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codeName="ThisWorkbook"/>
  <xr:revisionPtr revIDLastSave="0" documentId="13_ncr:1_{0A741842-8845-45BF-AA3B-160F1CDAAF33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FDN" sheetId="55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Activity'!$A$2:$AD$707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'!$A$481:$BG$481</definedName>
    <definedName name="_xlnm._FilterDatabase" localSheetId="6" hidden="1">'WIP-ERC'!$A$7:$N$275</definedName>
    <definedName name="_xlnm._FilterDatabase" localSheetId="5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5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673" i="71" l="1"/>
  <c r="K148" i="55"/>
  <c r="J148" i="55"/>
  <c r="I148" i="55"/>
  <c r="H148" i="55"/>
  <c r="G148" i="55"/>
  <c r="F148" i="55"/>
  <c r="E148" i="55"/>
  <c r="D148" i="55"/>
  <c r="C148" i="55" a="1"/>
  <c r="C148" i="55" s="1"/>
  <c r="AC668" i="71"/>
  <c r="C668" i="71" a="1"/>
  <c r="C668" i="71" s="1"/>
  <c r="C669" i="71" s="1"/>
  <c r="C670" i="71" s="1"/>
  <c r="C671" i="71" s="1"/>
  <c r="C672" i="71" s="1"/>
  <c r="C53" i="65"/>
  <c r="C52" i="65"/>
  <c r="C51" i="65"/>
  <c r="C50" i="65"/>
  <c r="C49" i="65"/>
  <c r="C48" i="65"/>
  <c r="C47" i="65"/>
  <c r="C46" i="65"/>
  <c r="C45" i="65"/>
  <c r="C42" i="65"/>
  <c r="C41" i="65"/>
  <c r="AC663" i="71"/>
  <c r="C663" i="71" a="1"/>
  <c r="C663" i="71" s="1"/>
  <c r="C664" i="71" s="1"/>
  <c r="C665" i="71" s="1"/>
  <c r="C666" i="71" s="1"/>
  <c r="C667" i="71" s="1"/>
  <c r="C688" i="71" a="1"/>
  <c r="C688" i="71" s="1"/>
  <c r="C689" i="71" s="1"/>
  <c r="C690" i="71" s="1"/>
  <c r="C691" i="71" s="1"/>
  <c r="C692" i="71" s="1"/>
  <c r="C683" i="71" a="1"/>
  <c r="C683" i="71" s="1"/>
  <c r="C684" i="71" s="1"/>
  <c r="C685" i="71" s="1"/>
  <c r="C686" i="71" s="1"/>
  <c r="C687" i="71" s="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 s="1"/>
  <c r="N305" i="65"/>
  <c r="L305" i="65"/>
  <c r="N304" i="65"/>
  <c r="L304" i="65"/>
  <c r="N303" i="65"/>
  <c r="L303" i="65"/>
  <c r="N302" i="65"/>
  <c r="L302" i="65"/>
  <c r="N301" i="65"/>
  <c r="L301" i="65"/>
  <c r="N300" i="65"/>
  <c r="L300" i="65" s="1"/>
  <c r="N299" i="65"/>
  <c r="L299" i="65"/>
  <c r="N298" i="65"/>
  <c r="L298" i="65"/>
  <c r="N297" i="65"/>
  <c r="L297" i="65"/>
  <c r="N296" i="65"/>
  <c r="L296" i="65"/>
  <c r="N295" i="65"/>
  <c r="L295" i="65"/>
  <c r="N294" i="65"/>
  <c r="L294" i="65" s="1"/>
  <c r="N293" i="65"/>
  <c r="L293" i="65"/>
  <c r="N292" i="65"/>
  <c r="L292" i="65"/>
  <c r="N291" i="65"/>
  <c r="L291" i="65"/>
  <c r="N290" i="65"/>
  <c r="L290" i="65"/>
  <c r="N289" i="65"/>
  <c r="L289" i="65"/>
  <c r="N288" i="65"/>
  <c r="L288" i="65" s="1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 s="1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 s="1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 s="1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 s="1"/>
  <c r="N324" i="65"/>
  <c r="L324" i="65"/>
  <c r="N323" i="65"/>
  <c r="L323" i="65" s="1"/>
  <c r="N322" i="65"/>
  <c r="L322" i="65"/>
  <c r="N321" i="65"/>
  <c r="L321" i="65" s="1"/>
  <c r="C40" i="65"/>
  <c r="C39" i="65"/>
  <c r="AH562" i="69"/>
  <c r="AG562" i="69"/>
  <c r="AE562" i="69" s="1"/>
  <c r="AF562" i="69"/>
  <c r="AH561" i="69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F557" i="69"/>
  <c r="AH556" i="69"/>
  <c r="AG556" i="69"/>
  <c r="AE556" i="69" s="1"/>
  <c r="AF556" i="69"/>
  <c r="AH555" i="69"/>
  <c r="AG555" i="69"/>
  <c r="AF555" i="69"/>
  <c r="AH554" i="69"/>
  <c r="AG554" i="69"/>
  <c r="AE554" i="69" s="1"/>
  <c r="AF554" i="69"/>
  <c r="AH553" i="69"/>
  <c r="AG553" i="69"/>
  <c r="AF553" i="69"/>
  <c r="AH552" i="69"/>
  <c r="AG552" i="69"/>
  <c r="AE552" i="69" s="1"/>
  <c r="AF552" i="69"/>
  <c r="AH551" i="69"/>
  <c r="AG551" i="69"/>
  <c r="AE551" i="69" s="1"/>
  <c r="AF551" i="69"/>
  <c r="AH550" i="69"/>
  <c r="AG550" i="69"/>
  <c r="AF550" i="69"/>
  <c r="AH549" i="69"/>
  <c r="AG549" i="69"/>
  <c r="AF549" i="69"/>
  <c r="AE549" i="69"/>
  <c r="AH548" i="69"/>
  <c r="AG548" i="69"/>
  <c r="AF548" i="69"/>
  <c r="AH547" i="69"/>
  <c r="AG547" i="69"/>
  <c r="AF547" i="69"/>
  <c r="AH546" i="69"/>
  <c r="AG546" i="69"/>
  <c r="AF546" i="69"/>
  <c r="AH545" i="69"/>
  <c r="AG545" i="69"/>
  <c r="AF545" i="69"/>
  <c r="AH544" i="69"/>
  <c r="AG544" i="69"/>
  <c r="AE544" i="69" s="1"/>
  <c r="AF544" i="69"/>
  <c r="AH543" i="69"/>
  <c r="AG543" i="69"/>
  <c r="AE543" i="69" s="1"/>
  <c r="AF543" i="69"/>
  <c r="AH542" i="69"/>
  <c r="AG542" i="69"/>
  <c r="AF542" i="69"/>
  <c r="AH541" i="69"/>
  <c r="AG541" i="69"/>
  <c r="AE541" i="69" s="1"/>
  <c r="AF541" i="69"/>
  <c r="AH540" i="69"/>
  <c r="AG540" i="69"/>
  <c r="AE540" i="69" s="1"/>
  <c r="AF540" i="69"/>
  <c r="AH539" i="69"/>
  <c r="AG539" i="69"/>
  <c r="AE539" i="69" s="1"/>
  <c r="AF539" i="69"/>
  <c r="AE553" i="69" l="1"/>
  <c r="AE557" i="69"/>
  <c r="AE561" i="69"/>
  <c r="AE546" i="69"/>
  <c r="AE548" i="69"/>
  <c r="AE555" i="69"/>
  <c r="AE545" i="69"/>
  <c r="AE550" i="69"/>
  <c r="AE558" i="69"/>
  <c r="AE542" i="69"/>
  <c r="AE547" i="69"/>
  <c r="C678" i="71" a="1"/>
  <c r="C678" i="71" s="1"/>
  <c r="C679" i="71" s="1"/>
  <c r="C680" i="71" s="1"/>
  <c r="C681" i="71" s="1"/>
  <c r="C682" i="71" s="1"/>
  <c r="AC653" i="71"/>
  <c r="AC648" i="71"/>
  <c r="C653" i="71" a="1"/>
  <c r="C653" i="71" s="1"/>
  <c r="C654" i="71" s="1"/>
  <c r="C655" i="71" s="1"/>
  <c r="C656" i="71" s="1"/>
  <c r="C657" i="71" s="1"/>
  <c r="AH509" i="69"/>
  <c r="AH508" i="69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H496" i="69"/>
  <c r="AH495" i="69"/>
  <c r="AH494" i="69"/>
  <c r="AH493" i="69"/>
  <c r="AE493" i="69" s="1"/>
  <c r="AH492" i="69"/>
  <c r="AE492" i="69" s="1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6" i="69"/>
  <c r="AG509" i="69"/>
  <c r="AE509" i="69" s="1"/>
  <c r="AG508" i="69"/>
  <c r="AG507" i="69"/>
  <c r="AE507" i="69" s="1"/>
  <c r="AG506" i="69"/>
  <c r="AG505" i="69"/>
  <c r="AG504" i="69"/>
  <c r="AG503" i="69"/>
  <c r="AG502" i="69"/>
  <c r="AG501" i="69"/>
  <c r="AG500" i="69"/>
  <c r="AG499" i="69"/>
  <c r="AG498" i="69"/>
  <c r="AG497" i="69"/>
  <c r="AG496" i="69"/>
  <c r="AE496" i="69" s="1"/>
  <c r="AG495" i="69"/>
  <c r="AE495" i="69" s="1"/>
  <c r="AG494" i="69"/>
  <c r="AG493" i="69"/>
  <c r="AG492" i="69"/>
  <c r="AG491" i="69"/>
  <c r="AG490" i="69"/>
  <c r="AG489" i="69"/>
  <c r="AG488" i="69"/>
  <c r="AG487" i="69"/>
  <c r="AG486" i="69"/>
  <c r="AG485" i="69"/>
  <c r="AE485" i="69" s="1"/>
  <c r="AG484" i="69"/>
  <c r="AE484" i="69" s="1"/>
  <c r="AG483" i="69"/>
  <c r="AE483" i="69" s="1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E37" i="74"/>
  <c r="D37" i="74"/>
  <c r="F28" i="74"/>
  <c r="F29" i="74"/>
  <c r="F30" i="74"/>
  <c r="F31" i="74"/>
  <c r="F32" i="74"/>
  <c r="F33" i="74"/>
  <c r="F34" i="74"/>
  <c r="F35" i="74"/>
  <c r="F36" i="74"/>
  <c r="C34" i="65"/>
  <c r="N34" i="65" s="1"/>
  <c r="AC643" i="71"/>
  <c r="C643" i="71" a="1"/>
  <c r="C643" i="71" s="1"/>
  <c r="C644" i="71" s="1"/>
  <c r="C645" i="71" s="1"/>
  <c r="C646" i="71" s="1"/>
  <c r="C647" i="71" s="1"/>
  <c r="AC638" i="71"/>
  <c r="C33" i="65"/>
  <c r="N33" i="65" s="1"/>
  <c r="C32" i="65"/>
  <c r="N32" i="65" s="1"/>
  <c r="C31" i="65"/>
  <c r="N31" i="65" s="1"/>
  <c r="C38" i="65"/>
  <c r="C37" i="65"/>
  <c r="C638" i="71" a="1"/>
  <c r="C638" i="71" s="1"/>
  <c r="C639" i="71" s="1"/>
  <c r="C640" i="71" s="1"/>
  <c r="C641" i="71" s="1"/>
  <c r="C642" i="71" s="1"/>
  <c r="C673" i="71" a="1"/>
  <c r="C673" i="71" s="1"/>
  <c r="C674" i="71" s="1"/>
  <c r="C675" i="71" s="1"/>
  <c r="C676" i="71" s="1"/>
  <c r="C677" i="71" s="1"/>
  <c r="C658" i="71" a="1"/>
  <c r="C658" i="71" s="1"/>
  <c r="C659" i="71" s="1"/>
  <c r="C660" i="71" s="1"/>
  <c r="C661" i="71" s="1"/>
  <c r="C662" i="71" s="1"/>
  <c r="C36" i="65"/>
  <c r="AC633" i="71"/>
  <c r="C633" i="71" a="1"/>
  <c r="C633" i="71" s="1"/>
  <c r="C634" i="71" s="1"/>
  <c r="C635" i="71" s="1"/>
  <c r="C636" i="71" s="1"/>
  <c r="C637" i="71" s="1"/>
  <c r="AC628" i="71"/>
  <c r="C628" i="71" a="1"/>
  <c r="C628" i="71" s="1"/>
  <c r="C629" i="71" s="1"/>
  <c r="C630" i="71" s="1"/>
  <c r="C631" i="71" s="1"/>
  <c r="C632" i="71" s="1"/>
  <c r="C648" i="71" a="1"/>
  <c r="C648" i="71" s="1"/>
  <c r="C649" i="71" s="1"/>
  <c r="C650" i="71" s="1"/>
  <c r="C651" i="71" s="1"/>
  <c r="C652" i="71" s="1"/>
  <c r="AC623" i="71"/>
  <c r="AE508" i="69" l="1"/>
  <c r="AE497" i="69"/>
  <c r="AE502" i="69"/>
  <c r="AE491" i="69"/>
  <c r="AE503" i="69"/>
  <c r="AE494" i="69"/>
  <c r="AE486" i="69"/>
  <c r="AE498" i="69"/>
  <c r="AE487" i="69"/>
  <c r="AE499" i="69"/>
  <c r="AE488" i="69"/>
  <c r="AE500" i="69"/>
  <c r="AE489" i="69"/>
  <c r="AE501" i="69"/>
  <c r="C623" i="71" a="1"/>
  <c r="C623" i="71" s="1"/>
  <c r="C624" i="71" s="1"/>
  <c r="C625" i="71" s="1"/>
  <c r="C626" i="71" s="1"/>
  <c r="C627" i="71" s="1"/>
  <c r="J25" i="3"/>
  <c r="AC618" i="71"/>
  <c r="C618" i="71" a="1"/>
  <c r="C618" i="71" s="1"/>
  <c r="C619" i="71" s="1"/>
  <c r="C620" i="71" s="1"/>
  <c r="C621" i="71" s="1"/>
  <c r="C622" i="71" s="1"/>
  <c r="F42" i="74"/>
  <c r="F43" i="74"/>
  <c r="F44" i="74"/>
  <c r="F45" i="74"/>
  <c r="F46" i="74"/>
  <c r="F47" i="74"/>
  <c r="F48" i="74"/>
  <c r="F25" i="74"/>
  <c r="F26" i="74"/>
  <c r="F27" i="74"/>
  <c r="AC613" i="71" l="1"/>
  <c r="C613" i="71" a="1"/>
  <c r="C613" i="71" s="1"/>
  <c r="C614" i="71" s="1"/>
  <c r="C615" i="71" s="1"/>
  <c r="C616" i="71" s="1"/>
  <c r="C617" i="71" s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C608" i="71" a="1"/>
  <c r="C608" i="71" s="1"/>
  <c r="C609" i="71" s="1"/>
  <c r="C610" i="71" s="1"/>
  <c r="C611" i="71" s="1"/>
  <c r="C612" i="71" s="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L47" i="65" s="1"/>
  <c r="N48" i="65"/>
  <c r="L48" i="65" s="1"/>
  <c r="N49" i="65"/>
  <c r="L49" i="65" s="1"/>
  <c r="N50" i="65"/>
  <c r="L50" i="65" s="1"/>
  <c r="N51" i="65"/>
  <c r="L51" i="65" s="1"/>
  <c r="N52" i="65"/>
  <c r="L52" i="65" s="1"/>
  <c r="N53" i="65"/>
  <c r="L53" i="65" s="1"/>
  <c r="N54" i="65"/>
  <c r="N55" i="65"/>
  <c r="N56" i="65"/>
  <c r="N57" i="65"/>
  <c r="N58" i="65"/>
  <c r="N59" i="65"/>
  <c r="N60" i="65"/>
  <c r="N61" i="65"/>
  <c r="N62" i="65"/>
  <c r="N63" i="65"/>
  <c r="N64" i="65"/>
  <c r="N65" i="65"/>
  <c r="N66" i="65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603" i="71" a="1"/>
  <c r="C603" i="71" s="1"/>
  <c r="C604" i="71" s="1"/>
  <c r="C605" i="71" s="1"/>
  <c r="C606" i="71" s="1"/>
  <c r="C607" i="71" s="1"/>
  <c r="C22" i="65"/>
  <c r="N22" i="65" s="1"/>
  <c r="L22" i="65" s="1"/>
  <c r="C35" i="65"/>
  <c r="N35" i="65" s="1"/>
  <c r="F23" i="74"/>
  <c r="F24" i="74"/>
  <c r="C693" i="71" a="1"/>
  <c r="C693" i="71" s="1"/>
  <c r="C694" i="71" s="1"/>
  <c r="C695" i="71" s="1"/>
  <c r="C696" i="71" s="1"/>
  <c r="C697" i="71" s="1"/>
  <c r="C30" i="65"/>
  <c r="N30" i="65" s="1"/>
  <c r="L30" i="65" s="1"/>
  <c r="AC598" i="71"/>
  <c r="AC593" i="71"/>
  <c r="AC588" i="71"/>
  <c r="C698" i="71" a="1"/>
  <c r="C698" i="71" s="1"/>
  <c r="C699" i="71" s="1"/>
  <c r="C700" i="71" s="1"/>
  <c r="C701" i="71" s="1"/>
  <c r="C702" i="71" s="1"/>
  <c r="I29" i="3"/>
  <c r="I25" i="3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K50" i="3" s="1"/>
  <c r="I49" i="3"/>
  <c r="I48" i="3"/>
  <c r="I47" i="3"/>
  <c r="K47" i="3" s="1"/>
  <c r="K49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4" i="74"/>
  <c r="F93" i="74"/>
  <c r="F92" i="74"/>
  <c r="F91" i="74"/>
  <c r="F90" i="74"/>
  <c r="F89" i="74"/>
  <c r="F84" i="74"/>
  <c r="F83" i="74"/>
  <c r="F82" i="74"/>
  <c r="F81" i="74"/>
  <c r="F80" i="74"/>
  <c r="F79" i="74"/>
  <c r="F77" i="74"/>
  <c r="F76" i="74"/>
  <c r="F75" i="74"/>
  <c r="F74" i="74"/>
  <c r="F73" i="74"/>
  <c r="F72" i="74"/>
  <c r="F70" i="74"/>
  <c r="F69" i="74"/>
  <c r="F68" i="74"/>
  <c r="F67" i="74"/>
  <c r="F66" i="74"/>
  <c r="F65" i="74"/>
  <c r="F63" i="74"/>
  <c r="F62" i="74"/>
  <c r="F61" i="74"/>
  <c r="F60" i="74"/>
  <c r="F59" i="74"/>
  <c r="F58" i="74"/>
  <c r="F56" i="74"/>
  <c r="F55" i="74"/>
  <c r="F54" i="74"/>
  <c r="F53" i="74"/>
  <c r="F52" i="74"/>
  <c r="F51" i="74"/>
  <c r="F41" i="74"/>
  <c r="F22" i="74"/>
  <c r="F21" i="74"/>
  <c r="F20" i="74"/>
  <c r="F19" i="74"/>
  <c r="F18" i="74"/>
  <c r="F17" i="74"/>
  <c r="F16" i="74"/>
  <c r="F15" i="74"/>
  <c r="F14" i="74"/>
  <c r="F13" i="74"/>
  <c r="F12" i="74"/>
  <c r="F11" i="74"/>
  <c r="F10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A482" i="69" l="1" a="1"/>
  <c r="AA482" i="69" s="1"/>
  <c r="L21" i="65"/>
  <c r="L35" i="65"/>
  <c r="L20" i="65"/>
  <c r="L38" i="65"/>
  <c r="L37" i="65"/>
  <c r="F37" i="74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H147" i="55" l="1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53" i="65" l="1"/>
  <c r="D47" i="65"/>
  <c r="D51" i="65"/>
  <c r="D45" i="65"/>
  <c r="D50" i="65"/>
  <c r="D42" i="65"/>
  <c r="D49" i="65"/>
  <c r="D41" i="65"/>
  <c r="D48" i="65"/>
  <c r="D52" i="65"/>
  <c r="D46" i="65"/>
  <c r="D39" i="65"/>
  <c r="D40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D58" i="3" s="1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BJ19" i="69" a="1"/>
  <c r="BJ19" i="69" s="1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H8" i="69" s="1"/>
  <c r="G8" i="69"/>
  <c r="G7" i="69"/>
  <c r="W457" i="69" a="1"/>
  <c r="W457" i="69" s="1"/>
  <c r="J29" i="3" s="1"/>
  <c r="K29" i="3" s="1"/>
  <c r="L29" i="3" s="1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BD24" i="69"/>
  <c r="BD25" i="69"/>
  <c r="BD26" i="69"/>
  <c r="BD27" i="69"/>
  <c r="BD28" i="69"/>
  <c r="BD29" i="69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BD43" i="69"/>
  <c r="BD44" i="69"/>
  <c r="BD45" i="69"/>
  <c r="BD46" i="69"/>
  <c r="BD47" i="69"/>
  <c r="BD48" i="69"/>
  <c r="BD49" i="69"/>
  <c r="BD50" i="69"/>
  <c r="BD51" i="69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12" i="71" s="1" a="1"/>
  <c r="C712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BD86" i="69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BD120" i="69"/>
  <c r="BD121" i="69"/>
  <c r="BD122" i="69"/>
  <c r="BD123" i="69"/>
  <c r="BD124" i="69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27" i="71" s="1" a="1"/>
  <c r="C727" i="71" s="1"/>
  <c r="C728" i="71" s="1"/>
  <c r="C729" i="71" s="1"/>
  <c r="C730" i="71" s="1"/>
  <c r="C731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C703" i="71" s="1" a="1"/>
  <c r="C703" i="71" s="1"/>
  <c r="C143" i="55" s="1" a="1"/>
  <c r="C143" i="55" s="1"/>
  <c r="BD211" i="69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BD230" i="69"/>
  <c r="BD231" i="69"/>
  <c r="BD232" i="69"/>
  <c r="BD233" i="69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BD248" i="69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22" i="71" s="1" a="1"/>
  <c r="C722" i="71" s="1"/>
  <c r="C145" i="55" s="1" a="1"/>
  <c r="C145" i="55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17" i="71" s="1" a="1"/>
  <c r="C717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C718" i="71" l="1"/>
  <c r="C719" i="71" s="1"/>
  <c r="C720" i="71" s="1"/>
  <c r="C721" i="71" s="1"/>
  <c r="C147" i="55" a="1"/>
  <c r="C147" i="55" s="1"/>
  <c r="C713" i="71"/>
  <c r="C714" i="71" s="1"/>
  <c r="C715" i="71" s="1"/>
  <c r="C716" i="71" s="1"/>
  <c r="C146" i="55" a="1"/>
  <c r="C146" i="55" s="1"/>
  <c r="C723" i="71"/>
  <c r="C724" i="71" s="1"/>
  <c r="C725" i="71" s="1"/>
  <c r="C726" i="71" s="1"/>
  <c r="C144" i="55" a="1"/>
  <c r="C144" i="55" s="1"/>
  <c r="X29" i="3"/>
  <c r="C141" i="55" a="1"/>
  <c r="C141" i="55" s="1"/>
  <c r="C142" i="55" a="1"/>
  <c r="C142" i="55" s="1"/>
  <c r="C704" i="71"/>
  <c r="C705" i="71" s="1"/>
  <c r="C706" i="71" s="1"/>
  <c r="C707" i="71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37" i="55" l="1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F59" i="3" s="1"/>
  <c r="I45" i="3"/>
  <c r="E59" i="3" s="1"/>
  <c r="G59" i="3" s="1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518" i="69" l="1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K25" i="3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H59" i="3" s="1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S457" i="69" a="1"/>
  <c r="S457" i="69" s="1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S459" i="69" a="1"/>
  <c r="S459" i="69" s="1"/>
  <c r="S21" i="3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S461" i="69" a="1"/>
  <c r="S461" i="69" s="1"/>
  <c r="U21" i="3" s="1"/>
  <c r="W279" i="69" a="1"/>
  <c r="W279" i="69" s="1"/>
  <c r="AE288" i="69"/>
  <c r="AE327" i="69"/>
  <c r="S458" i="69" a="1"/>
  <c r="S458" i="69" s="1"/>
  <c r="R21" i="3" s="1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S462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S460" i="69" a="1"/>
  <c r="S460" i="69" s="1"/>
  <c r="T21" i="3" s="1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G6" i="69" l="1"/>
  <c r="F6" i="69"/>
  <c r="G6" i="64" s="1"/>
  <c r="G10" i="69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D57" i="3" s="1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X21" i="3" l="1"/>
  <c r="H57" i="3" s="1"/>
  <c r="I6" i="64"/>
  <c r="F58" i="3"/>
  <c r="F57" i="3"/>
  <c r="K15" i="3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D59" i="3" s="1"/>
  <c r="F10" i="64"/>
  <c r="H10" i="64" s="1"/>
  <c r="E46" i="3"/>
  <c r="F11" i="64"/>
  <c r="H11" i="64" s="1"/>
  <c r="X37" i="3"/>
  <c r="H58" i="3" s="1"/>
  <c r="I8" i="64"/>
  <c r="AA456" i="69"/>
  <c r="I37" i="3" s="1"/>
  <c r="G8" i="64"/>
  <c r="S456" i="69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E58" i="3" l="1"/>
  <c r="G58" i="3" s="1"/>
  <c r="H526" i="69"/>
  <c r="H8" i="64"/>
  <c r="H6" i="64"/>
  <c r="X33" i="3"/>
  <c r="I7" i="64"/>
  <c r="H7" i="64"/>
  <c r="A383" i="71"/>
  <c r="A388" i="71" s="1"/>
  <c r="A393" i="71" s="1"/>
  <c r="A398" i="71" s="1"/>
  <c r="A403" i="71" s="1"/>
  <c r="I21" i="3"/>
  <c r="E57" i="3" s="1"/>
  <c r="G57" i="3" s="1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28" i="71" l="1"/>
  <c r="A633" i="71"/>
  <c r="A638" i="71" s="1"/>
  <c r="A643" i="71" s="1"/>
  <c r="A618" i="71"/>
  <c r="A648" i="71" s="1"/>
  <c r="AD8" i="63"/>
  <c r="W4" i="64" s="1"/>
  <c r="W11" i="64" s="1"/>
  <c r="E347" i="63"/>
  <c r="J495" i="47"/>
  <c r="J465" i="47"/>
  <c r="H461" i="47"/>
  <c r="J466" i="47"/>
  <c r="A658" i="71" l="1"/>
  <c r="A653" i="71"/>
  <c r="A623" i="71"/>
  <c r="V2" i="64"/>
  <c r="A663" i="71" l="1"/>
  <c r="A668" i="71" s="1"/>
  <c r="A673" i="71" s="1"/>
  <c r="A678" i="71"/>
  <c r="A683" i="71" s="1"/>
  <c r="A688" i="71" s="1"/>
  <c r="AD12" i="63"/>
  <c r="W8" i="64" s="1"/>
  <c r="W15" i="64" s="1"/>
  <c r="A693" i="71" l="1"/>
  <c r="A698" i="71" s="1"/>
  <c r="L25" i="3"/>
  <c r="H25" i="3"/>
  <c r="E7" i="47"/>
  <c r="H7" i="47" s="1"/>
  <c r="A727" i="71" l="1"/>
  <c r="A703" i="71"/>
  <c r="E6" i="47"/>
  <c r="H21" i="3"/>
  <c r="C5" i="67" l="1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<sst xmlns="http://schemas.openxmlformats.org/spreadsheetml/2006/main" count="12312" uniqueCount="1603">
  <si>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</si>
  <si>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</si>
  <si>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</si>
  <si>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</si>
  <si>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</si>
  <si>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</si>
  <si>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</si>
  <si>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</si>
  <si>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</si>
  <si>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</si>
  <si>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</si>
  <si>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</si>
  <si>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</si>
  <si>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</si>
  <si>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</si>
  <si>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</si>
  <si>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</si>
  <si>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</si>
  <si>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</si>
  <si>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</si>
  <si>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</si>
  <si>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</si>
  <si>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</si>
  <si>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</si>
  <si>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</si>
  <si>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</si>
  <si>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</si>
  <si>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</si>
  <si>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</si>
  <si>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</si>
  <si>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</si>
  <si>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</si>
  <si>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</si>
  <si>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</si>
  <si>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</si>
  <si>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</si>
  <si>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</si>
  <si>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</si>
  <si>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</si>
  <si>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</si>
  <si>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</si>
  <si>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</si>
  <si>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</si>
  <si>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</si>
  <si>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</si>
  <si>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</si>
  <si>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</si>
  <si>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</si>
  <si>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</si>
  <si>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</si>
  <si>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</si>
  <si>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</si>
  <si>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</si>
  <si>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</si>
  <si>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</si>
  <si>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</si>
  <si>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</si>
  <si>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</si>
  <si>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</si>
  <si>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</si>
  <si>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</si>
  <si>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</si>
  <si>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</si>
  <si>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</si>
  <si>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</si>
  <si>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</si>
  <si>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</si>
  <si>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</si>
  <si>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</si>
  <si>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</si>
  <si>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</si>
  <si>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</si>
  <si>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</si>
  <si>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</si>
  <si>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</si>
  <si>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</si>
  <si>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</si>
  <si>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</si>
  <si>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</si>
  <si>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</si>
  <si>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</si>
  <si>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</si>
  <si>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</si>
  <si>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</si>
  <si>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</si>
  <si>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</si>
  <si>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</si>
  <si>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</si>
  <si>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</si>
  <si>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</si>
  <si>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</si>
  <si>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</si>
  <si>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</si>
  <si>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</si>
  <si>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</si>
  <si>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</si>
  <si>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</si>
  <si>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</si>
  <si>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</si>
  <si>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</si>
  <si>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</si>
  <si>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</si>
  <si>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</si>
  <si>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</si>
  <si>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</si>
  <si>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</si>
  <si>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</si>
  <si>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</si>
  <si>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</si>
  <si>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</si>
  <si>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</si>
  <si>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</si>
  <si>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</si>
  <si>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</si>
  <si>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</si>
  <si>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</si>
  <si>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</si>
  <si>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</si>
  <si>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</si>
  <si>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</si>
  <si>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</si>
  <si>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</si>
  <si>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</si>
  <si>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</si>
  <si>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</si>
  <si>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</si>
  <si>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</si>
  <si>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</si>
  <si>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</si>
  <si>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</si>
  <si>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</si>
  <si>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</si>
  <si>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</si>
  <si>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</si>
  <si>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</si>
  <si>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</si>
  <si>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</si>
  <si>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</si>
  <si>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</si>
  <si>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</si>
  <si>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</si>
  <si>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</si>
  <si>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</si>
  <si>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</si>
  <si>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</si>
  <si>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</si>
  <si>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</si>
  <si>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</si>
  <si>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</si>
  <si>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</si>
  <si>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</si>
  <si>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</si>
  <si>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</si>
  <si>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</si>
  <si>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</si>
  <si>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</si>
  <si>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</si>
  <si>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</si>
  <si>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</si>
  <si>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</si>
  <si>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</si>
  <si>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</si>
  <si>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</si>
  <si>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</si>
  <si>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</si>
  <si>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</si>
  <si>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</si>
  <si>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</si>
  <si>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</si>
  <si>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</si>
  <si>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</si>
  <si>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</si>
  <si>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</si>
  <si>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</si>
  <si>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</si>
  <si>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</si>
  <si>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</si>
  <si>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</si>
  <si>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</si>
  <si>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</si>
  <si>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</si>
  <si>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</si>
  <si>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</si>
  <si>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</si>
  <si>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</si>
  <si>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</si>
  <si>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</si>
  <si>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</si>
  <si>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</si>
  <si>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</si>
  <si>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</si>
  <si>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</si>
  <si>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</si>
  <si>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</si>
  <si>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</si>
  <si>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</si>
  <si>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</si>
  <si>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</si>
  <si>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</si>
  <si>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</si>
  <si>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</si>
  <si>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</si>
  <si>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</si>
  <si>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</si>
  <si>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</si>
  <si>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</si>
  <si>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</si>
  <si>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</si>
  <si>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</si>
  <si>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</si>
  <si>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</si>
  <si>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</si>
  <si>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</si>
  <si>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</si>
  <si>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</si>
  <si>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</si>
  <si>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</si>
  <si>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</si>
  <si>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</si>
  <si>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</si>
  <si>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</si>
  <si>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</si>
  <si>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</si>
  <si>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</si>
  <si>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</si>
  <si>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</si>
  <si>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</si>
  <si>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</si>
  <si>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</si>
  <si>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</si>
  <si>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</si>
  <si>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</si>
  <si>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</si>
  <si>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</si>
  <si>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</si>
  <si>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</si>
  <si>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</si>
  <si>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</si>
  <si>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</si>
  <si>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</si>
  <si>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</si>
  <si>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</si>
  <si>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</si>
  <si>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</si>
  <si>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</si>
  <si>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</si>
  <si>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</si>
  <si>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</si>
  <si>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</si>
  <si>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</si>
  <si>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</si>
  <si>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</si>
  <si>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</si>
  <si>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</si>
  <si>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</si>
  <si>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</si>
  <si>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</si>
  <si>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</si>
  <si>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</si>
  <si>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</si>
  <si>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</si>
  <si>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</si>
  <si>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</si>
  <si>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</si>
  <si>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</si>
  <si>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</si>
  <si>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</si>
  <si>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</si>
  <si>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</si>
  <si>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</si>
  <si>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</si>
  <si>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</si>
  <si>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</si>
  <si>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</si>
  <si>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</si>
  <si>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</si>
  <si>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</si>
  <si>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</si>
  <si>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</si>
  <si>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</si>
  <si>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</si>
  <si>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</si>
  <si>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</si>
  <si>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</si>
  <si>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</si>
  <si>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</si>
  <si>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</si>
  <si>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</si>
  <si>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</si>
  <si>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</si>
  <si>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</si>
  <si>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</si>
  <si>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</si>
  <si>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</si>
  <si>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</si>
  <si>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</si>
  <si>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</si>
  <si>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</si>
  <si>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</si>
  <si>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</si>
  <si>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</si>
  <si>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</si>
  <si>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</si>
  <si>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</si>
  <si>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</si>
  <si>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</si>
  <si>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</si>
  <si>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</si>
  <si>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</si>
  <si>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</si>
  <si>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</si>
  <si>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</si>
  <si>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</si>
  <si>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</si>
  <si>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</si>
  <si>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</si>
  <si>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</si>
  <si>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</si>
  <si>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</si>
  <si>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</si>
  <si>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</si>
  <si>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</si>
  <si>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</si>
  <si>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</si>
  <si>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</si>
  <si>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</si>
  <si>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</si>
  <si>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</si>
  <si>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</si>
  <si>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</si>
  <si>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</si>
  <si>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</si>
  <si>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</si>
  <si>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</si>
  <si>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</si>
  <si>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</si>
  <si>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</si>
  <si>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</si>
  <si>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</si>
  <si>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</si>
  <si>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</si>
  <si>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</si>
  <si>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</si>
  <si>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</si>
  <si>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</si>
  <si>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</si>
  <si>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</si>
  <si>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</si>
  <si>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</si>
  <si>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</si>
  <si>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</si>
  <si>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</si>
  <si>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</si>
  <si>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</si>
  <si>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</si>
  <si>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</si>
  <si>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</si>
  <si>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</si>
  <si>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</si>
  <si>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</si>
  <si>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</si>
  <si>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</si>
  <si>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</si>
  <si>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</si>
  <si>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</si>
  <si>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</si>
  <si>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</si>
  <si>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</si>
  <si>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</si>
  <si>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</si>
  <si>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</si>
  <si>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</si>
  <si>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</si>
  <si>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</si>
  <si>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</si>
  <si>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</si>
  <si>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</si>
  <si>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</si>
  <si>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</si>
  <si>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</si>
  <si>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</si>
  <si>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</si>
  <si>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</si>
  <si>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</si>
  <si>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</si>
  <si>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</si>
  <si>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</si>
  <si>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</si>
  <si>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</si>
  <si>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</si>
  <si>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</si>
  <si>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</si>
  <si>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</si>
  <si>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</si>
  <si>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</si>
  <si>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</si>
  <si>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</si>
  <si>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</si>
  <si>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</si>
  <si>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</si>
  <si>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</si>
  <si>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</si>
  <si>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</si>
  <si>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</si>
  <si>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</si>
  <si>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</si>
  <si>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</si>
  <si>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</si>
  <si>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</si>
  <si>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</si>
  <si>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</si>
  <si>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</si>
  <si>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</si>
  <si>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</si>
  <si>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</si>
  <si>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</si>
  <si>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</si>
  <si>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</si>
  <si>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</si>
  <si>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</si>
  <si>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</si>
  <si>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</si>
  <si>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</si>
  <si>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</si>
  <si>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</si>
  <si>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</si>
  <si>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</si>
  <si>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</si>
  <si>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</si>
  <si>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</si>
  <si>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</si>
  <si>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</si>
  <si>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</si>
  <si>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</si>
  <si>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</si>
  <si>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</si>
  <si>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</si>
  <si>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</si>
  <si>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</si>
  <si>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</si>
  <si>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</si>
  <si>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</si>
  <si>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</si>
  <si>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</si>
  <si>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</si>
  <si>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</si>
  <si>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</si>
  <si>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</si>
  <si>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</si>
  <si>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</si>
  <si>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</si>
  <si>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</si>
  <si>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</si>
  <si>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</si>
  <si>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</si>
  <si>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</si>
  <si>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</si>
  <si>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</si>
  <si>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</si>
  <si>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</si>
  <si>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</si>
  <si>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</si>
  <si>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</si>
  <si>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</si>
  <si>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</si>
  <si>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</si>
  <si>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</si>
  <si>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</si>
  <si>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</si>
  <si>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</si>
  <si>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</si>
  <si>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</si>
  <si>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</si>
  <si>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</si>
  <si>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</si>
  <si>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</si>
  <si>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</si>
  <si>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</si>
  <si>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</si>
  <si>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</si>
  <si>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</si>
  <si>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</si>
  <si>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</si>
  <si>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</si>
  <si>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</si>
  <si>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</si>
  <si>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</si>
  <si>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</si>
  <si>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</si>
  <si>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</si>
  <si>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</si>
  <si>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</si>
  <si>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</si>
  <si>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</si>
  <si>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</si>
  <si>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</si>
  <si>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</si>
  <si>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</si>
  <si>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</si>
  <si>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</si>
  <si>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</si>
  <si>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</si>
  <si>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</si>
  <si>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</si>
  <si>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</si>
  <si>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</si>
  <si>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</si>
  <si>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</si>
  <si>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</si>
  <si>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</si>
  <si>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</si>
  <si>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</si>
  <si>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</si>
  <si>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</si>
  <si>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</si>
  <si>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</si>
  <si>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</si>
  <si>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</si>
  <si>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</si>
  <si>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</si>
  <si>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</si>
  <si>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</si>
  <si>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</si>
  <si>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</si>
  <si>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</si>
  <si>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</si>
  <si>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</si>
  <si>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</si>
  <si>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</si>
  <si>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</si>
  <si>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</si>
  <si>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</si>
  <si>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</si>
  <si>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</si>
  <si>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</si>
  <si>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</si>
  <si>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</si>
  <si>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</si>
  <si>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</si>
  <si>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</si>
  <si>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</si>
  <si>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</si>
  <si>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</si>
  <si>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</si>
  <si>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</si>
  <si>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</si>
  <si>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</si>
  <si>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</si>
  <si>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</si>
  <si>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</si>
  <si>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</si>
  <si>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</si>
  <si>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</si>
  <si>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</si>
  <si>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</si>
  <si>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</si>
  <si>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</si>
  <si>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</si>
  <si>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</si>
  <si>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</si>
  <si>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</si>
  <si>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</si>
  <si>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</si>
  <si>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</si>
  <si>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</si>
  <si>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</si>
  <si>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</si>
  <si>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</si>
  <si>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</si>
  <si>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</si>
  <si>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</si>
  <si>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</si>
  <si>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</si>
  <si>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</si>
  <si>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</si>
  <si>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</si>
  <si>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</si>
  <si>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</si>
  <si>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</si>
  <si>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</si>
  <si>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</si>
  <si>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</si>
  <si>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</si>
  <si>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</si>
  <si>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</si>
  <si>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</si>
  <si>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</si>
  <si>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</si>
  <si>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</si>
  <si>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</si>
  <si>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</si>
  <si>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</si>
  <si>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</si>
  <si>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</si>
  <si>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</si>
  <si>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</si>
  <si>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</si>
  <si>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</si>
  <si>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</si>
  <si>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</si>
  <si>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</si>
  <si>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</si>
  <si>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</si>
  <si>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</si>
  <si>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</si>
  <si>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</si>
  <si>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</si>
  <si>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</si>
  <si>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</si>
  <si>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</si>
  <si>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</si>
  <si>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</si>
  <si>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</si>
  <si>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</si>
  <si>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</si>
  <si>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</si>
  <si>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</si>
  <si>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</si>
  <si>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</si>
  <si>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</si>
  <si>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</si>
  <si>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</si>
  <si>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</si>
  <si>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</si>
  <si>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</si>
  <si>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</si>
  <si>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</si>
  <si>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</si>
  <si>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</si>
  <si>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</si>
  <si>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</si>
  <si>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</si>
  <si>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</si>
  <si>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</si>
  <si>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</si>
  <si>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</si>
  <si>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</si>
  <si>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</si>
  <si>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</si>
  <si>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</si>
  <si>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</si>
  <si>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</si>
  <si>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</si>
  <si>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</si>
  <si>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</si>
  <si>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</si>
  <si>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</si>
  <si>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</si>
  <si>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</si>
  <si>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</si>
  <si>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</si>
  <si>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</si>
  <si>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</si>
  <si>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</si>
  <si>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</si>
  <si>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</si>
  <si>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</si>
  <si>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</si>
  <si>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</si>
  <si>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</si>
  <si>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</si>
  <si>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</si>
  <si>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</si>
  <si>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</si>
  <si>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</si>
  <si>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</si>
  <si>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</si>
  <si>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</si>
  <si>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</si>
  <si>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</si>
  <si>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</si>
  <si>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</si>
  <si>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</si>
  <si>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</si>
  <si>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</si>
  <si>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</si>
  <si>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</si>
  <si>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</si>
  <si>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</si>
  <si>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</si>
  <si>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</si>
  <si>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</si>
  <si>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</si>
  <si>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</si>
  <si>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</si>
  <si>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</si>
  <si>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</si>
  <si>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</si>
  <si>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</si>
  <si>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</si>
  <si>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</si>
  <si>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</si>
  <si>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</si>
  <si>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</si>
  <si>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</si>
  <si>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</si>
  <si>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</si>
  <si>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</si>
  <si>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</si>
  <si>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</si>
  <si>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</si>
  <si>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</si>
  <si>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</si>
  <si>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</si>
  <si>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</si>
  <si>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</si>
  <si>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</si>
  <si>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</si>
  <si>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</si>
  <si>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</si>
  <si>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</si>
  <si>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</si>
  <si>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</si>
  <si>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</si>
  <si>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</si>
  <si>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</si>
  <si>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</si>
  <si>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</si>
  <si>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</si>
  <si>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</si>
  <si>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</si>
  <si>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</si>
  <si>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</si>
  <si>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</si>
  <si>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</si>
  <si>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</si>
  <si>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</si>
  <si>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</si>
  <si>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</si>
  <si>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</si>
  <si>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</si>
  <si>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</si>
  <si>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</si>
  <si>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</si>
  <si>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</si>
  <si>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</si>
  <si>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</si>
  <si>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</si>
  <si>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</si>
  <si>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</si>
  <si>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</si>
  <si>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</si>
  <si>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</si>
  <si>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</si>
  <si>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</si>
  <si>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</si>
  <si>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</si>
  <si>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</si>
  <si>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</si>
  <si>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</si>
  <si>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</si>
  <si>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</si>
  <si>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</si>
  <si>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</si>
  <si>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</si>
  <si>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</si>
  <si>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</si>
  <si>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</si>
  <si>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</si>
  <si>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</si>
  <si>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</si>
  <si>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</si>
  <si>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</si>
  <si>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</si>
  <si>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</si>
  <si>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</si>
  <si>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</si>
  <si>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</si>
  <si>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</si>
  <si>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</si>
  <si>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</si>
  <si>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</si>
  <si>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</si>
  <si>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</si>
  <si>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</si>
  <si>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</si>
  <si>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</si>
  <si>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</si>
  <si>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</si>
  <si>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</si>
  <si>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</si>
  <si>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</si>
  <si>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</si>
  <si>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</si>
  <si>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</si>
  <si>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</si>
  <si>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</si>
  <si>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</si>
  <si>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</si>
  <si>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</si>
  <si>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</si>
  <si>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</si>
  <si>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</si>
  <si>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</si>
  <si>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</si>
  <si>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</si>
  <si>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</si>
  <si>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</si>
  <si>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</si>
  <si>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</si>
  <si>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</si>
  <si>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</si>
  <si>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</si>
  <si>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</si>
  <si>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</si>
  <si>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</si>
  <si>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</si>
  <si>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</si>
  <si>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</si>
  <si>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</si>
  <si>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</si>
  <si>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</si>
  <si>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</si>
  <si>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</si>
  <si>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</si>
  <si>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</si>
  <si>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</si>
  <si>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</si>
  <si>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</si>
  <si>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</si>
  <si>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</si>
  <si>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</si>
  <si>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</si>
  <si>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</si>
  <si>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</si>
  <si>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</si>
  <si>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</si>
  <si>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</si>
  <si>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</si>
  <si>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</si>
  <si>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</si>
  <si>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</si>
  <si>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</si>
  <si>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</si>
  <si>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</si>
  <si>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</si>
  <si>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</si>
  <si>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</si>
  <si>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</si>
  <si>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</si>
  <si>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</si>
  <si>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</si>
  <si>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</si>
  <si>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</si>
  <si>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</si>
  <si>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</si>
  <si>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</si>
  <si>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</si>
  <si>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</si>
  <si>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</si>
  <si>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</si>
  <si>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</si>
  <si>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</si>
  <si>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</si>
  <si>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</si>
  <si>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</si>
  <si>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</si>
  <si>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</si>
  <si>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</si>
  <si>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</si>
  <si>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</si>
  <si>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</si>
  <si>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</si>
  <si>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</si>
  <si>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</si>
  <si>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</si>
  <si>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</si>
  <si>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</si>
  <si>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</si>
  <si>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</si>
  <si>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</si>
  <si>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</si>
  <si>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</si>
  <si>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</si>
  <si>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</si>
  <si>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</si>
  <si>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</si>
  <si>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</si>
  <si>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</si>
  <si>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</si>
  <si>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</si>
  <si>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</si>
  <si>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</si>
  <si>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</si>
  <si>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</si>
  <si>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</si>
  <si>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</si>
  <si>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</si>
  <si>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</si>
  <si>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</si>
  <si>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</si>
  <si>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</si>
  <si>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</si>
  <si>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</si>
  <si>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</si>
  <si>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</si>
  <si>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</si>
  <si>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</si>
  <si>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</si>
  <si>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</si>
  <si>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</si>
  <si>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</si>
  <si>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</si>
  <si>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</si>
  <si>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</si>
  <si>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</si>
  <si>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</si>
  <si>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</si>
  <si>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</si>
  <si>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</si>
  <si>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</si>
  <si>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</si>
  <si>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</si>
  <si>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</si>
  <si>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</si>
  <si>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</si>
  <si>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</si>
  <si>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</si>
  <si>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</si>
  <si>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</si>
  <si>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</si>
  <si>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</si>
  <si>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</si>
  <si>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</si>
  <si>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</si>
  <si>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</si>
  <si>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</si>
  <si>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</si>
  <si>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</si>
  <si>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</si>
  <si>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</si>
  <si>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</si>
  <si>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</si>
  <si>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</si>
  <si>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</si>
  <si>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</si>
  <si>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</si>
  <si>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</si>
  <si>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</si>
  <si>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</si>
  <si>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</si>
  <si>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</si>
  <si>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</si>
  <si>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</si>
  <si>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</si>
  <si>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</si>
  <si>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</si>
  <si>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</si>
  <si>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</si>
  <si>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</si>
  <si>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</si>
  <si>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</si>
  <si>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</si>
  <si>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</si>
  <si>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</si>
  <si>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</si>
  <si>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</si>
  <si>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</si>
  <si>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</si>
  <si>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</si>
  <si>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</si>
  <si>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</si>
  <si>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</si>
  <si>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</si>
  <si>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</si>
  <si>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</si>
  <si>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</si>
  <si>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</si>
  <si>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</si>
  <si>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</si>
  <si>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</si>
  <si>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</si>
  <si>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</si>
  <si>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</si>
  <si>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</si>
  <si>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</si>
  <si>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</si>
  <si>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</si>
  <si>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</si>
  <si>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</si>
  <si>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</si>
  <si>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</si>
  <si>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</si>
  <si>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</si>
  <si>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</si>
  <si>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</si>
  <si>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</si>
  <si>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</si>
  <si>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</si>
  <si>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</si>
  <si>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</si>
  <si>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</si>
  <si>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</si>
  <si>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</si>
  <si>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</si>
  <si>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</si>
  <si>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</si>
  <si>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</si>
  <si>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</si>
  <si>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</si>
  <si>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</si>
  <si>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</si>
  <si>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</si>
  <si>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</si>
  <si>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</si>
  <si>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</si>
  <si>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</si>
  <si>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</si>
  <si>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</si>
  <si>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</si>
  <si>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</si>
  <si>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</si>
  <si>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</si>
  <si>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</si>
  <si>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</si>
  <si>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</si>
  <si>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</si>
  <si>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</si>
  <si>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</si>
  <si>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</si>
  <si>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</si>
  <si>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</si>
  <si>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</si>
  <si>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</si>
  <si>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</si>
  <si>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</si>
  <si>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</si>
  <si>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</si>
  <si>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</si>
  <si>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</si>
  <si>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</si>
  <si>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</si>
  <si>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</si>
  <si>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</si>
  <si>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</si>
  <si>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</si>
  <si>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</si>
  <si>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</si>
  <si>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</si>
  <si>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</si>
  <si>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</si>
  <si>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</si>
  <si>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</si>
  <si>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</si>
  <si>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</si>
  <si>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</si>
  <si>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</si>
  <si>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</si>
  <si>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</si>
  <si>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</si>
  <si>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</si>
  <si>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</si>
  <si>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</si>
  <si>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</si>
  <si>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</si>
  <si>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</si>
  <si>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</si>
  <si>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</si>
  <si>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</si>
  <si>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</si>
  <si>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</si>
  <si>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</si>
  <si>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</si>
  <si>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</si>
  <si>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</si>
  <si>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</si>
  <si>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</si>
  <si>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</si>
  <si>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</si>
  <si>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</si>
  <si>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</si>
  <si>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</si>
  <si>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</si>
  <si>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</si>
  <si>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</si>
  <si>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</si>
  <si>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</si>
  <si>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</si>
  <si>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</si>
  <si>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</si>
  <si>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</si>
  <si>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</si>
  <si>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</si>
  <si>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</si>
  <si>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</si>
  <si>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</si>
  <si>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</si>
  <si>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</si>
  <si>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</si>
  <si>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</si>
  <si>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</si>
  <si>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</si>
  <si>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</si>
  <si>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</si>
  <si>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</si>
  <si>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</si>
  <si>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</si>
  <si>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</si>
  <si>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</si>
  <si>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</si>
  <si>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</si>
  <si>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</si>
  <si>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</si>
  <si>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</si>
  <si>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</si>
  <si>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</si>
  <si>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</si>
  <si>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</si>
  <si>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</si>
  <si>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</si>
  <si>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</si>
  <si>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</si>
  <si>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</si>
  <si>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</si>
  <si>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</si>
  <si>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</si>
  <si>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</si>
  <si>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</si>
  <si>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</si>
  <si>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</si>
  <si>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</si>
  <si>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</si>
  <si>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</si>
  <si>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</si>
  <si>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</si>
  <si>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</si>
  <si>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</si>
  <si>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</si>
  <si>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</si>
  <si>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</si>
  <si>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</si>
  <si>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</si>
  <si>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</si>
  <si>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</si>
  <si>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</si>
  <si>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</si>
  <si>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</si>
  <si>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</si>
  <si>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</si>
  <si>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</si>
  <si>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</si>
  <si>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</si>
  <si>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</si>
  <si>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</si>
  <si>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</si>
  <si>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</si>
  <si>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</si>
  <si>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</si>
  <si>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</si>
  <si>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</si>
  <si>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</si>
  <si>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</si>
  <si>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</si>
  <si>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</si>
  <si>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</si>
  <si>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</si>
  <si>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</si>
  <si>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</si>
  <si>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</si>
  <si>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</si>
  <si>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</si>
  <si>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</si>
  <si>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</si>
  <si>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</si>
  <si>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</si>
  <si>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</si>
  <si>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</si>
  <si>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</si>
  <si>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</si>
  <si>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</si>
  <si>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</si>
  <si>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</si>
  <si>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</si>
  <si>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</si>
  <si>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</si>
  <si>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</si>
  <si>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</si>
  <si>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</si>
  <si>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</si>
  <si>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</si>
  <si>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</si>
  <si>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</si>
  <si>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</si>
  <si>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</si>
  <si>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</si>
  <si>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</si>
  <si>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</si>
  <si>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</si>
  <si>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</si>
  <si>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</si>
  <si>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</si>
  <si>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</si>
  <si>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</si>
  <si>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</si>
  <si>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</si>
  <si>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</si>
  <si>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</si>
  <si>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</si>
  <si>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</si>
  <si>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</si>
  <si>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</si>
  <si>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</si>
  <si>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</si>
  <si>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</si>
  <si>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</si>
  <si>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</si>
  <si>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</si>
  <si>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</si>
  <si>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</si>
  <si>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</si>
  <si>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</si>
  <si>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</si>
  <si>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</si>
  <si>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</si>
  <si>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</si>
  <si>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</si>
  <si>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</si>
  <si>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</si>
  <si>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</si>
  <si>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</si>
  <si>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</si>
  <si>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</si>
  <si>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</si>
  <si>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</si>
  <si>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</si>
  <si>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</si>
  <si>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</si>
  <si>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</si>
  <si>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</si>
  <si>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</si>
  <si>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</si>
  <si>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</si>
  <si>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</si>
  <si>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</si>
  <si>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</si>
  <si>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</si>
  <si>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</si>
  <si>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</si>
  <si>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</si>
  <si>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</si>
  <si>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</si>
  <si>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</si>
  <si>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</si>
  <si>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</si>
  <si>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</si>
  <si>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</si>
  <si>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</si>
  <si>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</si>
  <si>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</si>
  <si>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</si>
  <si>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</si>
  <si>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</si>
  <si>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</si>
  <si>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</si>
  <si>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</si>
  <si>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</si>
  <si>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</si>
  <si>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</si>
  <si>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</si>
  <si>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</si>
  <si>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</si>
  <si>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</si>
  <si>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</si>
  <si>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</si>
  <si>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</si>
  <si>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</si>
  <si>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</si>
  <si>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</si>
  <si>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</si>
  <si>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</si>
  <si>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</si>
  <si>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</si>
  <si>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</si>
  <si>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</si>
  <si>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</si>
  <si>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</si>
  <si>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</si>
  <si>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</si>
  <si>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</si>
  <si>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</si>
  <si>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</si>
  <si>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</si>
  <si>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</si>
  <si>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</si>
  <si>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</si>
  <si>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</si>
  <si>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</si>
  <si>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</si>
  <si>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</si>
  <si>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</si>
  <si>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</si>
  <si>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</si>
  <si>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</si>
  <si>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</si>
  <si>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</si>
  <si>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</si>
  <si>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</si>
  <si>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</si>
  <si>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</si>
  <si>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</si>
  <si>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</si>
  <si>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Adhi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</si>
  <si>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</si>
  <si>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</si>
  <si>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</si>
  <si>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</si>
  <si>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</si>
  <si>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</si>
  <si>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</si>
  <si>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</si>
  <si>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</si>
  <si>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</si>
  <si>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</si>
  <si>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</si>
  <si>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</si>
  <si>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</si>
  <si>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</si>
  <si>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</si>
  <si>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</si>
  <si>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</si>
  <si>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</si>
  <si>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</si>
  <si>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</si>
  <si>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</si>
  <si>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</si>
  <si>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</si>
  <si>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</si>
  <si>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</si>
  <si>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</si>
  <si>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</si>
  <si>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</si>
  <si>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</si>
  <si>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</si>
  <si>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</si>
  <si>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</si>
  <si>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</si>
  <si>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</si>
  <si>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</si>
  <si>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</si>
  <si>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</si>
  <si>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</si>
  <si>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</si>
  <si>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</si>
  <si>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</si>
  <si>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</si>
  <si>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</si>
  <si>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</si>
  <si>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</si>
  <si>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</si>
  <si>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</si>
  <si>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</si>
  <si>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</si>
  <si>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</si>
  <si>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</si>
  <si>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</si>
  <si>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</si>
  <si>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</si>
  <si>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</si>
  <si>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</si>
  <si>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</si>
  <si>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</si>
  <si>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</si>
  <si>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</si>
  <si>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</si>
  <si>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</si>
  <si>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</si>
  <si>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</si>
  <si>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</si>
  <si>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</si>
  <si>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</si>
  <si>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</si>
  <si>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</si>
  <si>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</si>
  <si>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</si>
  <si>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</si>
  <si>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</si>
  <si>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</si>
  <si>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</si>
  <si>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</si>
  <si>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</si>
  <si>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</si>
  <si>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</si>
  <si>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</si>
  <si>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</si>
  <si>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</si>
  <si>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</si>
  <si>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</si>
  <si>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</si>
  <si>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</si>
  <si>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</si>
  <si>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</si>
  <si>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</si>
  <si>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</si>
  <si>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</si>
  <si>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</si>
  <si>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</si>
  <si>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</si>
  <si>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</si>
  <si>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</si>
  <si>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</si>
  <si>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</si>
  <si>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</si>
  <si>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</si>
  <si>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</si>
  <si>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</si>
  <si>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</si>
  <si>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</si>
  <si>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</si>
  <si>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</si>
  <si>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</si>
  <si>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</si>
  <si>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</si>
  <si>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</si>
  <si>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</si>
  <si>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</si>
  <si>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</si>
  <si>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</si>
  <si>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</si>
  <si>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</si>
  <si>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</si>
  <si>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</si>
  <si>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</si>
  <si>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</si>
  <si>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</si>
  <si>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</si>
  <si>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</si>
  <si>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</si>
  <si>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</si>
  <si>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</si>
  <si>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</si>
  <si>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</si>
  <si>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</si>
  <si>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</si>
  <si>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</si>
  <si>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</si>
  <si>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</si>
  <si>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</si>
  <si>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</si>
  <si>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</si>
  <si>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</si>
  <si>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</si>
  <si>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</si>
  <si>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</si>
  <si>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</si>
  <si>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</si>
  <si>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</si>
  <si>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</si>
  <si>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</si>
  <si>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</si>
  <si>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</si>
  <si>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</si>
  <si>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</si>
  <si>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</si>
  <si>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</si>
  <si>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</si>
  <si>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</si>
  <si>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</si>
  <si>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</si>
  <si>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</si>
  <si>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</si>
  <si>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</si>
  <si>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</si>
  <si>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</si>
  <si>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</si>
  <si>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</si>
  <si>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</si>
  <si>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</si>
  <si>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</si>
  <si>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</si>
  <si>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</si>
  <si>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</si>
  <si>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</si>
  <si>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</si>
  <si>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</si>
  <si>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</si>
  <si>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</si>
  <si>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</si>
  <si>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</si>
  <si>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</si>
  <si>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</si>
  <si>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</si>
  <si>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</si>
  <si>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</si>
  <si>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</si>
  <si>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</si>
  <si>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</si>
  <si>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</si>
  <si>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</si>
  <si>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</si>
  <si>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</si>
  <si>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</si>
  <si>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</si>
  <si>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</si>
  <si>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</si>
  <si>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</si>
  <si>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</si>
  <si>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</si>
  <si>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</si>
  <si>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</si>
  <si>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</si>
  <si>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</si>
  <si>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</si>
  <si>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</si>
  <si>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</si>
  <si>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</si>
  <si>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</si>
  <si>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</si>
  <si>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</si>
  <si>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</si>
  <si>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</si>
  <si>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</si>
  <si>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</si>
  <si>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</si>
  <si>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</si>
  <si>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</si>
  <si>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</si>
  <si>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</si>
  <si>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</si>
  <si>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</si>
  <si>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</si>
  <si>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</si>
  <si>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</si>
  <si>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</si>
  <si>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</si>
  <si>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</si>
  <si>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</si>
  <si>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</si>
  <si>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</si>
  <si>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</si>
  <si>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</si>
  <si>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</si>
  <si>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</si>
  <si>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</si>
  <si>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</si>
  <si>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</si>
  <si>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</si>
  <si>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</si>
  <si>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</si>
  <si>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</si>
  <si>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</si>
  <si>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</si>
  <si>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</si>
  <si>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</si>
  <si>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</si>
  <si>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</si>
  <si>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</si>
  <si>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</si>
  <si>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</si>
  <si>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</si>
  <si>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</si>
  <si>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</si>
  <si>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</si>
  <si>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</si>
  <si>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</si>
  <si>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</si>
  <si>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</si>
  <si>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Material Shifting u/p.</t>
  </si>
  <si>
    <t>Ismail Hossain</t>
  </si>
  <si>
    <t>DNT Industries</t>
  </si>
  <si>
    <t>Puranjay Basumatary</t>
  </si>
  <si>
    <t>Subal Patra</t>
  </si>
  <si>
    <t>Stone Column Completed. Open Cast Foundation Completed.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</si>
  <si>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</si>
  <si>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</si>
  <si>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</si>
  <si>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</si>
  <si>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</si>
  <si>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</si>
  <si>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</si>
  <si>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</si>
  <si>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</si>
  <si>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</si>
  <si>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</si>
  <si>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</si>
  <si>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</si>
  <si>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</si>
  <si>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</si>
  <si>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</si>
  <si>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</si>
  <si>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</si>
  <si>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</si>
  <si>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</si>
  <si>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</si>
  <si>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</si>
  <si>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</si>
  <si>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</si>
  <si>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Approach Road Completed.</t>
  </si>
  <si>
    <t>12/12 Pile Completed. Chipping Completed &amp; PIT Done. Water logged situation due to heavy rainfall.</t>
  </si>
  <si>
    <t>1st Pit Chimney Completed.
2nd Pit Normal Chimney Completed.
3rd Pit Normal Chimney Completed.
4th Pit Normal Chimney Completed.</t>
  </si>
  <si>
    <t>1st Pit RF Steel Binding Completed.</t>
  </si>
  <si>
    <t>Scope</t>
  </si>
  <si>
    <t>Completed upto Last Month</t>
  </si>
  <si>
    <t>This Month Completed</t>
  </si>
  <si>
    <t>Cumm. Completed till Dae</t>
  </si>
  <si>
    <t>1st Leg Excavation u/p.</t>
  </si>
  <si>
    <t>1st Section u/p.</t>
  </si>
  <si>
    <t>2nd Section u/p.</t>
  </si>
  <si>
    <t>All Pile Casting Completed.1st, 2nd  &amp; 3rd Pile Cap Casting Completed. 4th Leg Chipping u/p.</t>
  </si>
  <si>
    <t>Chowdhury Construction/Everest Group</t>
  </si>
  <si>
    <t>1st Pit Chimney Completed.
2nd Pit Pyramid RCC Completed.
3rd Pit FS RCC Completed.</t>
  </si>
  <si>
    <t>Ground Assembly u/p.</t>
  </si>
  <si>
    <t>Middle Section u/p.</t>
  </si>
  <si>
    <t>Bottom Section u/p.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</si>
</sst>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8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2" fillId="0" borderId="8" xfId="0" applyFont="1" applyBorder="1" applyAlignment="1">
      <alignment horizontal="right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" fillId="33" borderId="7" xfId="0" applyFont="1" applyFill="1" applyBorder="1" applyAlignment="1">
      <alignment horizontal="center"/>
    </xf>
    <xf numFmtId="0" fontId="27" fillId="0" borderId="11" xfId="0" applyFont="1" applyBorder="1" applyAlignment="1">
      <alignment horizontal="right" vertical="center"/>
    </xf>
    <xf numFmtId="0" fontId="27" fillId="0" borderId="7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84" fillId="0" borderId="85" xfId="0" applyFont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0" fillId="3" borderId="8" xfId="2" applyFont="1" applyFill="1" applyBorder="1" applyAlignment="1">
      <alignment horizontal="left" vertical="center" wrapText="1"/>
    </xf>
    <xf numFmtId="0" fontId="0" fillId="0" borderId="17" xfId="0" applyBorder="1"/>
    <xf numFmtId="0" fontId="27" fillId="0" borderId="7" xfId="0" applyFont="1" applyBorder="1" applyAlignment="1">
      <alignment vertical="center"/>
    </xf>
    <xf numFmtId="0" fontId="27" fillId="0" borderId="85" xfId="0" applyFont="1" applyBorder="1" applyAlignment="1">
      <alignment horizontal="center" vertical="center"/>
    </xf>
    <xf numFmtId="0" fontId="40" fillId="36" borderId="11" xfId="1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1" fontId="4" fillId="2" borderId="8" xfId="3" applyNumberFormat="1" applyFont="1" applyFill="1" applyBorder="1" applyAlignment="1">
      <alignment horizontal="center" vertical="center"/>
    </xf>
    <xf numFmtId="165" fontId="4" fillId="2" borderId="8" xfId="3" applyNumberFormat="1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 wrapText="1"/>
    </xf>
    <xf numFmtId="0" fontId="79" fillId="26" borderId="48" xfId="0" applyFont="1" applyFill="1" applyBorder="1" applyAlignment="1">
      <alignment horizontal="center" vertical="center" wrapText="1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20" fillId="9" borderId="8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9" borderId="9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8" xfId="2" applyFont="1" applyBorder="1" applyAlignment="1">
      <alignment horizontal="center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3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13" t="s">
        <v>185</v>
      </c>
      <c r="L1" s="613"/>
      <c r="M1" s="79"/>
      <c r="N1" s="79"/>
      <c r="O1" s="613" t="s">
        <v>184</v>
      </c>
      <c r="P1" s="613"/>
      <c r="Q1" s="613"/>
      <c r="R1" s="80"/>
      <c r="S1" s="613" t="s">
        <v>231</v>
      </c>
      <c r="T1" s="613"/>
      <c r="U1" s="613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14" t="s">
        <v>230</v>
      </c>
      <c r="P2" s="615"/>
      <c r="Q2" s="70">
        <f>SUMIF(Q18:Q371,O2,E18:E371)/1000</f>
        <v>111.65962999999994</v>
      </c>
      <c r="R2" s="76"/>
      <c r="S2" s="614" t="s">
        <v>230</v>
      </c>
      <c r="T2" s="615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14" t="s">
        <v>182</v>
      </c>
      <c r="P3" s="615"/>
      <c r="Q3" s="70">
        <f>SUMIF(Q18:Q372,O3,E18:E372)/1000</f>
        <v>0</v>
      </c>
      <c r="R3" s="76"/>
      <c r="S3" s="614" t="s">
        <v>182</v>
      </c>
      <c r="T3" s="615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14" t="s">
        <v>181</v>
      </c>
      <c r="P4" s="615"/>
      <c r="Q4" s="70">
        <f>SUMIF(Q18:Q373,O4,E18:E373)/1000</f>
        <v>8.6386110000000009</v>
      </c>
      <c r="R4" s="76"/>
      <c r="S4" s="614" t="s">
        <v>181</v>
      </c>
      <c r="T4" s="615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14" t="s">
        <v>183</v>
      </c>
      <c r="P5" s="615"/>
      <c r="Q5" s="70">
        <f>SUMIF(Q18:Q371,O5,E18:E371)/1000</f>
        <v>0</v>
      </c>
      <c r="S5" s="614" t="s">
        <v>183</v>
      </c>
      <c r="T5" s="615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1</v>
      </c>
      <c r="H6" s="66">
        <f t="shared" si="0"/>
        <v>311</v>
      </c>
      <c r="I6" s="74"/>
      <c r="J6" s="65"/>
      <c r="K6" s="65"/>
      <c r="L6" s="65"/>
      <c r="M6" s="65"/>
      <c r="O6" s="614"/>
      <c r="P6" s="615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3</v>
      </c>
      <c r="G9" s="43">
        <f>COUNTIF(AE18:AE372,G1)</f>
        <v>0</v>
      </c>
      <c r="H9" s="66">
        <f t="shared" si="0"/>
        <v>336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7" t="s">
        <v>123</v>
      </c>
      <c r="B16" s="619" t="s">
        <v>124</v>
      </c>
      <c r="C16" s="619" t="s">
        <v>681</v>
      </c>
      <c r="D16" s="619" t="s">
        <v>125</v>
      </c>
      <c r="E16" s="619" t="s">
        <v>229</v>
      </c>
      <c r="F16" s="619" t="s">
        <v>228</v>
      </c>
      <c r="G16" s="619" t="s">
        <v>65</v>
      </c>
      <c r="H16" s="619" t="s">
        <v>604</v>
      </c>
      <c r="I16" s="619" t="s">
        <v>656</v>
      </c>
      <c r="J16" s="631" t="s">
        <v>17</v>
      </c>
      <c r="K16" s="630"/>
      <c r="L16" s="632"/>
      <c r="M16" s="633" t="s">
        <v>136</v>
      </c>
      <c r="N16" s="634"/>
      <c r="O16" s="635"/>
      <c r="P16" s="633" t="s">
        <v>137</v>
      </c>
      <c r="Q16" s="634"/>
      <c r="R16" s="634"/>
      <c r="S16" s="629" t="s">
        <v>138</v>
      </c>
      <c r="T16" s="629"/>
      <c r="U16" s="629"/>
      <c r="V16" s="621" t="s">
        <v>132</v>
      </c>
      <c r="W16" s="624" t="s">
        <v>18</v>
      </c>
      <c r="X16" s="625"/>
      <c r="Y16" s="625"/>
      <c r="Z16" s="626"/>
      <c r="AA16" s="616" t="s">
        <v>21</v>
      </c>
      <c r="AB16" s="617"/>
      <c r="AC16" s="617"/>
      <c r="AD16" s="618"/>
      <c r="AE16" s="616" t="s">
        <v>22</v>
      </c>
      <c r="AF16" s="617"/>
      <c r="AG16" s="617"/>
      <c r="AH16" s="618"/>
      <c r="AI16" s="616" t="s">
        <v>54</v>
      </c>
      <c r="AJ16" s="617"/>
      <c r="AK16" s="617"/>
      <c r="AL16" s="618"/>
      <c r="AM16" s="616" t="s">
        <v>24</v>
      </c>
      <c r="AN16" s="617"/>
      <c r="AO16" s="617"/>
      <c r="AP16" s="618"/>
      <c r="AQ16" s="623" t="s">
        <v>25</v>
      </c>
      <c r="AR16" s="623"/>
      <c r="AS16" s="623"/>
      <c r="AT16" s="623"/>
      <c r="AU16" s="623"/>
      <c r="AV16" s="623"/>
      <c r="AW16" s="623"/>
      <c r="AX16" s="623"/>
      <c r="AY16" s="623"/>
      <c r="AZ16" s="616" t="s">
        <v>139</v>
      </c>
      <c r="BA16" s="617"/>
      <c r="BB16" s="617"/>
      <c r="BC16" s="618"/>
      <c r="BD16" s="281"/>
      <c r="BE16" s="619" t="s">
        <v>718</v>
      </c>
      <c r="BF16" s="619" t="s">
        <v>719</v>
      </c>
      <c r="BG16" s="619" t="s">
        <v>720</v>
      </c>
    </row>
    <row r="17" spans="1:59" s="24" customFormat="1" ht="60" x14ac:dyDescent="0.4">
      <c r="A17" s="628"/>
      <c r="B17" s="620"/>
      <c r="C17" s="620"/>
      <c r="D17" s="620"/>
      <c r="E17" s="620"/>
      <c r="F17" s="620"/>
      <c r="G17" s="620"/>
      <c r="H17" s="620"/>
      <c r="I17" s="620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22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20"/>
      <c r="BF17" s="620"/>
      <c r="BG17" s="620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>
        <f>IFERROR(INDEX('WIP-FDN'!D:D,MATCH('Master Sheet'!B71, 'WIP-FDN'!B:B,0)),"")</f>
        <v>0</v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/>
      </c>
      <c r="X71" s="9">
        <f t="array" ref="X71">IFERROR(INDEX('WIP-FDN'!E:E, MATCH(1, ('WIP-FDN'!B:B='Master Sheet'!B71)*1, 0)), "")</f>
        <v>0</v>
      </c>
      <c r="Y71" s="81" t="str">
        <f t="array" ref="Y71">IFERROR(IF(INDEX('WIP-FDN'!G:G, MATCH(1, ('WIP-FDN'!B:B=B71)*1, 0)) = "", "", INDEX('WIP-FDN'!G:G, MATCH(1, ('WIP-FDN'!B:B=B71)*1, 0))), "")</f>
        <v/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>
        <f t="shared" si="17"/>
        <v>0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/>
      </c>
      <c r="AF198" s="9" t="str">
        <f>IFERROR(INDEX('WIP-ERC'!E:E,MATCH(B198, 'WIP-ERC'!B:B,0)),"")</f>
        <v/>
      </c>
      <c r="AG198" s="81" t="str">
        <f>IFERROR(IF(INDEX('WIP-ERC'!G:G,MATCH(B198,'WIP-ERC'!B:B,0))="","",(INDEX('WIP-ERC'!G:G,MATCH(B198,'WIP-ERC'!B:B,0)))),"")</f>
        <v/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/>
      </c>
      <c r="AF269" s="9" t="str">
        <f>IFERROR(INDEX('WIP-ERC'!E:E,MATCH(B269, 'WIP-ERC'!B:B,0)),"")</f>
        <v/>
      </c>
      <c r="AG269" s="81" t="str">
        <f>IFERROR(IF(INDEX('WIP-ERC'!G:G,MATCH(B269,'WIP-ERC'!B:B,0))="","",(INDEX('WIP-ERC'!G:G,MATCH(B269,'WIP-ERC'!B:B,0)))),"")</f>
        <v/>
      </c>
      <c r="AH269" s="81" t="str">
        <f>IFERROR(IF(INDEX('WIP-ERC'!H:H,MATCH(B269,'WIP-ERC'!B:B,0))="","",(INDEX('WIP-ERC'!H:H,MATCH(B269,'WIP-ERC'!B:B,0)))),"")</f>
        <v/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/>
      </c>
      <c r="AF270" s="9" t="str">
        <f>IFERROR(INDEX('WIP-ERC'!E:E,MATCH(B270, 'WIP-ERC'!B:B,0)),"")</f>
        <v/>
      </c>
      <c r="AG270" s="81" t="str">
        <f>IFERROR(IF(INDEX('WIP-ERC'!G:G,MATCH(B270,'WIP-ERC'!B:B,0))="","",(INDEX('WIP-ERC'!G:G,MATCH(B270,'WIP-ERC'!B:B,0)))),"")</f>
        <v/>
      </c>
      <c r="AH270" s="81" t="str">
        <f>IFERROR(IF(INDEX('WIP-ERC'!H:H,MATCH(B270,'WIP-ERC'!B:B,0))="","",(INDEX('WIP-ERC'!H:H,MATCH(B270,'WIP-ERC'!B:B,0)))),"")</f>
        <v/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30" t="s">
        <v>17</v>
      </c>
      <c r="K454" s="630"/>
      <c r="L454" s="629" t="s">
        <v>150</v>
      </c>
      <c r="M454" s="629"/>
      <c r="N454" s="629" t="s">
        <v>30</v>
      </c>
      <c r="O454" s="629"/>
      <c r="P454" s="629" t="s">
        <v>14</v>
      </c>
      <c r="Q454" s="629"/>
      <c r="R454" s="629" t="s">
        <v>18</v>
      </c>
      <c r="S454" s="629"/>
      <c r="T454" s="629" t="s">
        <v>21</v>
      </c>
      <c r="U454" s="629"/>
      <c r="V454" s="629" t="s">
        <v>22</v>
      </c>
      <c r="W454" s="629"/>
      <c r="X454" s="629" t="s">
        <v>54</v>
      </c>
      <c r="Y454" s="629"/>
      <c r="Z454" s="629" t="s">
        <v>24</v>
      </c>
      <c r="AA454" s="629"/>
      <c r="AB454" s="629" t="s">
        <v>200</v>
      </c>
      <c r="AC454" s="629"/>
      <c r="AD454" s="629" t="s">
        <v>201</v>
      </c>
      <c r="AE454" s="629"/>
      <c r="AF454" s="629" t="s">
        <v>26</v>
      </c>
      <c r="AG454" s="629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3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46194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BE16:BE17"/>
    <mergeCell ref="BF16:BF17"/>
    <mergeCell ref="BG16:BG17"/>
    <mergeCell ref="I16:I17"/>
    <mergeCell ref="F16:F17"/>
    <mergeCell ref="L454:M454"/>
    <mergeCell ref="N454:O454"/>
    <mergeCell ref="P454:Q454"/>
    <mergeCell ref="J454:K454"/>
    <mergeCell ref="J16:L16"/>
    <mergeCell ref="M16:O16"/>
    <mergeCell ref="P16:R16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A16:A17"/>
    <mergeCell ref="B16:B17"/>
    <mergeCell ref="C16:C17"/>
    <mergeCell ref="D16:D17"/>
    <mergeCell ref="E16:E17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S1:U1"/>
    <mergeCell ref="S2:T2"/>
    <mergeCell ref="S3:T3"/>
    <mergeCell ref="S4:T4"/>
    <mergeCell ref="S5:T5"/>
  </mergeCells>
  <conditionalFormatting sqref="BD1:BD1048576">
    <cfRule type="containsText" dxfId="17235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5"/>
  <sheetViews>
    <sheetView showGridLines="0" tabSelected="1" zoomScale="69" zoomScaleNormal="90" zoomScaleSheetLayoutView="85" workbookViewId="0">
      <selection activeCell="Y39" sqref="A1:Y39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11.6328125" style="416" customWidth="1"/>
    <col min="6" max="6" width="12.26953125" style="416" customWidth="1"/>
    <col min="7" max="7" width="13.816406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7" t="s">
        <v>1366</v>
      </c>
      <c r="B1" s="608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9" t="s">
        <v>0</v>
      </c>
      <c r="B2" s="610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9" t="s">
        <v>1</v>
      </c>
      <c r="B3" s="610"/>
      <c r="C3" s="393" t="s">
        <v>1114</v>
      </c>
      <c r="D3" s="393"/>
      <c r="E3" s="393"/>
      <c r="F3" s="393"/>
      <c r="G3" s="393"/>
      <c r="H3" s="393" t="s">
        <v>1449</v>
      </c>
      <c r="I3" s="394"/>
      <c r="J3" s="394"/>
      <c r="K3" s="393" t="s">
        <v>1450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9" t="s">
        <v>2</v>
      </c>
      <c r="B4" s="610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11" t="s">
        <v>3</v>
      </c>
      <c r="B5" s="612"/>
      <c r="C5" s="605">
        <v>46194</v>
      </c>
      <c r="D5" s="606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600" t="s">
        <v>4</v>
      </c>
      <c r="B6" s="600" t="s">
        <v>5</v>
      </c>
      <c r="C6" s="600" t="s">
        <v>6</v>
      </c>
      <c r="D6" s="600" t="s">
        <v>7</v>
      </c>
      <c r="E6" s="600" t="s">
        <v>173</v>
      </c>
      <c r="F6" s="602" t="s">
        <v>190</v>
      </c>
      <c r="G6" s="603"/>
      <c r="H6" s="604"/>
      <c r="I6" s="602" t="s">
        <v>191</v>
      </c>
      <c r="J6" s="603"/>
      <c r="K6" s="604"/>
      <c r="L6" s="600" t="s">
        <v>9</v>
      </c>
      <c r="M6" s="600" t="s">
        <v>8</v>
      </c>
      <c r="N6" s="602" t="s">
        <v>10</v>
      </c>
      <c r="O6" s="603"/>
      <c r="P6" s="603"/>
      <c r="Q6" s="604"/>
      <c r="R6" s="602" t="s">
        <v>11</v>
      </c>
      <c r="S6" s="603"/>
      <c r="T6" s="603"/>
      <c r="U6" s="604"/>
      <c r="V6" s="600" t="s">
        <v>12</v>
      </c>
      <c r="W6" s="600" t="s">
        <v>131</v>
      </c>
      <c r="X6" s="600" t="s">
        <v>149</v>
      </c>
      <c r="Y6" s="600" t="s">
        <v>13</v>
      </c>
    </row>
    <row r="7" spans="1:25" ht="55.5" customHeight="1" x14ac:dyDescent="0.35">
      <c r="A7" s="601"/>
      <c r="B7" s="601"/>
      <c r="C7" s="601"/>
      <c r="D7" s="601"/>
      <c r="E7" s="601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601"/>
      <c r="M7" s="601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601"/>
      <c r="W7" s="601"/>
      <c r="X7" s="601"/>
      <c r="Y7" s="601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1451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1452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1354</v>
      </c>
      <c r="B11" s="528" t="s">
        <v>1453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1475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1454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1455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1354</v>
      </c>
      <c r="B15" s="528" t="s">
        <v>1456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1457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1459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1354</v>
      </c>
      <c r="B19" s="528" t="s">
        <v>1458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1476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1460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0</v>
      </c>
      <c r="H21" s="90">
        <f t="shared" si="0"/>
        <v>123</v>
      </c>
      <c r="I21" s="407">
        <f>'Master Sheet '!S456</f>
        <v>131</v>
      </c>
      <c r="J21" s="403">
        <f>'Master Sheet '!S457</f>
        <v>4</v>
      </c>
      <c r="K21" s="90">
        <f>+I21+J21</f>
        <v>135</v>
      </c>
      <c r="L21" s="90">
        <f>E21-K21</f>
        <v>131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0</v>
      </c>
      <c r="S21" s="90">
        <f>'Master Sheet '!S459</f>
        <v>2</v>
      </c>
      <c r="T21" s="90">
        <f>'Master Sheet '!S460</f>
        <v>2</v>
      </c>
      <c r="U21" s="90">
        <f>'Master Sheet '!S461</f>
        <v>0</v>
      </c>
      <c r="V21" s="403">
        <f>'Master Sheet '!S462</f>
        <v>1</v>
      </c>
      <c r="W21" s="407">
        <v>5</v>
      </c>
      <c r="X21" s="403">
        <f>'Master Sheet '!G6</f>
        <v>5</v>
      </c>
      <c r="Y21" s="406"/>
    </row>
    <row r="22" spans="1:25" s="408" customFormat="1" ht="29" x14ac:dyDescent="0.35">
      <c r="A22" s="527" t="s">
        <v>20</v>
      </c>
      <c r="B22" s="528" t="s">
        <v>1461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1354</v>
      </c>
      <c r="B23" s="528" t="s">
        <v>1462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1365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1469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1354</v>
      </c>
      <c r="B27" s="528" t="s">
        <v>1470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1477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1466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0</v>
      </c>
      <c r="J29" s="403">
        <f>'Master Sheet '!W457</f>
        <v>0</v>
      </c>
      <c r="K29" s="90">
        <f>+I29+J29</f>
        <v>0</v>
      </c>
      <c r="L29" s="90">
        <f>+E29-K29</f>
        <v>2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>
        <v>1</v>
      </c>
      <c r="X29" s="403">
        <f>'Master Sheet '!G8</f>
        <v>1</v>
      </c>
      <c r="Y29" s="534"/>
    </row>
    <row r="30" spans="1:25" s="408" customFormat="1" ht="15" x14ac:dyDescent="0.35">
      <c r="A30" s="527" t="s">
        <v>20</v>
      </c>
      <c r="B30" s="528" t="s">
        <v>1471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1354</v>
      </c>
      <c r="B31" s="528" t="s">
        <v>1472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>
        <v>1</v>
      </c>
      <c r="X31" s="403">
        <f>'Master Sheet '!G528</f>
        <v>1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1463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0</v>
      </c>
      <c r="H33" s="403">
        <f t="shared" ref="H33:H43" si="13">+F33+G33</f>
        <v>123</v>
      </c>
      <c r="I33" s="91">
        <f>'Master Sheet '!Y456</f>
        <v>129</v>
      </c>
      <c r="J33" s="91">
        <f>'Master Sheet '!Y457</f>
        <v>1</v>
      </c>
      <c r="K33" s="403">
        <f t="shared" ref="K33:K43" si="14">+I33+J33</f>
        <v>130</v>
      </c>
      <c r="L33" s="90">
        <f t="shared" si="4"/>
        <v>138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1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1465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1354</v>
      </c>
      <c r="B35" s="521" t="s">
        <v>1464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1473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1467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0</v>
      </c>
      <c r="H37" s="403">
        <f t="shared" si="13"/>
        <v>104</v>
      </c>
      <c r="I37" s="407">
        <f>'Master Sheet '!AA456</f>
        <v>31</v>
      </c>
      <c r="J37" s="91">
        <f>'Master Sheet '!AA457</f>
        <v>8</v>
      </c>
      <c r="K37" s="403">
        <f t="shared" si="14"/>
        <v>39</v>
      </c>
      <c r="L37" s="90">
        <f t="shared" si="4"/>
        <v>229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1</v>
      </c>
      <c r="S37" s="90">
        <f>'Master Sheet '!AA459</f>
        <v>3</v>
      </c>
      <c r="T37" s="90">
        <f>'Master Sheet '!AA460</f>
        <v>4</v>
      </c>
      <c r="U37" s="90">
        <f>'Master Sheet '!AA461</f>
        <v>0</v>
      </c>
      <c r="V37" s="91">
        <f>'Master Sheet '!AA462</f>
        <v>0</v>
      </c>
      <c r="W37" s="407">
        <v>7</v>
      </c>
      <c r="X37" s="407">
        <f>'Master Sheet '!G10</f>
        <v>7</v>
      </c>
      <c r="Y37" s="67"/>
    </row>
    <row r="38" spans="1:25" s="416" customFormat="1" ht="15" x14ac:dyDescent="0.35">
      <c r="A38" s="413" t="s">
        <v>20</v>
      </c>
      <c r="B38" s="404" t="s">
        <v>1468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1354</v>
      </c>
      <c r="B39" s="404" t="s">
        <v>1474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0</v>
      </c>
      <c r="J39" s="91">
        <f>'Master Sheet '!AA567</f>
        <v>1</v>
      </c>
      <c r="K39" s="403">
        <f t="shared" si="14"/>
        <v>1</v>
      </c>
      <c r="L39" s="90">
        <f t="shared" si="4"/>
        <v>22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>
        <v>1</v>
      </c>
      <c r="X39" s="407">
        <f>'Master Sheet '!G530</f>
        <v>1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1478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1480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1354</v>
      </c>
      <c r="B43" s="404" t="s">
        <v>1479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1483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0</v>
      </c>
      <c r="H45" s="403">
        <f>+F45+G45</f>
        <v>12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1484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0</v>
      </c>
      <c r="H46" s="403">
        <f>+F46+G46</f>
        <v>12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1354</v>
      </c>
      <c r="B47" s="414" t="s">
        <v>1485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1356</v>
      </c>
      <c r="B48" s="414" t="s">
        <v>1487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1481</v>
      </c>
      <c r="B49" s="414" t="s">
        <v>1488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1482</v>
      </c>
      <c r="B50" s="414" t="s">
        <v>1486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1489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1490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1354</v>
      </c>
      <c r="B54" s="521" t="s">
        <v>1491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56" spans="1:25" ht="45" x14ac:dyDescent="0.35">
      <c r="A56" s="598" t="s">
        <v>174</v>
      </c>
      <c r="B56" s="598" t="s">
        <v>5</v>
      </c>
      <c r="C56" s="598" t="s">
        <v>6</v>
      </c>
      <c r="D56" s="598" t="s">
        <v>1590</v>
      </c>
      <c r="E56" s="598" t="s">
        <v>1591</v>
      </c>
      <c r="F56" s="598" t="s">
        <v>1592</v>
      </c>
      <c r="G56" s="598" t="s">
        <v>1593</v>
      </c>
      <c r="H56" s="410" t="s">
        <v>149</v>
      </c>
    </row>
    <row r="57" spans="1:25" ht="20.149999999999999" customHeight="1" x14ac:dyDescent="0.35">
      <c r="A57" s="595">
        <v>1</v>
      </c>
      <c r="B57" s="529" t="s">
        <v>18</v>
      </c>
      <c r="C57" s="595" t="s">
        <v>16</v>
      </c>
      <c r="D57" s="596">
        <f>E21+E22+E23+E29+E30+E31</f>
        <v>318</v>
      </c>
      <c r="E57" s="596">
        <f>I21+I22+I23+I29+I30+I31</f>
        <v>142</v>
      </c>
      <c r="F57" s="596">
        <f>J21+J22+J23+J29+J30+J31</f>
        <v>4</v>
      </c>
      <c r="G57" s="596">
        <f>E57+F57</f>
        <v>146</v>
      </c>
      <c r="H57" s="595">
        <f>X21+X29+X30+X31</f>
        <v>7</v>
      </c>
    </row>
    <row r="58" spans="1:25" ht="20.149999999999999" customHeight="1" x14ac:dyDescent="0.35">
      <c r="A58" s="595">
        <v>2</v>
      </c>
      <c r="B58" s="529" t="s">
        <v>1473</v>
      </c>
      <c r="C58" s="595" t="s">
        <v>16</v>
      </c>
      <c r="D58" s="596">
        <f>E37+E38+E39</f>
        <v>318</v>
      </c>
      <c r="E58" s="596">
        <f>I37+I38+I39</f>
        <v>31</v>
      </c>
      <c r="F58" s="596">
        <f>J37+J38+J39</f>
        <v>9</v>
      </c>
      <c r="G58" s="596">
        <f t="shared" ref="G58:G59" si="24">E58+F58</f>
        <v>40</v>
      </c>
      <c r="H58" s="596">
        <f>X37+X38+X39</f>
        <v>8</v>
      </c>
    </row>
    <row r="59" spans="1:25" ht="20.149999999999999" customHeight="1" x14ac:dyDescent="0.35">
      <c r="A59" s="595">
        <v>3</v>
      </c>
      <c r="B59" s="529" t="s">
        <v>25</v>
      </c>
      <c r="C59" s="91" t="s">
        <v>15</v>
      </c>
      <c r="D59" s="597">
        <f>E45+E47+E49</f>
        <v>103.97310000000006</v>
      </c>
      <c r="E59" s="597">
        <f>I45+I47+I49</f>
        <v>0</v>
      </c>
      <c r="F59" s="597">
        <f>J45+J47+J49</f>
        <v>0</v>
      </c>
      <c r="G59" s="597">
        <f t="shared" si="24"/>
        <v>0</v>
      </c>
      <c r="H59" s="597">
        <f>X45+X47+X49</f>
        <v>0</v>
      </c>
    </row>
    <row r="95" spans="1:1" ht="20.149999999999999" customHeight="1" x14ac:dyDescent="0.35">
      <c r="A95" s="421"/>
    </row>
  </sheetData>
  <mergeCells count="21">
    <mergeCell ref="C5:D5"/>
    <mergeCell ref="A1:B1"/>
    <mergeCell ref="A2:B2"/>
    <mergeCell ref="A3:B3"/>
    <mergeCell ref="A4:B4"/>
    <mergeCell ref="A5:B5"/>
    <mergeCell ref="A6:A7"/>
    <mergeCell ref="B6:B7"/>
    <mergeCell ref="C6:C7"/>
    <mergeCell ref="D6:D7"/>
    <mergeCell ref="E6:E7"/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Q527" zoomScale="40" zoomScaleNormal="40" workbookViewId="0">
      <selection activeCell="A7" sqref="A7:XFD8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8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13" t="s">
        <v>185</v>
      </c>
      <c r="L1" s="613"/>
      <c r="M1" s="79"/>
      <c r="N1" s="79"/>
      <c r="O1" s="613" t="s">
        <v>184</v>
      </c>
      <c r="P1" s="613"/>
      <c r="Q1" s="613"/>
      <c r="R1" s="80"/>
      <c r="S1" s="613" t="s">
        <v>231</v>
      </c>
      <c r="T1" s="613"/>
      <c r="U1" s="613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14" t="s">
        <v>172</v>
      </c>
      <c r="P2" s="615"/>
      <c r="Q2" s="70">
        <f>SUMIF(Q19:Q372,O2,E19:E372)/1000</f>
        <v>87.907900000000055</v>
      </c>
      <c r="R2" s="76"/>
      <c r="S2" s="614" t="s">
        <v>172</v>
      </c>
      <c r="T2" s="615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14" t="s">
        <v>1110</v>
      </c>
      <c r="P3" s="615"/>
      <c r="Q3" s="70">
        <f>SUMIF(Q19:Q373,O3,E19:E373)/1000</f>
        <v>0</v>
      </c>
      <c r="R3" s="76"/>
      <c r="S3" s="614" t="s">
        <v>1110</v>
      </c>
      <c r="T3" s="615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14" t="s">
        <v>1111</v>
      </c>
      <c r="P4" s="615"/>
      <c r="Q4" s="70">
        <f>SUMIF(Q19:Q374,O4,E19:E374)/1000</f>
        <v>0</v>
      </c>
      <c r="R4" s="76"/>
      <c r="S4" s="614" t="s">
        <v>1111</v>
      </c>
      <c r="T4" s="615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14" t="s">
        <v>1112</v>
      </c>
      <c r="P5" s="615"/>
      <c r="Q5" s="70">
        <f>SUMIF(Q19:Q372,O5,E19:E372)/1000</f>
        <v>0</v>
      </c>
      <c r="S5" s="614" t="s">
        <v>1112</v>
      </c>
      <c r="T5" s="615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135</v>
      </c>
      <c r="G6" s="43">
        <f>COUNTIF(W19:W371,G1)-G8</f>
        <v>5</v>
      </c>
      <c r="H6" s="66">
        <f t="shared" si="0"/>
        <v>131</v>
      </c>
      <c r="I6" s="74"/>
      <c r="J6" s="65"/>
      <c r="K6" s="351" t="s">
        <v>814</v>
      </c>
      <c r="L6" s="42">
        <f>+SUM(L2:L5)</f>
        <v>87.907900000000055</v>
      </c>
      <c r="M6" s="65"/>
      <c r="O6" s="636" t="s">
        <v>814</v>
      </c>
      <c r="P6" s="637"/>
      <c r="Q6" s="42">
        <f>+SUM(Q2:Q5)</f>
        <v>87.907900000000055</v>
      </c>
      <c r="S6" s="636" t="s">
        <v>814</v>
      </c>
      <c r="T6" s="637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1492</v>
      </c>
      <c r="B7" s="38" t="s">
        <v>1494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1493</v>
      </c>
      <c r="B8" s="38" t="s">
        <v>1495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0</v>
      </c>
      <c r="G8" s="43">
        <f>COUNTIFS(G19:G371,"Pile/Pile Cap",W19:W371,"WIP")</f>
        <v>1</v>
      </c>
      <c r="H8" s="66">
        <f t="shared" si="0"/>
        <v>2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130</v>
      </c>
      <c r="G9" s="43">
        <f>COUNTIF(AA19:AA372,G1)</f>
        <v>0</v>
      </c>
      <c r="H9" s="66">
        <f t="shared" si="0"/>
        <v>138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39</v>
      </c>
      <c r="G10" s="43">
        <f>COUNTIF(AE19:AE373,G1)</f>
        <v>7</v>
      </c>
      <c r="H10" s="66">
        <f t="shared" si="0"/>
        <v>229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7" t="s">
        <v>123</v>
      </c>
      <c r="B17" s="619" t="s">
        <v>124</v>
      </c>
      <c r="C17" s="619" t="s">
        <v>681</v>
      </c>
      <c r="D17" s="619" t="s">
        <v>125</v>
      </c>
      <c r="E17" s="619" t="s">
        <v>1122</v>
      </c>
      <c r="F17" s="619" t="s">
        <v>1123</v>
      </c>
      <c r="G17" s="619" t="s">
        <v>65</v>
      </c>
      <c r="H17" s="619" t="s">
        <v>604</v>
      </c>
      <c r="I17" s="619" t="s">
        <v>656</v>
      </c>
      <c r="J17" s="631" t="s">
        <v>17</v>
      </c>
      <c r="K17" s="630"/>
      <c r="L17" s="632"/>
      <c r="M17" s="633" t="s">
        <v>136</v>
      </c>
      <c r="N17" s="634"/>
      <c r="O17" s="635"/>
      <c r="P17" s="633" t="s">
        <v>137</v>
      </c>
      <c r="Q17" s="634"/>
      <c r="R17" s="634"/>
      <c r="S17" s="629" t="s">
        <v>138</v>
      </c>
      <c r="T17" s="629"/>
      <c r="U17" s="629"/>
      <c r="V17" s="621" t="s">
        <v>132</v>
      </c>
      <c r="W17" s="624" t="s">
        <v>18</v>
      </c>
      <c r="X17" s="625"/>
      <c r="Y17" s="625"/>
      <c r="Z17" s="626"/>
      <c r="AA17" s="616" t="s">
        <v>21</v>
      </c>
      <c r="AB17" s="617"/>
      <c r="AC17" s="617"/>
      <c r="AD17" s="618"/>
      <c r="AE17" s="616" t="s">
        <v>22</v>
      </c>
      <c r="AF17" s="617"/>
      <c r="AG17" s="617"/>
      <c r="AH17" s="618"/>
      <c r="AI17" s="616" t="s">
        <v>54</v>
      </c>
      <c r="AJ17" s="617"/>
      <c r="AK17" s="617"/>
      <c r="AL17" s="618"/>
      <c r="AM17" s="616" t="s">
        <v>24</v>
      </c>
      <c r="AN17" s="617"/>
      <c r="AO17" s="617"/>
      <c r="AP17" s="618"/>
      <c r="AQ17" s="623" t="s">
        <v>25</v>
      </c>
      <c r="AR17" s="623"/>
      <c r="AS17" s="623"/>
      <c r="AT17" s="623"/>
      <c r="AU17" s="623"/>
      <c r="AV17" s="623"/>
      <c r="AW17" s="623"/>
      <c r="AX17" s="623"/>
      <c r="AY17" s="623"/>
      <c r="AZ17" s="616" t="s">
        <v>139</v>
      </c>
      <c r="BA17" s="617"/>
      <c r="BB17" s="617"/>
      <c r="BC17" s="618"/>
      <c r="BD17" s="281"/>
      <c r="BE17" s="619" t="s">
        <v>718</v>
      </c>
      <c r="BF17" s="619" t="s">
        <v>719</v>
      </c>
      <c r="BG17" s="619" t="s">
        <v>720</v>
      </c>
      <c r="BI17" s="281"/>
    </row>
    <row r="18" spans="1:63" s="24" customFormat="1" ht="60" x14ac:dyDescent="0.4">
      <c r="A18" s="628"/>
      <c r="B18" s="620"/>
      <c r="C18" s="620"/>
      <c r="D18" s="620"/>
      <c r="E18" s="620"/>
      <c r="F18" s="620"/>
      <c r="G18" s="620"/>
      <c r="H18" s="620"/>
      <c r="I18" s="620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22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20"/>
      <c r="BF18" s="620"/>
      <c r="BG18" s="620"/>
      <c r="BI18" s="44" t="s">
        <v>1494</v>
      </c>
      <c r="BJ18" s="44" t="s">
        <v>713</v>
      </c>
      <c r="BK18" s="44" t="s">
        <v>1477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 t="str" cm="1">
        <f t="array" ref="BJ19:BJ286">IF('WIP-FDN'!D8:D275="Pile", IF(ISBLANK('WIP-FDN'!H8:H275), "", 'WIP-FDN'!H8:H275), "")</f>
        <v/>
      </c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 t="str">
        <v/>
      </c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 t="str">
        <v/>
      </c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 t="str">
        <v/>
      </c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>Completed</v>
      </c>
      <c r="AB23" s="9" t="str" cm="1">
        <f t="array" ref="AB23">IFERROR(INDEX('WIP-FDN'!$N$8:$N$279, MATCH(1, ('WIP-FDN'!$B$8:$B$279='Master Sheet '!B23)*1, 0)), "")</f>
        <v>Malboan Boro</v>
      </c>
      <c r="AC23" s="81" cm="1">
        <f t="array" ref="AC23">IFERROR(IF(INDEX('WIP-FDN'!$L$8:$L$279, MATCH(1, ('WIP-FDN'!$B$8:$B$279=B23)*1, 0)) = "", "", INDEX('WIP-FDN'!$L$8:$L$279, MATCH(1, ('WIP-FDN'!$B$8:$B$279=B23)*1, 0))), "")</f>
        <v>46185</v>
      </c>
      <c r="AD23" s="81" cm="1">
        <f t="array" ref="AD23">IFERROR(IF(INDEX('WIP-FDN'!$M$8:$M$279, MATCH(1, ('WIP-FDN'!$B$8:$B$279=B23)*1, 0)) = "", "", INDEX('WIP-FDN'!$M$8:$M$279, MATCH(1, ('WIP-FDN'!$B$8:$B$279=B23)*1, 0))), "")</f>
        <v>46185</v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 t="str">
        <v/>
      </c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 t="str">
        <v/>
      </c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 t="str">
        <v/>
      </c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 t="str">
        <v/>
      </c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 t="str">
        <v/>
      </c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 t="str">
        <v/>
      </c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Completed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cm="1">
        <f t="array" ref="Z29">IFERROR(IF(INDEX('WIP-FDN'!$H$8:$H$279, MATCH(1, ('WIP-FDN'!$B$8:$B$279=B29)*1, 0)) = "", "", INDEX('WIP-FDN'!$H$8:$H$279, MATCH(1, ('WIP-FDN'!$B$8:$B$279=B29)*1, 0))), "")</f>
        <v>46194</v>
      </c>
      <c r="AA29" s="29" t="str">
        <f t="array" ref="AA29">IF((AC29&lt;&gt;"")*(AD29=""), "WIP", IF((AC29&lt;&gt;"")*(AD29&lt;&gt;""), "Completed", ""))</f>
        <v/>
      </c>
      <c r="AB29" s="9" cm="1">
        <f t="array" ref="AB29">IFERROR(INDEX('WIP-FDN'!$N$8:$N$279, MATCH(1, ('WIP-FDN'!$B$8:$B$279='Master Sheet '!B29)*1, 0)), "")</f>
        <v>0</v>
      </c>
      <c r="AC29" s="81" t="str" cm="1">
        <f t="array" ref="AC29">IFERROR(IF(INDEX('WIP-FDN'!$L$8:$L$279, MATCH(1, ('WIP-FDN'!$B$8:$B$279=B29)*1, 0)) = "", "", INDEX('WIP-FDN'!$L$8:$L$279, MATCH(1, ('WIP-FDN'!$B$8:$B$279=B29)*1, 0))), "")</f>
        <v/>
      </c>
      <c r="AD29" s="81" t="str" cm="1">
        <f t="array" ref="AD29">IFERROR(IF(INDEX('WIP-FDN'!$M$8:$M$279, MATCH(1, ('WIP-FDN'!$B$8:$B$279=B29)*1, 0)) = "", "", INDEX('WIP-FDN'!$M$8:$M$279, MATCH(1, ('WIP-FDN'!$B$8:$B$279=B29)*1, 0))), "")</f>
        <v/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 t="str">
        <v/>
      </c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 t="str">
        <v/>
      </c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 t="str">
        <v/>
      </c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 t="str">
        <v/>
      </c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 t="str">
        <v/>
      </c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 t="str">
        <v/>
      </c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 t="str">
        <v/>
      </c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 t="str">
        <v/>
      </c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 t="str">
        <v/>
      </c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 t="str">
        <v/>
      </c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 t="str">
        <v/>
      </c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/>
      </c>
      <c r="X40" s="9" t="str" cm="1">
        <f t="array" ref="X40">IFERROR(INDEX('WIP-FDN'!$E$8:$E$279, MATCH(1, ('WIP-FDN'!$B$8:$B$279='Master Sheet '!B40)*1, 0)), "")</f>
        <v/>
      </c>
      <c r="Y40" s="81" t="str" cm="1">
        <f t="array" ref="Y40">IFERROR(IF(INDEX('WIP-FDN'!$G$8:$G$279, MATCH(1, ('WIP-FDN'!$B$8:$B$279=B40)*1, 0)) = "", "", INDEX('WIP-FDN'!$G$8:$G$279, MATCH(1, ('WIP-FDN'!$B$8:$B$279=B40)*1, 0))), "")</f>
        <v/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t="str" cm="1">
        <f t="array" ref="AB40">IFERROR(INDEX('WIP-FDN'!$N$8:$N$279, MATCH(1, ('WIP-FDN'!$B$8:$B$279='Master Sheet '!B40)*1, 0)), "")</f>
        <v/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 t="str">
        <v/>
      </c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 t="str">
        <v/>
      </c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>SANDY PS</v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WIP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t="str" cm="1">
        <f t="array" ref="Z42">IFERROR(IF(INDEX('WIP-FDN'!$H$8:$H$279, MATCH(1, ('WIP-FDN'!$B$8:$B$279=B42)*1, 0)) = "", "", INDEX('WIP-FDN'!$H$8:$H$279, MATCH(1, ('WIP-FDN'!$B$8:$B$279=B42)*1, 0))), "")</f>
        <v/>
      </c>
      <c r="AA42" s="29" t="str">
        <f t="array" ref="AA42">IF((AC42&lt;&gt;"")*(AD42=""), "WIP", IF((AC42&lt;&gt;"")*(AD42&lt;&gt;""), "Completed", ""))</f>
        <v/>
      </c>
      <c r="AB42" s="9" cm="1">
        <f t="array" ref="AB42">IFERROR(INDEX('WIP-FDN'!$N$8:$N$279, MATCH(1, ('WIP-FDN'!$B$8:$B$279='Master Sheet '!B42)*1, 0)), "")</f>
        <v>0</v>
      </c>
      <c r="AC42" s="81" t="str" cm="1">
        <f t="array" ref="AC42">IFERROR(IF(INDEX('WIP-FDN'!$L$8:$L$279, MATCH(1, ('WIP-FDN'!$B$8:$B$279=B42)*1, 0)) = "", "", INDEX('WIP-FDN'!$L$8:$L$279, MATCH(1, ('WIP-FDN'!$B$8:$B$279=B42)*1, 0))), "")</f>
        <v/>
      </c>
      <c r="AD42" s="81" t="str" cm="1">
        <f t="array" ref="AD42">IFERROR(IF(INDEX('WIP-FDN'!$M$8:$M$279, MATCH(1, ('WIP-FDN'!$B$8:$B$279=B42)*1, 0)) = "", "", INDEX('WIP-FDN'!$M$8:$M$279, MATCH(1, ('WIP-FDN'!$B$8:$B$279=B42)*1, 0))), "")</f>
        <v/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>SANDY PS</v>
      </c>
      <c r="BJ42" s="21" t="str">
        <v/>
      </c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 t="str">
        <v/>
      </c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 t="str">
        <v/>
      </c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 t="str">
        <v/>
      </c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 t="str">
        <v/>
      </c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 t="str">
        <v/>
      </c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 t="str">
        <v/>
      </c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/>
      </c>
      <c r="AF49" s="9" t="str">
        <f>IFERROR(INDEX('WIP-ERC'!$E$8:$E$275,MATCH(B49, 'WIP-ERC'!$B$8:$B$275,0)),"")</f>
        <v/>
      </c>
      <c r="AG49" s="81" t="str">
        <f>IFERROR(IF(INDEX('WIP-ERC'!$G$8:$G$275,MATCH(B49,'WIP-ERC'!$B$8:$B$275,0))="","",(INDEX('WIP-ERC'!$G$8:$G$275,MATCH(B49,'WIP-ERC'!$B$8:$B$275,0)))),"")</f>
        <v/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 t="str">
        <v/>
      </c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 t="str">
        <v/>
      </c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/>
      </c>
      <c r="AF51" s="9" t="str">
        <f>IFERROR(INDEX('WIP-ERC'!$E$8:$E$275,MATCH(B51, 'WIP-ERC'!$B$8:$B$275,0)),"")</f>
        <v/>
      </c>
      <c r="AG51" s="81" t="str">
        <f>IFERROR(IF(INDEX('WIP-ERC'!$G$8:$G$275,MATCH(B51,'WIP-ERC'!$B$8:$B$275,0))="","",(INDEX('WIP-ERC'!$G$8:$G$275,MATCH(B51,'WIP-ERC'!$B$8:$B$275,0)))),"")</f>
        <v/>
      </c>
      <c r="AH51" s="81" t="str">
        <f>IFERROR(IF(INDEX('WIP-ERC'!$H$8:$H$275,MATCH(B51,'WIP-ERC'!$B$8:$B$275,0))="","",(INDEX('WIP-ERC'!$H$8:$H$275,MATCH(B51,'WIP-ERC'!$B$8:$B$275,0)))),"")</f>
        <v/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 t="str">
        <v/>
      </c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/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/>
      </c>
      <c r="X52" s="9" t="str" cm="1">
        <f t="array" ref="X52">IFERROR(INDEX('WIP-FDN'!$E$8:$E$279, MATCH(1, ('WIP-FDN'!$B$8:$B$279='Master Sheet '!B52)*1, 0)), "")</f>
        <v/>
      </c>
      <c r="Y52" s="81" t="str" cm="1">
        <f t="array" ref="Y52">IFERROR(IF(INDEX('WIP-FDN'!$G$8:$G$279, MATCH(1, ('WIP-FDN'!$B$8:$B$279=B52)*1, 0)) = "", "", INDEX('WIP-FDN'!$G$8:$G$279, MATCH(1, ('WIP-FDN'!$B$8:$B$279=B52)*1, 0))), "")</f>
        <v/>
      </c>
      <c r="Z52" s="81" t="str" cm="1">
        <f t="array" ref="Z52">IFERROR(IF(INDEX('WIP-FDN'!$H$8:$H$279, MATCH(1, ('WIP-FDN'!$B$8:$B$279=B52)*1, 0)) = "", "", INDEX('WIP-FDN'!$H$8:$H$279, MATCH(1, ('WIP-FDN'!$B$8:$B$279=B52)*1, 0))), "")</f>
        <v/>
      </c>
      <c r="AA52" s="29" t="str">
        <f t="array" ref="AA52">IF((AC52&lt;&gt;"")*(AD52=""), "WIP", IF((AC52&lt;&gt;"")*(AD52&lt;&gt;""), "Completed", ""))</f>
        <v/>
      </c>
      <c r="AB52" s="9" t="str" cm="1">
        <f t="array" ref="AB52">IFERROR(INDEX('WIP-FDN'!$N$8:$N$279, MATCH(1, ('WIP-FDN'!$B$8:$B$279='Master Sheet '!B52)*1, 0)), "")</f>
        <v/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/>
      </c>
      <c r="BJ52" s="21" t="str">
        <v/>
      </c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 t="str">
        <v/>
      </c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 t="str">
        <v/>
      </c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 t="str">
        <v/>
      </c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 t="str">
        <v/>
      </c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 t="str">
        <v/>
      </c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 t="str">
        <v/>
      </c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 t="str">
        <v/>
      </c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 t="str">
        <v/>
      </c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 t="str">
        <v/>
      </c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 t="str">
        <v/>
      </c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 t="str">
        <v/>
      </c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 t="str">
        <v/>
      </c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 t="str">
        <v/>
      </c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 t="str">
        <v/>
      </c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 t="str">
        <v/>
      </c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 t="str">
        <v/>
      </c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 t="str">
        <v/>
      </c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 t="str">
        <v/>
      </c>
      <c r="BK70" s="21"/>
    </row>
    <row r="71" spans="1:63" s="93" customFormat="1" ht="17.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>
        <f>IFERROR(INDEX('WIP-FDN'!$D$8:$D$279,MATCH('Master Sheet '!B71, 'WIP-FDN'!$B$8:$B$279,0)),"")</f>
        <v>0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cm="1">
        <f t="array" ref="X71">IFERROR(INDEX('WIP-FDN'!$E$8:$E$279, MATCH(1, ('WIP-FDN'!$B$8:$B$279='Master Sheet '!B71)*1, 0)), "")</f>
        <v>0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>
        <f>IFERROR(INDEX('WIP-FDN'!$D$8:$D$279,MATCH(B71, 'WIP-FDN'!$B$8:$B$279,0)),"")</f>
        <v>0</v>
      </c>
      <c r="BJ71" s="34" t="str">
        <v/>
      </c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 t="str">
        <v/>
      </c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 t="str">
        <v/>
      </c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 t="str">
        <v/>
      </c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 t="str">
        <v/>
      </c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 t="str">
        <v/>
      </c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 t="str">
        <v/>
      </c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 t="str">
        <v/>
      </c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 t="str">
        <v/>
      </c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 t="str">
        <v/>
      </c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 t="str">
        <v/>
      </c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 t="str">
        <v/>
      </c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 t="str">
        <v/>
      </c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/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/>
      </c>
      <c r="X84" s="9" t="str" cm="1">
        <f t="array" ref="X84">IFERROR(INDEX('WIP-FDN'!$E$8:$E$279, MATCH(1, ('WIP-FDN'!$B$8:$B$279='Master Sheet '!B84)*1, 0)), "")</f>
        <v/>
      </c>
      <c r="Y84" s="81" t="str" cm="1">
        <f t="array" ref="Y84">IFERROR(IF(INDEX('WIP-FDN'!$G$8:$G$279, MATCH(1, ('WIP-FDN'!$B$8:$B$279=B84)*1, 0)) = "", "", INDEX('WIP-FDN'!$G$8:$G$279, MATCH(1, ('WIP-FDN'!$B$8:$B$279=B84)*1, 0))), "")</f>
        <v/>
      </c>
      <c r="Z84" s="81" t="str" cm="1">
        <f t="array" ref="Z84">IFERROR(IF(INDEX('WIP-FDN'!$H$8:$H$279, MATCH(1, ('WIP-FDN'!$B$8:$B$279=B84)*1, 0)) = "", "", INDEX('WIP-FDN'!$H$8:$H$279, MATCH(1, ('WIP-FDN'!$B$8:$B$279=B84)*1, 0))), "")</f>
        <v/>
      </c>
      <c r="AA84" s="29" t="str">
        <f t="array" ref="AA84">IF((AC84&lt;&gt;"")*(AD84=""), "WIP", IF((AC84&lt;&gt;"")*(AD84&lt;&gt;""), "Completed", ""))</f>
        <v/>
      </c>
      <c r="AB84" s="9" t="str" cm="1">
        <f t="array" ref="AB84">IFERROR(INDEX('WIP-FDN'!$N$8:$N$279, MATCH(1, ('WIP-FDN'!$B$8:$B$279='Master Sheet '!B84)*1, 0)), "")</f>
        <v/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/>
      </c>
      <c r="BJ84" s="34" t="str">
        <v/>
      </c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 t="str">
        <v/>
      </c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 t="str">
        <v/>
      </c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 t="str">
        <v/>
      </c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 t="str">
        <v/>
      </c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 t="str">
        <v/>
      </c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 t="str">
        <v/>
      </c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 t="str">
        <v/>
      </c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WIP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t="str" cm="1">
        <f t="array" ref="Z92">IFERROR(IF(INDEX('WIP-FDN'!$H$8:$H$279, MATCH(1, ('WIP-FDN'!$B$8:$B$279=B92)*1, 0)) = "", "", INDEX('WIP-FDN'!$H$8:$H$279, MATCH(1, ('WIP-FDN'!$B$8:$B$279=B92)*1, 0))), "")</f>
        <v/>
      </c>
      <c r="AA92" s="29" t="str">
        <f t="array" ref="AA92">IF((AC92&lt;&gt;"")*(AD92=""), "WIP", IF((AC92&lt;&gt;"")*(AD92&lt;&gt;""), "Completed", ""))</f>
        <v/>
      </c>
      <c r="AB92" s="9" cm="1">
        <f t="array" ref="AB92">IFERROR(INDEX('WIP-FDN'!$N$8:$N$279, MATCH(1, ('WIP-FDN'!$B$8:$B$279='Master Sheet '!B92)*1, 0)), "")</f>
        <v>0</v>
      </c>
      <c r="AC92" s="81" t="str" cm="1">
        <f t="array" ref="AC92">IFERROR(IF(INDEX('WIP-FDN'!$L$8:$L$279, MATCH(1, ('WIP-FDN'!$B$8:$B$279=B92)*1, 0)) = "", "", INDEX('WIP-FDN'!$L$8:$L$279, MATCH(1, ('WIP-FDN'!$B$8:$B$279=B92)*1, 0))), "")</f>
        <v/>
      </c>
      <c r="AD92" s="81" t="str" cm="1">
        <f t="array" ref="AD92">IFERROR(IF(INDEX('WIP-FDN'!$M$8:$M$279, MATCH(1, ('WIP-FDN'!$B$8:$B$279=B92)*1, 0)) = "", "", INDEX('WIP-FDN'!$M$8:$M$279, MATCH(1, ('WIP-FDN'!$B$8:$B$279=B92)*1, 0))), "")</f>
        <v/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 t="str">
        <v/>
      </c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>WIP</v>
      </c>
      <c r="AF93" s="9" t="str">
        <f>IFERROR(INDEX('WIP-ERC'!$E$8:$E$275,MATCH(B93, 'WIP-ERC'!$B$8:$B$275,0)),"")</f>
        <v>Samar Gaji</v>
      </c>
      <c r="AG93" s="81">
        <f>IFERROR(IF(INDEX('WIP-ERC'!$G$8:$G$275,MATCH(B93,'WIP-ERC'!$B$8:$B$275,0))="","",(INDEX('WIP-ERC'!$G$8:$G$275,MATCH(B93,'WIP-ERC'!$B$8:$B$275,0)))),"")</f>
        <v>46194</v>
      </c>
      <c r="AH93" s="81" t="str">
        <f>IFERROR(IF(INDEX('WIP-ERC'!$H$8:$H$275,MATCH(B93,'WIP-ERC'!$B$8:$B$275,0))="","",(INDEX('WIP-ERC'!$H$8:$H$275,MATCH(B93,'WIP-ERC'!$B$8:$B$275,0)))),"")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 t="str">
        <v/>
      </c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Completed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>
        <f>IFERROR(IF(INDEX('WIP-ERC'!$H$8:$H$275,MATCH(B94,'WIP-ERC'!$B$8:$B$275,0))="","",(INDEX('WIP-ERC'!$H$8:$H$275,MATCH(B94,'WIP-ERC'!$B$8:$B$275,0)))),"")</f>
        <v>46190</v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 t="str">
        <v/>
      </c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 t="str">
        <v/>
      </c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 t="str">
        <v/>
      </c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 t="str">
        <v/>
      </c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 t="str">
        <v/>
      </c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/>
      </c>
      <c r="AF99" s="9" t="str">
        <f>IFERROR(INDEX('WIP-ERC'!$E$8:$E$275,MATCH(B99, 'WIP-ERC'!$B$8:$B$275,0)),"")</f>
        <v/>
      </c>
      <c r="AG99" s="81" t="str">
        <f>IFERROR(IF(INDEX('WIP-ERC'!$G$8:$G$275,MATCH(B99,'WIP-ERC'!$B$8:$B$275,0))="","",(INDEX('WIP-ERC'!$G$8:$G$275,MATCH(B99,'WIP-ERC'!$B$8:$B$275,0)))),"")</f>
        <v/>
      </c>
      <c r="AH99" s="81" t="str">
        <f>IFERROR(IF(INDEX('WIP-ERC'!$H$8:$H$275,MATCH(B99,'WIP-ERC'!$B$8:$B$275,0))="","",(INDEX('WIP-ERC'!$H$8:$H$275,MATCH(B99,'WIP-ERC'!$B$8:$B$275,0)))),"")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 t="str">
        <v/>
      </c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>WIP</v>
      </c>
      <c r="AF100" s="9" t="str">
        <f>IFERROR(INDEX('WIP-ERC'!$E$8:$E$275,MATCH(B100, 'WIP-ERC'!$B$8:$B$275,0)),"")</f>
        <v>Ratul Ali</v>
      </c>
      <c r="AG100" s="81">
        <f>IFERROR(IF(INDEX('WIP-ERC'!$G$8:$G$275,MATCH(B100,'WIP-ERC'!$B$8:$B$275,0))="","",(INDEX('WIP-ERC'!$G$8:$G$275,MATCH(B100,'WIP-ERC'!$B$8:$B$275,0)))),"")</f>
        <v>46194</v>
      </c>
      <c r="AH100" s="81" t="str">
        <f>IFERROR(IF(INDEX('WIP-ERC'!$H$8:$H$275,MATCH(B100,'WIP-ERC'!$B$8:$B$275,0))="","",(INDEX('WIP-ERC'!$H$8:$H$275,MATCH(B100,'WIP-ERC'!$B$8:$B$275,0)))),"")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 t="str">
        <v/>
      </c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Nur Mahammad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 t="str">
        <v/>
      </c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 t="str">
        <v/>
      </c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Completed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>
        <f>IFERROR(IF(INDEX('WIP-ERC'!$H$8:$H$275,MATCH(B103,'WIP-ERC'!$B$8:$B$275,0))="","",(INDEX('WIP-ERC'!$H$8:$H$275,MATCH(B103,'WIP-ERC'!$B$8:$B$275,0)))),"")</f>
        <v>46189</v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 t="str">
        <v/>
      </c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 t="str">
        <v/>
      </c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 t="str">
        <v/>
      </c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 t="str">
        <v/>
      </c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 t="str">
        <v/>
      </c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 t="str">
        <v/>
      </c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 t="str">
        <v/>
      </c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 t="str">
        <v/>
      </c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 t="str">
        <v/>
      </c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 t="str">
        <v/>
      </c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 t="str">
        <v/>
      </c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Adhi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 t="str">
        <v/>
      </c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 t="str">
        <v/>
      </c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 t="str">
        <v/>
      </c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 t="str">
        <v/>
      </c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 t="str">
        <v/>
      </c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 t="str">
        <v/>
      </c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WIP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 t="str">
        <f>IFERROR(IF(INDEX('WIP-ERC'!$H$8:$H$275,MATCH(B120,'WIP-ERC'!$B$8:$B$275,0))="","",(INDEX('WIP-ERC'!$H$8:$H$275,MATCH(B120,'WIP-ERC'!$B$8:$B$275,0)))),"")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 t="str">
        <v/>
      </c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 t="str">
        <v/>
      </c>
      <c r="BK121" s="34"/>
    </row>
    <row r="122" spans="1:63" s="93" customFormat="1" ht="17.5" x14ac:dyDescent="0.35">
      <c r="A122" s="347">
        <f t="shared" si="7"/>
        <v>103</v>
      </c>
      <c r="B122" s="30" t="s">
        <v>1378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 t="str">
        <v/>
      </c>
      <c r="BK122" s="34"/>
    </row>
    <row r="123" spans="1:63" s="93" customFormat="1" ht="17.5" x14ac:dyDescent="0.35">
      <c r="A123" s="347">
        <f t="shared" si="7"/>
        <v>104</v>
      </c>
      <c r="B123" s="30" t="s">
        <v>1379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 t="str">
        <v/>
      </c>
      <c r="BK123" s="34"/>
    </row>
    <row r="124" spans="1:63" s="93" customFormat="1" ht="17.5" x14ac:dyDescent="0.35">
      <c r="A124" s="347">
        <f t="shared" si="7"/>
        <v>105</v>
      </c>
      <c r="B124" s="30" t="s">
        <v>1380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WIP</v>
      </c>
      <c r="X124" s="29" t="str" cm="1">
        <f t="array" ref="X124">IFERROR(INDEX('WIP-FDN'!$E$8:$E$279, MATCH(1, ('WIP-FDN'!$B$8:$B$279='Master Sheet '!B124)*1, 0)), "")</f>
        <v>Chowdhury Construction/Everest Group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t="str" cm="1">
        <f t="array" ref="Z124">IFERROR(IF(INDEX('WIP-FDN'!$H$8:$H$279, MATCH(1, ('WIP-FDN'!$B$8:$B$279=B124)*1, 0)) = "", "", INDEX('WIP-FDN'!$H$8:$H$279, MATCH(1, ('WIP-FDN'!$B$8:$B$279=B124)*1, 0))), "")</f>
        <v/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34" t="str">
        <v/>
      </c>
      <c r="BK124" s="34"/>
    </row>
    <row r="125" spans="1:63" s="93" customFormat="1" ht="17.5" x14ac:dyDescent="0.35">
      <c r="A125" s="347">
        <f t="shared" si="7"/>
        <v>106</v>
      </c>
      <c r="B125" s="30" t="s">
        <v>1381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 t="str">
        <v/>
      </c>
      <c r="BK125" s="34"/>
    </row>
    <row r="126" spans="1:63" s="93" customFormat="1" ht="17.5" x14ac:dyDescent="0.35">
      <c r="A126" s="347">
        <f t="shared" si="7"/>
        <v>107</v>
      </c>
      <c r="B126" s="30" t="s">
        <v>1382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 t="str">
        <v/>
      </c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 t="str">
        <v/>
      </c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 t="str">
        <v/>
      </c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 t="str">
        <v/>
      </c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 t="str">
        <v/>
      </c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 t="str">
        <v/>
      </c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 t="str">
        <v/>
      </c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/>
      </c>
      <c r="AF133" s="9" t="str">
        <f>IFERROR(INDEX('WIP-ERC'!$E$8:$E$275,MATCH(B133, 'WIP-ERC'!$B$8:$B$275,0)),"")</f>
        <v/>
      </c>
      <c r="AG133" s="81" t="str">
        <f>IFERROR(IF(INDEX('WIP-ERC'!$G$8:$G$275,MATCH(B133,'WIP-ERC'!$B$8:$B$275,0))="","",(INDEX('WIP-ERC'!$G$8:$G$275,MATCH(B133,'WIP-ERC'!$B$8:$B$275,0)))),"")</f>
        <v/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 t="str">
        <v/>
      </c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 t="str">
        <v/>
      </c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 t="str">
        <v/>
      </c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 t="str">
        <v/>
      </c>
      <c r="BK136" s="34"/>
    </row>
    <row r="137" spans="1:63" s="93" customFormat="1" ht="17.5" x14ac:dyDescent="0.35">
      <c r="A137" s="347">
        <f t="shared" si="7"/>
        <v>118</v>
      </c>
      <c r="B137" s="30" t="s">
        <v>55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 t="str">
        <v/>
      </c>
      <c r="BK137" s="34"/>
    </row>
    <row r="138" spans="1:63" s="93" customFormat="1" ht="17.5" x14ac:dyDescent="0.35">
      <c r="A138" s="347">
        <f t="shared" si="7"/>
        <v>119</v>
      </c>
      <c r="B138" s="30" t="s">
        <v>55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/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/>
      </c>
      <c r="X138" s="9" t="str" cm="1">
        <f t="array" ref="X138">IFERROR(INDEX('WIP-FDN'!$E$8:$E$279, MATCH(1, ('WIP-FDN'!$B$8:$B$279='Master Sheet '!B138)*1, 0)), "")</f>
        <v/>
      </c>
      <c r="Y138" s="81" t="str" cm="1">
        <f t="array" ref="Y138">IFERROR(IF(INDEX('WIP-FDN'!$G$8:$G$279, MATCH(1, ('WIP-FDN'!$B$8:$B$279=B138)*1, 0)) = "", "", INDEX('WIP-FDN'!$G$8:$G$279, MATCH(1, ('WIP-FDN'!$B$8:$B$279=B138)*1, 0))), "")</f>
        <v/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t="str" cm="1">
        <f t="array" ref="AB138">IFERROR(INDEX('WIP-FDN'!$N$8:$N$279, MATCH(1, ('WIP-FDN'!$B$8:$B$279='Master Sheet '!B138)*1, 0)), "")</f>
        <v/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/>
      </c>
      <c r="BJ138" s="34" t="str">
        <v/>
      </c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/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/>
      </c>
      <c r="X139" s="9" t="str" cm="1">
        <f t="array" ref="X139">IFERROR(INDEX('WIP-FDN'!$E$8:$E$279, MATCH(1, ('WIP-FDN'!$B$8:$B$279='Master Sheet '!B139)*1, 0)), "")</f>
        <v/>
      </c>
      <c r="Y139" s="81" t="str" cm="1">
        <f t="array" ref="Y139">IFERROR(IF(INDEX('WIP-FDN'!$G$8:$G$279, MATCH(1, ('WIP-FDN'!$B$8:$B$279=B139)*1, 0)) = "", "", INDEX('WIP-FDN'!$G$8:$G$279, MATCH(1, ('WIP-FDN'!$B$8:$B$279=B139)*1, 0))), "")</f>
        <v/>
      </c>
      <c r="Z139" s="81" t="str" cm="1">
        <f t="array" ref="Z139">IFERROR(IF(INDEX('WIP-FDN'!$H$8:$H$279, MATCH(1, ('WIP-FDN'!$B$8:$B$279=B139)*1, 0)) = "", "", INDEX('WIP-FDN'!$H$8:$H$279, MATCH(1, ('WIP-FDN'!$B$8:$B$279=B139)*1, 0))), "")</f>
        <v/>
      </c>
      <c r="AA139" s="29" t="str">
        <f t="array" ref="AA139">IF((AC139&lt;&gt;"")*(AD139=""), "WIP", IF((AC139&lt;&gt;"")*(AD139&lt;&gt;""), "Completed", ""))</f>
        <v/>
      </c>
      <c r="AB139" s="9" t="str" cm="1">
        <f t="array" ref="AB139">IFERROR(INDEX('WIP-FDN'!$N$8:$N$279, MATCH(1, ('WIP-FDN'!$B$8:$B$279='Master Sheet '!B139)*1, 0)), "")</f>
        <v/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/>
      </c>
      <c r="BJ139" s="34" t="str">
        <v/>
      </c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 t="str">
        <v/>
      </c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 t="str">
        <v/>
      </c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 t="str">
        <v/>
      </c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 t="str">
        <v/>
      </c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 t="str">
        <v/>
      </c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 t="str">
        <v/>
      </c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 t="str">
        <v/>
      </c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 t="str">
        <v/>
      </c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 t="str">
        <v/>
      </c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/>
      </c>
      <c r="AB149" s="9" cm="1">
        <f t="array" ref="AB149">IFERROR(INDEX('WIP-FDN'!$N$8:$N$279, MATCH(1, ('WIP-FDN'!$B$8:$B$279='Master Sheet '!B149)*1, 0)), "")</f>
        <v>0</v>
      </c>
      <c r="AC149" s="81" t="str" cm="1">
        <f t="array" ref="AC149">IFERROR(IF(INDEX('WIP-FDN'!$L$8:$L$279, MATCH(1, ('WIP-FDN'!$B$8:$B$279=B149)*1, 0)) = "", "", INDEX('WIP-FDN'!$L$8:$L$279, MATCH(1, ('WIP-FDN'!$B$8:$B$279=B149)*1, 0))), "")</f>
        <v/>
      </c>
      <c r="AD149" s="81" t="str" cm="1">
        <f t="array" ref="AD149">IFERROR(IF(INDEX('WIP-FDN'!$M$8:$M$279, MATCH(1, ('WIP-FDN'!$B$8:$B$279=B149)*1, 0)) = "", "", INDEX('WIP-FDN'!$M$8:$M$279, MATCH(1, ('WIP-FDN'!$B$8:$B$279=B149)*1, 0))), "")</f>
        <v/>
      </c>
      <c r="AE149" s="9" t="str">
        <f t="shared" si="8"/>
        <v/>
      </c>
      <c r="AF149" s="9" t="str">
        <f>IFERROR(INDEX('WIP-ERC'!$E$8:$E$275,MATCH(B149, 'WIP-ERC'!$B$8:$B$275,0)),"")</f>
        <v/>
      </c>
      <c r="AG149" s="81" t="str">
        <f>IFERROR(IF(INDEX('WIP-ERC'!$G$8:$G$275,MATCH(B149,'WIP-ERC'!$B$8:$B$275,0))="","",(INDEX('WIP-ERC'!$G$8:$G$275,MATCH(B149,'WIP-ERC'!$B$8:$B$275,0)))),"")</f>
        <v/>
      </c>
      <c r="AH149" s="81" t="str">
        <f>IFERROR(IF(INDEX('WIP-ERC'!$H$8:$H$275,MATCH(B149,'WIP-ERC'!$B$8:$B$275,0))="","",(INDEX('WIP-ERC'!$H$8:$H$275,MATCH(B149,'WIP-ERC'!$B$8:$B$275,0)))),"")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 t="str">
        <v/>
      </c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 t="str">
        <v/>
      </c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 t="str">
        <v/>
      </c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 t="str">
        <v/>
      </c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 t="str">
        <v/>
      </c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 t="str">
        <v/>
      </c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 t="str">
        <v/>
      </c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 t="str">
        <v/>
      </c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 t="str">
        <v/>
      </c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 t="str">
        <v/>
      </c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 t="str">
        <v/>
      </c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 t="str">
        <v/>
      </c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 t="str">
        <v/>
      </c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 t="str">
        <v/>
      </c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 t="str">
        <v/>
      </c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 t="str">
        <v/>
      </c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 t="str">
        <v/>
      </c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WIP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t="str" cm="1">
        <f t="array" ref="Z166">IFERROR(IF(INDEX('WIP-FDN'!$H$8:$H$279, MATCH(1, ('WIP-FDN'!$B$8:$B$279=B166)*1, 0)) = "", "", INDEX('WIP-FDN'!$H$8:$H$279, MATCH(1, ('WIP-FDN'!$B$8:$B$279=B166)*1, 0))), "")</f>
        <v/>
      </c>
      <c r="AA166" s="29" t="str">
        <f t="array" ref="AA166">IF((AC166&lt;&gt;"")*(AD166=""), "WIP", IF((AC166&lt;&gt;"")*(AD166&lt;&gt;""), "Completed", ""))</f>
        <v/>
      </c>
      <c r="AB166" s="9" cm="1">
        <f t="array" ref="AB166">IFERROR(INDEX('WIP-FDN'!$N$8:$N$279, MATCH(1, ('WIP-FDN'!$B$8:$B$279='Master Sheet '!B166)*1, 0)), "")</f>
        <v>0</v>
      </c>
      <c r="AC166" s="81" t="str" cm="1">
        <f t="array" ref="AC166">IFERROR(IF(INDEX('WIP-FDN'!$L$8:$L$279, MATCH(1, ('WIP-FDN'!$B$8:$B$279=B166)*1, 0)) = "", "", INDEX('WIP-FDN'!$L$8:$L$279, MATCH(1, ('WIP-FDN'!$B$8:$B$279=B166)*1, 0))), "")</f>
        <v/>
      </c>
      <c r="AD166" s="81" t="str" cm="1">
        <f t="array" ref="AD166">IFERROR(IF(INDEX('WIP-FDN'!$M$8:$M$279, MATCH(1, ('WIP-FDN'!$B$8:$B$279=B166)*1, 0)) = "", "", INDEX('WIP-FDN'!$M$8:$M$279, MATCH(1, ('WIP-FDN'!$B$8:$B$279=B166)*1, 0))), "")</f>
        <v/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 t="str">
        <v/>
      </c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 t="str">
        <v/>
      </c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 t="str">
        <v/>
      </c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 t="str">
        <v/>
      </c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/>
      </c>
      <c r="AF170" s="9" t="str">
        <f>IFERROR(INDEX('WIP-ERC'!$E$8:$E$275,MATCH(B170, 'WIP-ERC'!$B$8:$B$275,0)),"")</f>
        <v/>
      </c>
      <c r="AG170" s="81" t="str">
        <f>IFERROR(IF(INDEX('WIP-ERC'!$G$8:$G$275,MATCH(B170,'WIP-ERC'!$B$8:$B$275,0))="","",(INDEX('WIP-ERC'!$G$8:$G$275,MATCH(B170,'WIP-ERC'!$B$8:$B$275,0)))),"")</f>
        <v/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 t="str">
        <v/>
      </c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/>
      </c>
      <c r="AF171" s="9" t="str">
        <f>IFERROR(INDEX('WIP-ERC'!$E$8:$E$275,MATCH(B171, 'WIP-ERC'!$B$8:$B$275,0)),"")</f>
        <v/>
      </c>
      <c r="AG171" s="81" t="str">
        <f>IFERROR(IF(INDEX('WIP-ERC'!$G$8:$G$275,MATCH(B171,'WIP-ERC'!$B$8:$B$275,0))="","",(INDEX('WIP-ERC'!$G$8:$G$275,MATCH(B171,'WIP-ERC'!$B$8:$B$275,0)))),"")</f>
        <v/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 t="str">
        <v/>
      </c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 t="str">
        <v/>
      </c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 t="str">
        <v/>
      </c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 t="str">
        <v/>
      </c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 t="str">
        <v/>
      </c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 t="str">
        <v/>
      </c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 t="str">
        <v/>
      </c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 t="str">
        <v/>
      </c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 t="str">
        <v/>
      </c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 t="str">
        <v/>
      </c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 t="str">
        <v/>
      </c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 t="str">
        <v/>
      </c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 t="str">
        <v/>
      </c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 t="str">
        <v/>
      </c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/>
      </c>
      <c r="AF185" s="9" t="str">
        <f>IFERROR(INDEX('WIP-ERC'!$E$8:$E$275,MATCH(B185, 'WIP-ERC'!$B$8:$B$275,0)),"")</f>
        <v/>
      </c>
      <c r="AG185" s="81" t="str">
        <f>IFERROR(IF(INDEX('WIP-ERC'!$G$8:$G$275,MATCH(B185,'WIP-ERC'!$B$8:$B$275,0))="","",(INDEX('WIP-ERC'!$G$8:$G$275,MATCH(B185,'WIP-ERC'!$B$8:$B$275,0)))),"")</f>
        <v/>
      </c>
      <c r="AH185" s="81" t="str">
        <f>IFERROR(IF(INDEX('WIP-ERC'!$H$8:$H$275,MATCH(B185,'WIP-ERC'!$B$8:$B$275,0))="","",(INDEX('WIP-ERC'!$H$8:$H$275,MATCH(B185,'WIP-ERC'!$B$8:$B$275,0)))),"")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 t="str">
        <v/>
      </c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Completed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>
        <f>IFERROR(IF(INDEX('WIP-ERC'!$H$8:$H$275,MATCH(B186,'WIP-ERC'!$B$8:$B$275,0))="","",(INDEX('WIP-ERC'!$H$8:$H$275,MATCH(B186,'WIP-ERC'!$B$8:$B$275,0)))),"")</f>
        <v>46192</v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 t="str">
        <v/>
      </c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 t="str">
        <v/>
      </c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>WIP</v>
      </c>
      <c r="AF188" s="9" t="str">
        <f>IFERROR(INDEX('WIP-ERC'!$E$8:$E$275,MATCH(B188, 'WIP-ERC'!$B$8:$B$275,0)),"")</f>
        <v>Ratul Ali</v>
      </c>
      <c r="AG188" s="81">
        <f>IFERROR(IF(INDEX('WIP-ERC'!$G$8:$G$275,MATCH(B188,'WIP-ERC'!$B$8:$B$275,0))="","",(INDEX('WIP-ERC'!$G$8:$G$275,MATCH(B188,'WIP-ERC'!$B$8:$B$275,0)))),"")</f>
        <v>46192</v>
      </c>
      <c r="AH188" s="81" t="str">
        <f>IFERROR(IF(INDEX('WIP-ERC'!$H$8:$H$275,MATCH(B188,'WIP-ERC'!$B$8:$B$275,0))="","",(INDEX('WIP-ERC'!$H$8:$H$275,MATCH(B188,'WIP-ERC'!$B$8:$B$275,0)))),"")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 t="str">
        <v/>
      </c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 t="str">
        <v/>
      </c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 t="str">
        <v/>
      </c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 t="str">
        <v/>
      </c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 t="str">
        <v/>
      </c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 t="str">
        <v/>
      </c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 t="str">
        <v/>
      </c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/>
      </c>
      <c r="AF195" s="9" t="str">
        <f>IFERROR(INDEX('WIP-ERC'!$E$8:$E$275,MATCH(B195, 'WIP-ERC'!$B$8:$B$275,0)),"")</f>
        <v/>
      </c>
      <c r="AG195" s="81" t="str">
        <f>IFERROR(IF(INDEX('WIP-ERC'!$G$8:$G$275,MATCH(B195,'WIP-ERC'!$B$8:$B$275,0))="","",(INDEX('WIP-ERC'!$G$8:$G$275,MATCH(B195,'WIP-ERC'!$B$8:$B$275,0)))),"")</f>
        <v/>
      </c>
      <c r="AH195" s="81" t="str">
        <f>IFERROR(IF(INDEX('WIP-ERC'!$H$8:$H$275,MATCH(B195,'WIP-ERC'!$B$8:$B$275,0))="","",(INDEX('WIP-ERC'!$H$8:$H$275,MATCH(B195,'WIP-ERC'!$B$8:$B$275,0)))),"")</f>
        <v/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 t="str">
        <v/>
      </c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 t="str">
        <v/>
      </c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 t="str">
        <v/>
      </c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 t="str">
        <v/>
      </c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 t="str">
        <v/>
      </c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 t="str">
        <v/>
      </c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 t="str">
        <v/>
      </c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 t="str">
        <v/>
      </c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 t="str">
        <v/>
      </c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 t="str">
        <v/>
      </c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 t="str">
        <v/>
      </c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 t="str">
        <v/>
      </c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0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 t="str">
        <v/>
      </c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 t="str">
        <v/>
      </c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 t="str">
        <v/>
      </c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Completed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cm="1">
        <f t="array" ref="Z210">IFERROR(IF(INDEX('WIP-FDN'!$H$8:$H$279, MATCH(1, ('WIP-FDN'!$B$8:$B$279=B210)*1, 0)) = "", "", INDEX('WIP-FDN'!$H$8:$H$279, MATCH(1, ('WIP-FDN'!$B$8:$B$279=B210)*1, 0))), "")</f>
        <v>46191</v>
      </c>
      <c r="AA210" s="29" t="str">
        <f t="array" ref="AA210">IF((AC210&lt;&gt;"")*(AD210=""), "WIP", IF((AC210&lt;&gt;"")*(AD210&lt;&gt;""), "Completed", ""))</f>
        <v/>
      </c>
      <c r="AB210" s="9" cm="1">
        <f t="array" ref="AB210">IFERROR(INDEX('WIP-FDN'!$N$8:$N$279, MATCH(1, ('WIP-FDN'!$B$8:$B$279='Master Sheet '!B210)*1, 0)), "")</f>
        <v>0</v>
      </c>
      <c r="AC210" s="81" t="str" cm="1">
        <f t="array" ref="AC210">IFERROR(IF(INDEX('WIP-FDN'!$L$8:$L$279, MATCH(1, ('WIP-FDN'!$B$8:$B$279=B210)*1, 0)) = "", "", INDEX('WIP-FDN'!$L$8:$L$279, MATCH(1, ('WIP-FDN'!$B$8:$B$279=B210)*1, 0))), "")</f>
        <v/>
      </c>
      <c r="AD210" s="81" t="str" cm="1">
        <f t="array" ref="AD210">IFERROR(IF(INDEX('WIP-FDN'!$M$8:$M$279, MATCH(1, ('WIP-FDN'!$B$8:$B$279=B210)*1, 0)) = "", "", INDEX('WIP-FDN'!$M$8:$M$279, MATCH(1, ('WIP-FDN'!$B$8:$B$279=B210)*1, 0))), "")</f>
        <v/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 t="str">
        <v/>
      </c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/>
      <c r="AF211" s="9" t="str">
        <f>IFERROR(INDEX('WIP-ERC'!$E$8:$E$275,MATCH(B211, 'WIP-ERC'!$B$8:$B$275,0)),"")</f>
        <v/>
      </c>
      <c r="AG211" s="81" t="str">
        <f>IFERROR(IF(INDEX('WIP-ERC'!$G$8:$G$275,MATCH(B211,'WIP-ERC'!$B$8:$B$275,0))="","",(INDEX('WIP-ERC'!$G$8:$G$275,MATCH(B211,'WIP-ERC'!$B$8:$B$275,0)))),"")</f>
        <v/>
      </c>
      <c r="AH211" s="81" t="str">
        <f>IFERROR(IF(INDEX('WIP-ERC'!$H$8:$H$275,MATCH(B211,'WIP-ERC'!$B$8:$B$275,0))="","",(INDEX('WIP-ERC'!$H$8:$H$275,MATCH(B211,'WIP-ERC'!$B$8:$B$275,0)))),"")</f>
        <v/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 t="str">
        <v/>
      </c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/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 t="str">
        <v/>
      </c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WIP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 t="str">
        <f>IFERROR(IF(INDEX('WIP-ERC'!$H$8:$H$275,MATCH(B213,'WIP-ERC'!$B$8:$B$275,0))="","",(INDEX('WIP-ERC'!$H$8:$H$275,MATCH(B213,'WIP-ERC'!$B$8:$B$275,0)))),"")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 t="str">
        <v/>
      </c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 t="str">
        <v/>
      </c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/>
      </c>
      <c r="AF215" s="9" t="str">
        <f>IFERROR(INDEX('WIP-ERC'!$E$8:$E$275,MATCH(B215, 'WIP-ERC'!$B$8:$B$275,0)),"")</f>
        <v/>
      </c>
      <c r="AG215" s="81" t="str">
        <f>IFERROR(IF(INDEX('WIP-ERC'!$G$8:$G$275,MATCH(B215,'WIP-ERC'!$B$8:$B$275,0))="","",(INDEX('WIP-ERC'!$G$8:$G$275,MATCH(B215,'WIP-ERC'!$B$8:$B$275,0)))),"")</f>
        <v/>
      </c>
      <c r="AH215" s="81" t="str">
        <f>IFERROR(IF(INDEX('WIP-ERC'!$H$8:$H$275,MATCH(B215,'WIP-ERC'!$B$8:$B$275,0))="","",(INDEX('WIP-ERC'!$H$8:$H$275,MATCH(B215,'WIP-ERC'!$B$8:$B$275,0)))),"")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 t="str">
        <v/>
      </c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/>
      </c>
      <c r="AF216" s="9" t="str">
        <f>IFERROR(INDEX('WIP-ERC'!$E$8:$E$275,MATCH(B216, 'WIP-ERC'!$B$8:$B$275,0)),"")</f>
        <v/>
      </c>
      <c r="AG216" s="81" t="str">
        <f>IFERROR(IF(INDEX('WIP-ERC'!$G$8:$G$275,MATCH(B216,'WIP-ERC'!$B$8:$B$275,0))="","",(INDEX('WIP-ERC'!$G$8:$G$275,MATCH(B216,'WIP-ERC'!$B$8:$B$275,0)))),"")</f>
        <v/>
      </c>
      <c r="AH216" s="81" t="str">
        <f>IFERROR(IF(INDEX('WIP-ERC'!$H$8:$H$275,MATCH(B216,'WIP-ERC'!$B$8:$B$275,0))="","",(INDEX('WIP-ERC'!$H$8:$H$275,MATCH(B216,'WIP-ERC'!$B$8:$B$275,0)))),"")</f>
        <v/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 t="str">
        <v/>
      </c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 t="str">
        <v/>
      </c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 t="str">
        <v/>
      </c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 t="str">
        <v/>
      </c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 t="str">
        <v/>
      </c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 t="str">
        <v/>
      </c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/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/>
      </c>
      <c r="X222" s="9" t="str" cm="1">
        <f t="array" ref="X222">IFERROR(INDEX('WIP-FDN'!$E$8:$E$279, MATCH(1, ('WIP-FDN'!$B$8:$B$279='Master Sheet '!B222)*1, 0)), "")</f>
        <v/>
      </c>
      <c r="Y222" s="81" t="str" cm="1">
        <f t="array" ref="Y222">IFERROR(IF(INDEX('WIP-FDN'!$G$8:$G$279, MATCH(1, ('WIP-FDN'!$B$8:$B$279=B222)*1, 0)) = "", "", INDEX('WIP-FDN'!$G$8:$G$279, MATCH(1, ('WIP-FDN'!$B$8:$B$279=B222)*1, 0))), "")</f>
        <v/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t="str" cm="1">
        <f t="array" ref="AB222">IFERROR(INDEX('WIP-FDN'!$N$8:$N$279, MATCH(1, ('WIP-FDN'!$B$8:$B$279='Master Sheet '!B222)*1, 0)), "")</f>
        <v/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/>
      </c>
      <c r="BJ222" s="34" t="str">
        <v/>
      </c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 t="str">
        <v/>
      </c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 t="str">
        <v/>
      </c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 t="str">
        <v/>
      </c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 t="str">
        <v/>
      </c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 t="str">
        <v/>
      </c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 t="str">
        <v/>
      </c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 t="str">
        <v/>
      </c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 t="str">
        <v/>
      </c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 t="str">
        <v/>
      </c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 t="str">
        <v/>
      </c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 t="str">
        <v/>
      </c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 t="str">
        <v/>
      </c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/>
      </c>
      <c r="AF235" s="9" t="str">
        <f>IFERROR(INDEX('WIP-ERC'!$E$8:$E$275,MATCH(B235, 'WIP-ERC'!$B$8:$B$275,0)),"")</f>
        <v/>
      </c>
      <c r="AG235" s="81" t="str">
        <f>IFERROR(IF(INDEX('WIP-ERC'!$G$8:$G$275,MATCH(B235,'WIP-ERC'!$B$8:$B$275,0))="","",(INDEX('WIP-ERC'!$G$8:$G$275,MATCH(B235,'WIP-ERC'!$B$8:$B$275,0)))),"")</f>
        <v/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 t="str">
        <v/>
      </c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 t="str">
        <v/>
      </c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Completed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>
        <f>IFERROR(IF(INDEX('WIP-ERC'!$H$8:$H$275,MATCH(B237,'WIP-ERC'!$B$8:$B$275,0))="","",(INDEX('WIP-ERC'!$H$8:$H$275,MATCH(B237,'WIP-ERC'!$B$8:$B$275,0)))),"")</f>
        <v>46190</v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 t="str">
        <v/>
      </c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 t="str">
        <v/>
      </c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>WIP</v>
      </c>
      <c r="AF239" s="9" t="str">
        <f>IFERROR(INDEX('WIP-ERC'!$E$8:$E$275,MATCH(B239, 'WIP-ERC'!$B$8:$B$275,0)),"")</f>
        <v>Jakir Hussain</v>
      </c>
      <c r="AG239" s="81">
        <f>IFERROR(IF(INDEX('WIP-ERC'!$G$8:$G$275,MATCH(B239,'WIP-ERC'!$B$8:$B$275,0))="","",(INDEX('WIP-ERC'!$G$8:$G$275,MATCH(B239,'WIP-ERC'!$B$8:$B$275,0)))),"")</f>
        <v>46187</v>
      </c>
      <c r="AH239" s="81" t="str">
        <f>IFERROR(IF(INDEX('WIP-ERC'!$H$8:$H$275,MATCH(B239,'WIP-ERC'!$B$8:$B$275,0))="","",(INDEX('WIP-ERC'!$H$8:$H$275,MATCH(B239,'WIP-ERC'!$B$8:$B$275,0)))),"")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 t="str">
        <v/>
      </c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 t="str">
        <v/>
      </c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 t="str">
        <v/>
      </c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>WIP</v>
      </c>
      <c r="AF242" s="9" t="str">
        <f>IFERROR(INDEX('WIP-ERC'!$E$8:$E$275,MATCH(B242, 'WIP-ERC'!$B$8:$B$275,0)),"")</f>
        <v>DNT Industries</v>
      </c>
      <c r="AG242" s="81">
        <f>IFERROR(IF(INDEX('WIP-ERC'!$G$8:$G$275,MATCH(B242,'WIP-ERC'!$B$8:$B$275,0))="","",(INDEX('WIP-ERC'!$G$8:$G$275,MATCH(B242,'WIP-ERC'!$B$8:$B$275,0)))),"")</f>
        <v>46176</v>
      </c>
      <c r="AH242" s="81" t="str">
        <f>IFERROR(IF(INDEX('WIP-ERC'!$H$8:$H$275,MATCH(B242,'WIP-ERC'!$B$8:$B$275,0))="","",(INDEX('WIP-ERC'!$H$8:$H$275,MATCH(B242,'WIP-ERC'!$B$8:$B$275,0)))),"")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 t="str">
        <v/>
      </c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/>
      </c>
      <c r="AF243" s="9" t="str">
        <f>IFERROR(INDEX('WIP-ERC'!$E$8:$E$275,MATCH(B243, 'WIP-ERC'!$B$8:$B$275,0)),"")</f>
        <v/>
      </c>
      <c r="AG243" s="81" t="str">
        <f>IFERROR(IF(INDEX('WIP-ERC'!$G$8:$G$275,MATCH(B243,'WIP-ERC'!$B$8:$B$275,0))="","",(INDEX('WIP-ERC'!$G$8:$G$275,MATCH(B243,'WIP-ERC'!$B$8:$B$275,0)))),"")</f>
        <v/>
      </c>
      <c r="AH243" s="81" t="str">
        <f>IFERROR(IF(INDEX('WIP-ERC'!$H$8:$H$275,MATCH(B243,'WIP-ERC'!$B$8:$B$275,0))="","",(INDEX('WIP-ERC'!$H$8:$H$275,MATCH(B243,'WIP-ERC'!$B$8:$B$275,0)))),"")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 t="str">
        <v/>
      </c>
      <c r="BK243" s="34"/>
    </row>
    <row r="244" spans="1:63" s="93" customFormat="1" ht="17.5" x14ac:dyDescent="0.35">
      <c r="A244" s="347">
        <f t="shared" si="16"/>
        <v>225</v>
      </c>
      <c r="B244" s="30" t="s">
        <v>1383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>SANDY PS</v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>WIP</v>
      </c>
      <c r="X244" s="9" t="str" cm="1">
        <f t="array" ref="X244">IFERROR(INDEX('WIP-FDN'!$E$8:$E$279, MATCH(1, ('WIP-FDN'!$B$8:$B$279='Master Sheet '!B244)*1, 0)), "")</f>
        <v>B S Enterprise</v>
      </c>
      <c r="Y244" s="81" cm="1">
        <f t="array" ref="Y244">IFERROR(IF(INDEX('WIP-FDN'!$G$8:$G$279, MATCH(1, ('WIP-FDN'!$B$8:$B$279=B244)*1, 0)) = "", "", INDEX('WIP-FDN'!$G$8:$G$279, MATCH(1, ('WIP-FDN'!$B$8:$B$279=B244)*1, 0))), "")</f>
        <v>46194</v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cm="1">
        <f t="array" ref="AB244">IFERROR(INDEX('WIP-FDN'!$N$8:$N$279, MATCH(1, ('WIP-FDN'!$B$8:$B$279='Master Sheet '!B244)*1, 0)), "")</f>
        <v>0</v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>SANDY PS</v>
      </c>
      <c r="BJ244" s="34" t="str">
        <v/>
      </c>
      <c r="BK244" s="34"/>
    </row>
    <row r="245" spans="1:63" s="93" customFormat="1" ht="17.5" x14ac:dyDescent="0.35">
      <c r="A245" s="347">
        <f t="shared" si="16"/>
        <v>226</v>
      </c>
      <c r="B245" s="30" t="s">
        <v>1384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 t="str">
        <v/>
      </c>
      <c r="BK245" s="34"/>
    </row>
    <row r="246" spans="1:63" s="93" customFormat="1" ht="17.5" x14ac:dyDescent="0.35">
      <c r="A246" s="347">
        <f t="shared" si="16"/>
        <v>227</v>
      </c>
      <c r="B246" s="30" t="s">
        <v>1385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 t="str">
        <v/>
      </c>
      <c r="BK246" s="34"/>
    </row>
    <row r="247" spans="1:63" s="12" customFormat="1" ht="17.5" x14ac:dyDescent="0.35">
      <c r="A247" s="347">
        <f t="shared" si="16"/>
        <v>228</v>
      </c>
      <c r="B247" s="30" t="s">
        <v>1386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WIP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t="str" cm="1">
        <f t="array" ref="Z247">IFERROR(IF(INDEX('WIP-FDN'!$H$8:$H$279, MATCH(1, ('WIP-FDN'!$B$8:$B$279=B247)*1, 0)) = "", "", INDEX('WIP-FDN'!$H$8:$H$279, MATCH(1, ('WIP-FDN'!$B$8:$B$279=B247)*1, 0))), "")</f>
        <v/>
      </c>
      <c r="AA247" s="29" t="str">
        <f t="array" ref="AA247">IF((AC247&lt;&gt;"")*(AD247=""), "WIP", IF((AC247&lt;&gt;"")*(AD247&lt;&gt;""), "Completed", ""))</f>
        <v/>
      </c>
      <c r="AB247" s="9" cm="1">
        <f t="array" ref="AB247">IFERROR(INDEX('WIP-FDN'!$N$8:$N$279, MATCH(1, ('WIP-FDN'!$B$8:$B$279='Master Sheet '!B247)*1, 0)), "")</f>
        <v>0</v>
      </c>
      <c r="AC247" s="81" t="str" cm="1">
        <f t="array" ref="AC247">IFERROR(IF(INDEX('WIP-FDN'!$L$8:$L$279, MATCH(1, ('WIP-FDN'!$B$8:$B$279=B247)*1, 0)) = "", "", INDEX('WIP-FDN'!$L$8:$L$279, MATCH(1, ('WIP-FDN'!$B$8:$B$279=B247)*1, 0))), "")</f>
        <v/>
      </c>
      <c r="AD247" s="81" t="str" cm="1">
        <f t="array" ref="AD247">IFERROR(IF(INDEX('WIP-FDN'!$M$8:$M$279, MATCH(1, ('WIP-FDN'!$B$8:$B$279=B247)*1, 0)) = "", "", INDEX('WIP-FDN'!$M$8:$M$279, MATCH(1, ('WIP-FDN'!$B$8:$B$279=B247)*1, 0))), "")</f>
        <v/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 t="str">
        <v/>
      </c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/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/>
      </c>
      <c r="X248" s="9" t="str" cm="1">
        <f t="array" ref="X248">IFERROR(INDEX('WIP-FDN'!$E$8:$E$279, MATCH(1, ('WIP-FDN'!$B$8:$B$279='Master Sheet '!B248)*1, 0)), "")</f>
        <v/>
      </c>
      <c r="Y248" s="81" t="str" cm="1">
        <f t="array" ref="Y248">IFERROR(IF(INDEX('WIP-FDN'!$G$8:$G$279, MATCH(1, ('WIP-FDN'!$B$8:$B$279=B248)*1, 0)) = "", "", INDEX('WIP-FDN'!$G$8:$G$279, MATCH(1, ('WIP-FDN'!$B$8:$B$279=B248)*1, 0))), "")</f>
        <v/>
      </c>
      <c r="Z248" s="81" t="str" cm="1">
        <f t="array" ref="Z248">IFERROR(IF(INDEX('WIP-FDN'!$H$8:$H$279, MATCH(1, ('WIP-FDN'!$B$8:$B$279=B248)*1, 0)) = "", "", INDEX('WIP-FDN'!$H$8:$H$279, MATCH(1, ('WIP-FDN'!$B$8:$B$279=B248)*1, 0))), "")</f>
        <v/>
      </c>
      <c r="AA248" s="29" t="str">
        <f t="array" ref="AA248">IF((AC248&lt;&gt;"")*(AD248=""), "WIP", IF((AC248&lt;&gt;"")*(AD248&lt;&gt;""), "Completed", ""))</f>
        <v/>
      </c>
      <c r="AB248" s="9" t="str" cm="1">
        <f t="array" ref="AB248">IFERROR(INDEX('WIP-FDN'!$N$8:$N$279, MATCH(1, ('WIP-FDN'!$B$8:$B$279='Master Sheet '!B248)*1, 0)), "")</f>
        <v/>
      </c>
      <c r="AC248" s="81" t="str" cm="1">
        <f t="array" ref="AC248">IFERROR(IF(INDEX('WIP-FDN'!$L$8:$L$279, MATCH(1, ('WIP-FDN'!$B$8:$B$279=B248)*1, 0)) = "", "", INDEX('WIP-FDN'!$L$8:$L$279, MATCH(1, ('WIP-FDN'!$B$8:$B$279=B248)*1, 0))), "")</f>
        <v/>
      </c>
      <c r="AD248" s="81" t="str" cm="1">
        <f t="array" ref="AD248">IFERROR(IF(INDEX('WIP-FDN'!$M$8:$M$279, MATCH(1, ('WIP-FDN'!$B$8:$B$279=B248)*1, 0)) = "", "", INDEX('WIP-FDN'!$M$8:$M$279, MATCH(1, ('WIP-FDN'!$B$8:$B$279=B248)*1, 0))), "")</f>
        <v/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/>
      </c>
      <c r="BJ248" s="21" t="str">
        <v/>
      </c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 t="str">
        <v/>
      </c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 t="str">
        <v/>
      </c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 t="str">
        <v/>
      </c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 t="str">
        <v/>
      </c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 t="str">
        <v/>
      </c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 t="str">
        <v/>
      </c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 t="str">
        <v/>
      </c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 t="str">
        <v/>
      </c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 t="str">
        <v/>
      </c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 t="str">
        <v/>
      </c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 t="str">
        <v/>
      </c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 t="str">
        <v/>
      </c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 t="str">
        <v/>
      </c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 t="str">
        <v/>
      </c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 t="str">
        <v/>
      </c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 t="str">
        <v/>
      </c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 t="str">
        <v/>
      </c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 t="str">
        <v/>
      </c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 t="str">
        <v/>
      </c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 t="str">
        <v/>
      </c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 t="str">
        <v/>
      </c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 t="str">
        <v/>
      </c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 t="str">
        <v/>
      </c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 t="str">
        <v/>
      </c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 t="str">
        <v/>
      </c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 t="str">
        <v/>
      </c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 t="str">
        <v/>
      </c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 t="str">
        <v/>
      </c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 t="str">
        <v/>
      </c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 t="str">
        <v/>
      </c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 t="str">
        <v/>
      </c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 t="str">
        <v/>
      </c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 t="str">
        <v/>
      </c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 t="str">
        <v/>
      </c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 t="str">
        <v/>
      </c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 t="str">
        <v/>
      </c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 t="str">
        <v/>
      </c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 t="str">
        <v/>
      </c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hidden="1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hidden="1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hidden="1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hidden="1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hidden="1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hidden="1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hidden="1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hidden="1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hidden="1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hidden="1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hidden="1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hidden="1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hidden="1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hidden="1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hidden="1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hidden="1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hidden="1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hidden="1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hidden="1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hidden="1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hidden="1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hidden="1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hidden="1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hidden="1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hidden="1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hidden="1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hidden="1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hidden="1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hidden="1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hidden="1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hidden="1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hidden="1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hidden="1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hidden="1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hidden="1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hidden="1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hidden="1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hidden="1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hidden="1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hidden="1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hidden="1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hidden="1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hidden="1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hidden="1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hidden="1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hidden="1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hidden="1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hidden="1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hidden="1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hidden="1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hidden="1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hidden="1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hidden="1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hidden="1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hidden="1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hidden="1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hidden="1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hidden="1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hidden="1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hidden="1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hidden="1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hidden="1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hidden="1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hidden="1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hidden="1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hidden="1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hidden="1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hidden="1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hidden="1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hidden="1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hidden="1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9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50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50"/>
    </row>
    <row r="454" spans="1:61" ht="18" x14ac:dyDescent="0.3">
      <c r="C454" s="15"/>
    </row>
    <row r="455" spans="1:61" ht="30" customHeight="1" x14ac:dyDescent="0.3">
      <c r="I455" s="352"/>
      <c r="J455" s="638" t="s">
        <v>17</v>
      </c>
      <c r="K455" s="638"/>
      <c r="L455" s="629" t="s">
        <v>150</v>
      </c>
      <c r="M455" s="629"/>
      <c r="N455" s="629" t="s">
        <v>30</v>
      </c>
      <c r="O455" s="629"/>
      <c r="P455" s="629" t="s">
        <v>14</v>
      </c>
      <c r="Q455" s="629"/>
      <c r="R455" s="629" t="s">
        <v>712</v>
      </c>
      <c r="S455" s="629"/>
      <c r="T455" s="633" t="s">
        <v>1494</v>
      </c>
      <c r="U455" s="635"/>
      <c r="V455" s="629" t="s">
        <v>1495</v>
      </c>
      <c r="W455" s="629"/>
      <c r="X455" s="629" t="s">
        <v>21</v>
      </c>
      <c r="Y455" s="629"/>
      <c r="Z455" s="629" t="s">
        <v>22</v>
      </c>
      <c r="AA455" s="629"/>
      <c r="AB455" s="629" t="s">
        <v>54</v>
      </c>
      <c r="AC455" s="629"/>
      <c r="AD455" s="629" t="s">
        <v>24</v>
      </c>
      <c r="AE455" s="629"/>
      <c r="AF455" s="629" t="s">
        <v>200</v>
      </c>
      <c r="AG455" s="629"/>
      <c r="AH455" s="629" t="s">
        <v>201</v>
      </c>
      <c r="AI455" s="629"/>
      <c r="AJ455" s="629" t="s">
        <v>26</v>
      </c>
      <c r="AK455" s="629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131</v>
      </c>
      <c r="T456" s="82" t="s">
        <v>194</v>
      </c>
      <c r="U456" s="83">
        <v>1</v>
      </c>
      <c r="V456" s="82" t="s">
        <v>194</v>
      </c>
      <c r="W456" s="83"/>
      <c r="X456" s="82" t="s">
        <v>194</v>
      </c>
      <c r="Y456" s="83">
        <f>+F9-Y457</f>
        <v>129</v>
      </c>
      <c r="Z456" s="82" t="s">
        <v>194</v>
      </c>
      <c r="AA456" s="83">
        <f>+F10-AA457</f>
        <v>31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</f>
        <v>4</v>
      </c>
      <c r="T457" s="82" t="s">
        <v>188</v>
      </c>
      <c r="U457" s="83">
        <v>0</v>
      </c>
      <c r="V457" s="82" t="s">
        <v>188</v>
      </c>
      <c r="W457" s="83" cm="1">
        <f t="array" ref="W457">SUM(COUNTIF(BK19:BK284, J629:J659))</f>
        <v>0</v>
      </c>
      <c r="X457" s="82" t="s">
        <v>188</v>
      </c>
      <c r="Y457" s="83">
        <f t="array" ref="Y457">SUM(COUNTIF(AD19:AD371, J576:J606))</f>
        <v>1</v>
      </c>
      <c r="Z457" s="82" t="s">
        <v>188</v>
      </c>
      <c r="AA457" s="83">
        <f t="array" ref="AA457">SUM(COUNTIF(AH19:AH371, J576:J606))</f>
        <v>8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>
        <f t="array" ref="S458">SUM(COUNTIF(Z19:Z371, J576:J582))</f>
        <v>0</v>
      </c>
      <c r="T458" s="82" t="s">
        <v>197</v>
      </c>
      <c r="U458" s="83"/>
      <c r="V458" s="82" t="s">
        <v>197</v>
      </c>
      <c r="W458" s="83"/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1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>
        <f t="array" ref="S459">SUM(COUNTIF(Z19:Z371, J583:J590))</f>
        <v>2</v>
      </c>
      <c r="T459" s="82" t="s">
        <v>196</v>
      </c>
      <c r="U459" s="83"/>
      <c r="V459" s="82" t="s">
        <v>196</v>
      </c>
      <c r="W459" s="83"/>
      <c r="X459" s="82" t="s">
        <v>196</v>
      </c>
      <c r="Y459" s="83">
        <f t="array" ref="Y459">SUM(COUNTIF(AD19:AD371, J583:J590))</f>
        <v>1</v>
      </c>
      <c r="Z459" s="82" t="s">
        <v>196</v>
      </c>
      <c r="AA459" s="83">
        <f t="array" ref="AA459">SUM(COUNTIF(AH19:AH371, J583:J590))</f>
        <v>3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>
        <f t="array" ref="S460">SUM(COUNTIF(Z19:Z371, J591:J598))</f>
        <v>2</v>
      </c>
      <c r="T460" s="82" t="s">
        <v>198</v>
      </c>
      <c r="U460" s="83"/>
      <c r="V460" s="82" t="s">
        <v>198</v>
      </c>
      <c r="W460" s="83"/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4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>
        <f t="array" ref="S461">SUM(COUNTIF(Z19:Z371, J599:J606))</f>
        <v>0</v>
      </c>
      <c r="T461" s="82" t="s">
        <v>199</v>
      </c>
      <c r="U461" s="83"/>
      <c r="V461" s="82" t="s">
        <v>199</v>
      </c>
      <c r="W461" s="83"/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46194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</f>
        <v>1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0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13" t="s">
        <v>185</v>
      </c>
      <c r="L464" s="613"/>
      <c r="M464" s="79"/>
      <c r="N464" s="79"/>
      <c r="O464" s="613" t="s">
        <v>184</v>
      </c>
      <c r="P464" s="613"/>
      <c r="Q464" s="613"/>
      <c r="R464" s="80"/>
      <c r="S464" s="613" t="s">
        <v>231</v>
      </c>
      <c r="T464" s="613"/>
      <c r="U464" s="613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14" t="s">
        <v>172</v>
      </c>
      <c r="P465" s="615"/>
      <c r="Q465" s="70">
        <f>SUMIF(Q482:Q509,O465,E482:E509)/1000</f>
        <v>8.0518000000000001</v>
      </c>
      <c r="R465" s="76"/>
      <c r="S465" s="614" t="s">
        <v>172</v>
      </c>
      <c r="T465" s="615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14" t="s">
        <v>1110</v>
      </c>
      <c r="P466" s="615"/>
      <c r="Q466" s="70">
        <f>SUMIF(Q482:Q509,O466,E482:E509)/1000</f>
        <v>0</v>
      </c>
      <c r="R466" s="76"/>
      <c r="S466" s="614" t="s">
        <v>1110</v>
      </c>
      <c r="T466" s="615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14" t="s">
        <v>1111</v>
      </c>
      <c r="P467" s="615"/>
      <c r="Q467" s="70">
        <f>SUMIF(Q482:Q509,O467,E482:E509)/1000</f>
        <v>0</v>
      </c>
      <c r="R467" s="76"/>
      <c r="S467" s="614" t="s">
        <v>1111</v>
      </c>
      <c r="T467" s="615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14" t="s">
        <v>1112</v>
      </c>
      <c r="P468" s="615"/>
      <c r="Q468" s="70">
        <f>SUMIF(Q482:Q509,O468,E482:E509)/1000</f>
        <v>0</v>
      </c>
      <c r="S468" s="614" t="s">
        <v>1112</v>
      </c>
      <c r="T468" s="615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6" t="s">
        <v>814</v>
      </c>
      <c r="P469" s="637"/>
      <c r="Q469" s="42">
        <f>+SUM(Q465:Q468)</f>
        <v>8.0518000000000001</v>
      </c>
      <c r="S469" s="636" t="s">
        <v>814</v>
      </c>
      <c r="T469" s="637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1492</v>
      </c>
      <c r="B470" s="38" t="s">
        <v>1494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1493</v>
      </c>
      <c r="B471" s="38" t="s">
        <v>1495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7" t="s">
        <v>123</v>
      </c>
      <c r="B480" s="619" t="s">
        <v>124</v>
      </c>
      <c r="C480" s="619" t="s">
        <v>681</v>
      </c>
      <c r="D480" s="619" t="s">
        <v>125</v>
      </c>
      <c r="E480" s="619" t="s">
        <v>1122</v>
      </c>
      <c r="F480" s="619" t="s">
        <v>1123</v>
      </c>
      <c r="G480" s="619" t="s">
        <v>65</v>
      </c>
      <c r="H480" s="619" t="s">
        <v>604</v>
      </c>
      <c r="I480" s="619" t="s">
        <v>656</v>
      </c>
      <c r="J480" s="631" t="s">
        <v>17</v>
      </c>
      <c r="K480" s="630"/>
      <c r="L480" s="632"/>
      <c r="M480" s="633" t="s">
        <v>136</v>
      </c>
      <c r="N480" s="634"/>
      <c r="O480" s="635"/>
      <c r="P480" s="633" t="s">
        <v>137</v>
      </c>
      <c r="Q480" s="634"/>
      <c r="R480" s="634"/>
      <c r="S480" s="629" t="s">
        <v>138</v>
      </c>
      <c r="T480" s="629"/>
      <c r="U480" s="629"/>
      <c r="V480" s="519" t="s">
        <v>1497</v>
      </c>
      <c r="W480" s="624" t="s">
        <v>18</v>
      </c>
      <c r="X480" s="625"/>
      <c r="Y480" s="625"/>
      <c r="Z480" s="626"/>
      <c r="AA480" s="616" t="s">
        <v>21</v>
      </c>
      <c r="AB480" s="617"/>
      <c r="AC480" s="617"/>
      <c r="AD480" s="618"/>
      <c r="AE480" s="616" t="s">
        <v>22</v>
      </c>
      <c r="AF480" s="617"/>
      <c r="AG480" s="617"/>
      <c r="AH480" s="618"/>
      <c r="AI480" s="616" t="s">
        <v>54</v>
      </c>
      <c r="AJ480" s="617"/>
      <c r="AK480" s="617"/>
      <c r="AL480" s="618"/>
      <c r="AM480" s="616" t="s">
        <v>24</v>
      </c>
      <c r="AN480" s="617"/>
      <c r="AO480" s="617"/>
      <c r="AP480" s="618"/>
      <c r="AQ480" s="623" t="s">
        <v>25</v>
      </c>
      <c r="AR480" s="623"/>
      <c r="AS480" s="623"/>
      <c r="AT480" s="623"/>
      <c r="AU480" s="623"/>
      <c r="AV480" s="623"/>
      <c r="AW480" s="623"/>
      <c r="AX480" s="623"/>
      <c r="AY480" s="623"/>
      <c r="AZ480" s="616" t="s">
        <v>139</v>
      </c>
      <c r="BA480" s="617"/>
      <c r="BB480" s="617"/>
      <c r="BC480" s="618"/>
    </row>
    <row r="481" spans="1:63" ht="60" x14ac:dyDescent="0.3">
      <c r="A481" s="628"/>
      <c r="B481" s="620"/>
      <c r="C481" s="620"/>
      <c r="D481" s="620"/>
      <c r="E481" s="620"/>
      <c r="F481" s="620"/>
      <c r="G481" s="620"/>
      <c r="H481" s="620"/>
      <c r="I481" s="620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1495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1494</v>
      </c>
      <c r="BJ481" s="44" t="s">
        <v>713</v>
      </c>
      <c r="BK481" s="44" t="s">
        <v>1477</v>
      </c>
    </row>
    <row r="482" spans="1:63" s="12" customFormat="1" ht="17.5" x14ac:dyDescent="0.35">
      <c r="A482" s="347">
        <v>0</v>
      </c>
      <c r="B482" s="30" t="s">
        <v>1411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1413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1414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1415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1416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1417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1418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1419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1420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1421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1422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1423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1424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1425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1426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1412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1427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1428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1429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1430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50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8" t="s">
        <v>17</v>
      </c>
      <c r="K512" s="638"/>
      <c r="L512" s="629" t="s">
        <v>150</v>
      </c>
      <c r="M512" s="629"/>
      <c r="N512" s="629" t="s">
        <v>30</v>
      </c>
      <c r="O512" s="629"/>
      <c r="P512" s="629" t="s">
        <v>14</v>
      </c>
      <c r="Q512" s="629"/>
      <c r="R512" s="629" t="s">
        <v>712</v>
      </c>
      <c r="S512" s="629"/>
      <c r="T512" s="633" t="s">
        <v>1494</v>
      </c>
      <c r="U512" s="635"/>
      <c r="V512" s="629" t="s">
        <v>1495</v>
      </c>
      <c r="W512" s="629"/>
      <c r="X512" s="629" t="s">
        <v>21</v>
      </c>
      <c r="Y512" s="629"/>
      <c r="Z512" s="629" t="s">
        <v>22</v>
      </c>
      <c r="AA512" s="629"/>
      <c r="AB512" s="629" t="s">
        <v>54</v>
      </c>
      <c r="AC512" s="629"/>
      <c r="AD512" s="629" t="s">
        <v>24</v>
      </c>
      <c r="AE512" s="629"/>
      <c r="AF512" s="629" t="s">
        <v>200</v>
      </c>
      <c r="AG512" s="629"/>
      <c r="AH512" s="629" t="s">
        <v>201</v>
      </c>
      <c r="AI512" s="629"/>
      <c r="AJ512" s="629" t="s">
        <v>26</v>
      </c>
      <c r="AK512" s="629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46194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9" t="s">
        <v>185</v>
      </c>
      <c r="L521" s="640"/>
      <c r="M521" s="79"/>
      <c r="N521" s="79"/>
      <c r="O521" s="639" t="s">
        <v>184</v>
      </c>
      <c r="P521" s="641"/>
      <c r="Q521" s="640"/>
      <c r="R521" s="80"/>
      <c r="S521" s="639" t="s">
        <v>231</v>
      </c>
      <c r="T521" s="641"/>
      <c r="U521" s="640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14" t="s">
        <v>172</v>
      </c>
      <c r="P522" s="615"/>
      <c r="Q522" s="70">
        <f>SUMIF(Q539:Q562,O522,E539:E562)/1000</f>
        <v>8.013399999999999</v>
      </c>
      <c r="R522" s="76"/>
      <c r="S522" s="614" t="s">
        <v>172</v>
      </c>
      <c r="T522" s="615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14" t="s">
        <v>1110</v>
      </c>
      <c r="P523" s="615"/>
      <c r="Q523" s="70">
        <f>SUMIF(Q539:Q562,O523,E539:E562)/1000</f>
        <v>0</v>
      </c>
      <c r="R523" s="76"/>
      <c r="S523" s="614" t="s">
        <v>1110</v>
      </c>
      <c r="T523" s="615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14" t="s">
        <v>1111</v>
      </c>
      <c r="P524" s="615"/>
      <c r="Q524" s="70">
        <f>SUMIF(Q539:Q562,O524,E539:E562)/1000</f>
        <v>0</v>
      </c>
      <c r="R524" s="76"/>
      <c r="S524" s="614" t="s">
        <v>1111</v>
      </c>
      <c r="T524" s="615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14" t="s">
        <v>1112</v>
      </c>
      <c r="P525" s="615"/>
      <c r="Q525" s="70">
        <f>SUMIF(Q539:Q562,O525,E539:E562)/1000</f>
        <v>0</v>
      </c>
      <c r="S525" s="614" t="s">
        <v>1112</v>
      </c>
      <c r="T525" s="615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6" t="s">
        <v>814</v>
      </c>
      <c r="P526" s="637"/>
      <c r="Q526" s="42">
        <f>+SUM(Q522:Q525)</f>
        <v>8.013399999999999</v>
      </c>
      <c r="S526" s="636" t="s">
        <v>814</v>
      </c>
      <c r="T526" s="637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1492</v>
      </c>
      <c r="B527" s="38" t="s">
        <v>1494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1493</v>
      </c>
      <c r="B528" s="38" t="s">
        <v>1495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1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1</v>
      </c>
      <c r="G530" s="43">
        <f>COUNTIF(AE539:AE562,G521)</f>
        <v>1</v>
      </c>
      <c r="H530" s="66">
        <f t="shared" si="33"/>
        <v>22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7" t="s">
        <v>123</v>
      </c>
      <c r="B537" s="619" t="s">
        <v>124</v>
      </c>
      <c r="C537" s="619" t="s">
        <v>681</v>
      </c>
      <c r="D537" s="619" t="s">
        <v>125</v>
      </c>
      <c r="E537" s="619" t="s">
        <v>1122</v>
      </c>
      <c r="F537" s="619" t="s">
        <v>1123</v>
      </c>
      <c r="G537" s="619" t="s">
        <v>65</v>
      </c>
      <c r="H537" s="619" t="s">
        <v>604</v>
      </c>
      <c r="I537" s="619" t="s">
        <v>656</v>
      </c>
      <c r="J537" s="631" t="s">
        <v>17</v>
      </c>
      <c r="K537" s="630"/>
      <c r="L537" s="632"/>
      <c r="M537" s="633" t="s">
        <v>136</v>
      </c>
      <c r="N537" s="634"/>
      <c r="O537" s="635"/>
      <c r="P537" s="633" t="s">
        <v>137</v>
      </c>
      <c r="Q537" s="634"/>
      <c r="R537" s="634"/>
      <c r="S537" s="629" t="s">
        <v>138</v>
      </c>
      <c r="T537" s="629"/>
      <c r="U537" s="629"/>
      <c r="V537" s="519" t="s">
        <v>1497</v>
      </c>
      <c r="W537" s="624" t="s">
        <v>18</v>
      </c>
      <c r="X537" s="625"/>
      <c r="Y537" s="625"/>
      <c r="Z537" s="626"/>
      <c r="AA537" s="616" t="s">
        <v>21</v>
      </c>
      <c r="AB537" s="617"/>
      <c r="AC537" s="617"/>
      <c r="AD537" s="618"/>
      <c r="AE537" s="616" t="s">
        <v>22</v>
      </c>
      <c r="AF537" s="617"/>
      <c r="AG537" s="617"/>
      <c r="AH537" s="618"/>
      <c r="AI537" s="616" t="s">
        <v>54</v>
      </c>
      <c r="AJ537" s="617"/>
      <c r="AK537" s="617"/>
      <c r="AL537" s="618"/>
      <c r="AM537" s="616" t="s">
        <v>24</v>
      </c>
      <c r="AN537" s="617"/>
      <c r="AO537" s="617"/>
      <c r="AP537" s="618"/>
      <c r="AQ537" s="623" t="s">
        <v>25</v>
      </c>
      <c r="AR537" s="623"/>
      <c r="AS537" s="623"/>
      <c r="AT537" s="623"/>
      <c r="AU537" s="623"/>
      <c r="AV537" s="623"/>
      <c r="AW537" s="623"/>
      <c r="AX537" s="623"/>
      <c r="AY537" s="623"/>
      <c r="AZ537" s="616" t="s">
        <v>139</v>
      </c>
      <c r="BA537" s="617"/>
      <c r="BB537" s="617"/>
      <c r="BC537" s="618"/>
    </row>
    <row r="538" spans="1:63" ht="60" x14ac:dyDescent="0.3">
      <c r="A538" s="628"/>
      <c r="B538" s="620"/>
      <c r="C538" s="620"/>
      <c r="D538" s="620"/>
      <c r="E538" s="620"/>
      <c r="F538" s="620"/>
      <c r="G538" s="620"/>
      <c r="H538" s="620"/>
      <c r="I538" s="620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1495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1494</v>
      </c>
      <c r="BJ538" s="44" t="s">
        <v>713</v>
      </c>
      <c r="BK538" s="44" t="s">
        <v>1477</v>
      </c>
    </row>
    <row r="539" spans="1:63" s="12" customFormat="1" ht="17.5" x14ac:dyDescent="0.35">
      <c r="A539" s="347">
        <v>0</v>
      </c>
      <c r="B539" s="30" t="s">
        <v>1411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1435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1434</v>
      </c>
      <c r="D541" s="114" t="s">
        <v>1436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1437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1438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1439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1440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1441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1431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t="str" cm="1">
        <f t="array" ref="V549">INDEX('WIP-FDN'!$I$322:$I$346, MATCH(1, ('WIP-FDN'!$B$322:$B$346=B549)*1, 0))</f>
        <v>WIP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1432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1442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WIP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 t="str">
        <f>IFERROR(IF(INDEX('WIP-ERC'!$H$321:$H$347,MATCH(B551,'WIP-ERC'!$B$321:$B$347,0))="","",(INDEX('WIP-ERC'!$H$321:$H$347,MATCH(B551,'WIP-ERC'!$B$321:$B$347,0)))),"")</f>
        <v/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1443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1433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1444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1445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1446</v>
      </c>
      <c r="E556" s="97">
        <v>343.6</v>
      </c>
      <c r="F556" s="97">
        <v>343.6</v>
      </c>
      <c r="G556" s="26" t="str">
        <f>IFERROR(INDEX('WIP-FDN'!$D$322:$D$344,MATCH(B556, 'WIP-FDN'!$B$322:$B$344,0)),"")</f>
        <v>Stone Column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t="str" cm="1">
        <f t="array" ref="X556">IFERROR(INDEX('WIP-FDN'!$E$322:$E$346, MATCH(1, ('WIP-FDN'!$B$322:$B$346='Master Sheet '!B556)*1, 0)), "")</f>
        <v>Keller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 t="str">
        <f>IFERROR(INDEX('WIP-FDN'!$D$322:$D$344,MATCH(B556, 'WIP-FDN'!$B$322:$B$344,0)),"")</f>
        <v>Stone Column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1447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1448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50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8" t="s">
        <v>17</v>
      </c>
      <c r="K565" s="638"/>
      <c r="L565" s="629" t="s">
        <v>150</v>
      </c>
      <c r="M565" s="629"/>
      <c r="N565" s="629" t="s">
        <v>30</v>
      </c>
      <c r="O565" s="629"/>
      <c r="P565" s="629" t="s">
        <v>14</v>
      </c>
      <c r="Q565" s="629"/>
      <c r="R565" s="629" t="s">
        <v>712</v>
      </c>
      <c r="S565" s="629"/>
      <c r="T565" s="633" t="s">
        <v>713</v>
      </c>
      <c r="U565" s="635"/>
      <c r="V565" s="629" t="s">
        <v>1477</v>
      </c>
      <c r="W565" s="629"/>
      <c r="X565" s="629" t="s">
        <v>21</v>
      </c>
      <c r="Y565" s="629"/>
      <c r="Z565" s="629" t="s">
        <v>22</v>
      </c>
      <c r="AA565" s="629"/>
      <c r="AB565" s="629" t="s">
        <v>54</v>
      </c>
      <c r="AC565" s="629"/>
      <c r="AD565" s="629" t="s">
        <v>24</v>
      </c>
      <c r="AE565" s="629"/>
      <c r="AF565" s="629" t="s">
        <v>200</v>
      </c>
      <c r="AG565" s="629"/>
      <c r="AH565" s="629" t="s">
        <v>201</v>
      </c>
      <c r="AI565" s="629"/>
      <c r="AJ565" s="629" t="s">
        <v>26</v>
      </c>
      <c r="AK565" s="629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0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1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1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46194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6</v>
      </c>
      <c r="L575" s="74"/>
      <c r="W575" s="19"/>
    </row>
    <row r="576" spans="1:63" ht="23" x14ac:dyDescent="0.5">
      <c r="H576" s="75"/>
      <c r="I576" s="352"/>
      <c r="J576" s="73">
        <f>DATE(J575,K575,1)</f>
        <v>46174</v>
      </c>
      <c r="W576" s="19"/>
    </row>
    <row r="577" spans="8:23" ht="23" x14ac:dyDescent="0.5">
      <c r="H577" s="75"/>
      <c r="I577" s="352"/>
      <c r="J577" s="73">
        <f>DATE(J575,K575,2)</f>
        <v>46175</v>
      </c>
      <c r="W577" s="19"/>
    </row>
    <row r="578" spans="8:23" ht="23" x14ac:dyDescent="0.5">
      <c r="H578" s="75"/>
      <c r="I578" s="75"/>
      <c r="J578" s="73">
        <f>DATE(J575,K575,3)</f>
        <v>46176</v>
      </c>
      <c r="W578" s="19"/>
    </row>
    <row r="579" spans="8:23" ht="23" x14ac:dyDescent="0.5">
      <c r="H579" s="75"/>
      <c r="I579" s="75"/>
      <c r="J579" s="73">
        <f>DATE(J575,K575,4)</f>
        <v>46177</v>
      </c>
      <c r="W579" s="19"/>
    </row>
    <row r="580" spans="8:23" ht="23" x14ac:dyDescent="0.5">
      <c r="H580" s="75"/>
      <c r="I580" s="75"/>
      <c r="J580" s="73">
        <f>DATE(J575,K575,5)</f>
        <v>46178</v>
      </c>
      <c r="W580" s="19"/>
    </row>
    <row r="581" spans="8:23" ht="23" x14ac:dyDescent="0.5">
      <c r="H581" s="75"/>
      <c r="I581" s="75"/>
      <c r="J581" s="73">
        <f>DATE(J575,K575,6)</f>
        <v>46179</v>
      </c>
      <c r="W581" s="19"/>
    </row>
    <row r="582" spans="8:23" ht="23" x14ac:dyDescent="0.5">
      <c r="H582" s="75"/>
      <c r="I582" s="75"/>
      <c r="J582" s="73">
        <f>DATE(J575,K575,7)</f>
        <v>46180</v>
      </c>
      <c r="W582" s="19"/>
    </row>
    <row r="583" spans="8:23" ht="23" x14ac:dyDescent="0.5">
      <c r="H583" s="75"/>
      <c r="I583" s="75"/>
      <c r="J583" s="73">
        <f>DATE(J575,K575,8)</f>
        <v>46181</v>
      </c>
      <c r="W583" s="19"/>
    </row>
    <row r="584" spans="8:23" ht="23" x14ac:dyDescent="0.5">
      <c r="H584" s="75"/>
      <c r="I584" s="75"/>
      <c r="J584" s="73">
        <f>DATE(J575,K575,9)</f>
        <v>46182</v>
      </c>
      <c r="W584" s="19"/>
    </row>
    <row r="585" spans="8:23" ht="23" x14ac:dyDescent="0.5">
      <c r="H585" s="75"/>
      <c r="I585" s="75"/>
      <c r="J585" s="73">
        <f>DATE(J575,K575,10)</f>
        <v>46183</v>
      </c>
      <c r="W585" s="19"/>
    </row>
    <row r="586" spans="8:23" ht="23" x14ac:dyDescent="0.5">
      <c r="H586" s="75"/>
      <c r="I586" s="75"/>
      <c r="J586" s="73">
        <f>DATE(J575,K575,11)</f>
        <v>46184</v>
      </c>
      <c r="W586" s="19"/>
    </row>
    <row r="587" spans="8:23" ht="23" x14ac:dyDescent="0.5">
      <c r="H587" s="75"/>
      <c r="I587" s="75"/>
      <c r="J587" s="73">
        <f>DATE(J575,K575,12)</f>
        <v>46185</v>
      </c>
      <c r="W587" s="19"/>
    </row>
    <row r="588" spans="8:23" ht="23" x14ac:dyDescent="0.5">
      <c r="H588" s="75"/>
      <c r="I588" s="75"/>
      <c r="J588" s="73">
        <f>DATE(J575,K575,13)</f>
        <v>46186</v>
      </c>
      <c r="W588" s="19"/>
    </row>
    <row r="589" spans="8:23" ht="23" x14ac:dyDescent="0.5">
      <c r="H589" s="75"/>
      <c r="I589" s="75"/>
      <c r="J589" s="73">
        <f>DATE(J575,K575,14)</f>
        <v>46187</v>
      </c>
      <c r="W589" s="19"/>
    </row>
    <row r="590" spans="8:23" ht="23" x14ac:dyDescent="0.5">
      <c r="H590" s="75"/>
      <c r="I590" s="75"/>
      <c r="J590" s="73">
        <f>DATE(J575,K575,15)</f>
        <v>46188</v>
      </c>
      <c r="W590" s="19"/>
    </row>
    <row r="591" spans="8:23" ht="23" x14ac:dyDescent="0.5">
      <c r="H591" s="75"/>
      <c r="I591" s="75"/>
      <c r="J591" s="73">
        <f>DATE(J575,K575,16)</f>
        <v>46189</v>
      </c>
      <c r="W591" s="19"/>
    </row>
    <row r="592" spans="8:23" ht="23" x14ac:dyDescent="0.5">
      <c r="H592" s="75"/>
      <c r="I592" s="75"/>
      <c r="J592" s="73">
        <f>DATE(J575,K575,17)</f>
        <v>46190</v>
      </c>
      <c r="W592" s="19"/>
    </row>
    <row r="593" spans="8:23" ht="23" x14ac:dyDescent="0.5">
      <c r="H593" s="75"/>
      <c r="I593" s="75"/>
      <c r="J593" s="73">
        <f>DATE(J575,K575,18)</f>
        <v>46191</v>
      </c>
      <c r="W593" s="19"/>
    </row>
    <row r="594" spans="8:23" ht="23" x14ac:dyDescent="0.5">
      <c r="H594" s="75"/>
      <c r="I594" s="75"/>
      <c r="J594" s="73">
        <f>DATE(J575,K575,19)</f>
        <v>46192</v>
      </c>
      <c r="W594" s="19"/>
    </row>
    <row r="595" spans="8:23" ht="23" x14ac:dyDescent="0.5">
      <c r="H595" s="75"/>
      <c r="I595" s="75"/>
      <c r="J595" s="73">
        <f>DATE(J575,K575,20)</f>
        <v>46193</v>
      </c>
      <c r="W595" s="19"/>
    </row>
    <row r="596" spans="8:23" ht="23" x14ac:dyDescent="0.5">
      <c r="H596" s="75"/>
      <c r="I596" s="75"/>
      <c r="J596" s="73">
        <f>DATE(J575,K575,21)</f>
        <v>46194</v>
      </c>
      <c r="W596" s="19"/>
    </row>
    <row r="597" spans="8:23" ht="23" x14ac:dyDescent="0.5">
      <c r="H597" s="75"/>
      <c r="I597" s="75"/>
      <c r="J597" s="73">
        <f>DATE(J575,K575,22)</f>
        <v>46195</v>
      </c>
      <c r="W597" s="19"/>
    </row>
    <row r="598" spans="8:23" ht="23" x14ac:dyDescent="0.5">
      <c r="H598" s="75"/>
      <c r="I598" s="75"/>
      <c r="J598" s="73">
        <f>DATE(J575,K575,23)</f>
        <v>46196</v>
      </c>
      <c r="W598" s="19"/>
    </row>
    <row r="599" spans="8:23" ht="23" x14ac:dyDescent="0.5">
      <c r="H599" s="75"/>
      <c r="I599" s="75"/>
      <c r="J599" s="73">
        <f>DATE(J575,K575,24)</f>
        <v>46197</v>
      </c>
      <c r="W599" s="19"/>
    </row>
    <row r="600" spans="8:23" ht="23" x14ac:dyDescent="0.5">
      <c r="H600" s="75"/>
      <c r="I600" s="75"/>
      <c r="J600" s="73">
        <f>DATE(J575,K575,25)</f>
        <v>46198</v>
      </c>
      <c r="W600" s="19"/>
    </row>
    <row r="601" spans="8:23" ht="23" x14ac:dyDescent="0.5">
      <c r="H601" s="75"/>
      <c r="I601" s="75"/>
      <c r="J601" s="73">
        <f>DATE(J575,K575,26)</f>
        <v>46199</v>
      </c>
      <c r="W601" s="19"/>
    </row>
    <row r="602" spans="8:23" ht="23" x14ac:dyDescent="0.5">
      <c r="H602" s="75"/>
      <c r="I602" s="75"/>
      <c r="J602" s="73">
        <f>DATE(J575,K575,27)</f>
        <v>46200</v>
      </c>
      <c r="W602" s="19"/>
    </row>
    <row r="603" spans="8:23" ht="23" x14ac:dyDescent="0.5">
      <c r="H603" s="75"/>
      <c r="I603" s="75"/>
      <c r="J603" s="73">
        <f>DATE(J575,K575,28)</f>
        <v>46201</v>
      </c>
      <c r="W603" s="19"/>
    </row>
    <row r="604" spans="8:23" ht="23" x14ac:dyDescent="0.5">
      <c r="H604" s="75"/>
      <c r="I604" s="75"/>
      <c r="J604" s="73">
        <f>DATE(J575,K575,29)</f>
        <v>46202</v>
      </c>
      <c r="W604" s="19"/>
    </row>
    <row r="605" spans="8:23" ht="23" x14ac:dyDescent="0.5">
      <c r="H605" s="75"/>
      <c r="I605" s="75"/>
      <c r="J605" s="73">
        <f>DATE(J575,K575,30)</f>
        <v>46203</v>
      </c>
      <c r="W605" s="19"/>
    </row>
    <row r="606" spans="8:23" ht="23" x14ac:dyDescent="0.5">
      <c r="H606" s="75"/>
      <c r="I606" s="75"/>
      <c r="J606" s="73"/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autoFilter ref="A481:BG481" xr:uid="{00000000-0001-0000-0400-000000000000}"/>
  <mergeCells count="145"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</mergeCells>
  <conditionalFormatting sqref="BD1:BD18 BD510:BD511 BD520:BD538 BH512:BH519 BD563:BD564 BD573:BD1048576 BH565:BH572 BD359:BD454 BD463:BD481 BH455:BH462">
    <cfRule type="containsText" dxfId="17234" priority="9" operator="containsText" text="SI">
      <formula>NOT(ISERROR(SEARCH("SI",BD1)))</formula>
    </cfRule>
  </conditionalFormatting>
  <conditionalFormatting sqref="BD19:BD358">
    <cfRule type="containsText" dxfId="17233" priority="6" operator="containsText" text="SI">
      <formula>NOT(ISERROR(SEARCH("SI",BD19)))</formula>
    </cfRule>
  </conditionalFormatting>
  <conditionalFormatting sqref="BD482:BD509">
    <cfRule type="containsText" dxfId="17232" priority="2" operator="containsText" text="SI">
      <formula>NOT(ISERROR(SEARCH("SI",BD482)))</formula>
    </cfRule>
  </conditionalFormatting>
  <conditionalFormatting sqref="BD539:BD562">
    <cfRule type="containsText" dxfId="17231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46194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46194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46194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46194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46194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46194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46194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46194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46194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46194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46194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46194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46194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46194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30" priority="9"/>
  </conditionalFormatting>
  <conditionalFormatting sqref="R12 S14:T14">
    <cfRule type="duplicateValues" dxfId="17229" priority="8"/>
  </conditionalFormatting>
  <conditionalFormatting sqref="Q1:Q1048576">
    <cfRule type="duplicateValues" dxfId="17228" priority="2"/>
  </conditionalFormatting>
  <conditionalFormatting sqref="Q11">
    <cfRule type="duplicateValues" dxfId="17227" priority="1"/>
  </conditionalFormatting>
  <conditionalFormatting sqref="S15:V15">
    <cfRule type="duplicateValues" dxfId="17226" priority="17081"/>
  </conditionalFormatting>
  <conditionalFormatting sqref="B3">
    <cfRule type="duplicateValues" dxfId="17225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42" t="s">
        <v>175</v>
      </c>
      <c r="D2" s="642"/>
      <c r="E2" s="642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279" zoomScale="58" zoomScaleNormal="70" zoomScaleSheetLayoutView="59" workbookViewId="0">
      <pane xSplit="4" topLeftCell="E1" activePane="topRight" state="frozen"/>
      <selection activeCell="AA17" sqref="AA17"/>
      <selection pane="topRight" activeCell="E160" sqref="E160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6" width="32.54296875" style="99" bestFit="1" customWidth="1"/>
    <col min="17" max="17" width="28.1796875" style="99" bestFit="1" customWidth="1"/>
    <col min="18" max="16384" width="9.1796875" style="99"/>
  </cols>
  <sheetData>
    <row r="2" spans="1:16" x14ac:dyDescent="0.35">
      <c r="A2" s="653" t="str">
        <f>'DPR Sum.'!C2</f>
        <v>KEC INTERNATIONAL LIMITED</v>
      </c>
      <c r="B2" s="653"/>
      <c r="C2" s="653"/>
      <c r="D2" s="653"/>
      <c r="E2" s="653"/>
      <c r="F2" s="653"/>
      <c r="G2" s="653"/>
      <c r="H2" s="653"/>
      <c r="I2" s="653"/>
      <c r="J2" s="653"/>
      <c r="K2" s="653"/>
      <c r="L2" s="653"/>
      <c r="M2" s="653"/>
      <c r="N2" s="653"/>
      <c r="O2" s="653"/>
    </row>
    <row r="3" spans="1:16" s="109" customFormat="1" x14ac:dyDescent="0.35">
      <c r="A3" s="649" t="s">
        <v>1116</v>
      </c>
      <c r="B3" s="649"/>
      <c r="C3" s="649"/>
      <c r="D3" s="649"/>
      <c r="E3" s="649"/>
      <c r="F3" s="649"/>
      <c r="G3" s="649"/>
      <c r="H3" s="649"/>
      <c r="I3" s="649"/>
      <c r="J3" s="649"/>
      <c r="K3" s="649"/>
      <c r="L3" s="649"/>
      <c r="M3" s="649"/>
      <c r="N3" s="649"/>
      <c r="O3" s="649"/>
    </row>
    <row r="4" spans="1:16" x14ac:dyDescent="0.35">
      <c r="A4" s="650" t="str">
        <f>'DPR Sum.'!C3</f>
        <v>400kV DC AL59 Quad Alipurduar PGCIL -Bornagar</v>
      </c>
      <c r="B4" s="65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0"/>
    </row>
    <row r="5" spans="1:16" x14ac:dyDescent="0.35">
      <c r="A5" s="651" t="s">
        <v>1121</v>
      </c>
      <c r="B5" s="652"/>
      <c r="C5" s="652"/>
      <c r="D5" s="652"/>
      <c r="E5" s="652"/>
      <c r="F5" s="652"/>
      <c r="G5" s="652"/>
      <c r="H5" s="652"/>
      <c r="I5" s="652"/>
      <c r="J5" s="356">
        <f>'DPR Sum.'!C5</f>
        <v>46194</v>
      </c>
      <c r="K5" s="357"/>
      <c r="L5" s="357"/>
      <c r="M5" s="357"/>
      <c r="N5" s="357"/>
      <c r="O5" s="358"/>
    </row>
    <row r="6" spans="1:16" s="100" customFormat="1" x14ac:dyDescent="0.35">
      <c r="A6" s="643" t="s">
        <v>304</v>
      </c>
      <c r="B6" s="644"/>
      <c r="C6" s="644"/>
      <c r="D6" s="644"/>
      <c r="E6" s="644"/>
      <c r="F6" s="644"/>
      <c r="G6" s="644"/>
      <c r="H6" s="644"/>
      <c r="I6" s="644"/>
      <c r="J6" s="644"/>
      <c r="K6" s="645"/>
      <c r="L6" s="646" t="s">
        <v>21</v>
      </c>
      <c r="M6" s="647"/>
      <c r="N6" s="647"/>
      <c r="O6" s="648"/>
    </row>
    <row r="7" spans="1:16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1367</v>
      </c>
    </row>
    <row r="8" spans="1:16" s="104" customFormat="1" ht="15.5" x14ac:dyDescent="0.35">
      <c r="A8" s="105">
        <v>1</v>
      </c>
      <c r="B8" s="228" t="str" cm="1">
        <f t="array" ref="B8:B152">_xlfn._xlws.FILTER('Foundation Activity'!B3:B4760, 'Foundation Activity'!B3:B4760&lt;&gt;"")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6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6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6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6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6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6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6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6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456" t="s">
        <v>1376</v>
      </c>
    </row>
    <row r="17" spans="1:16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1" t="s">
        <v>53</v>
      </c>
    </row>
    <row r="18" spans="1:16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1" t="s">
        <v>53</v>
      </c>
    </row>
    <row r="19" spans="1:16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6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1" t="s">
        <v>53</v>
      </c>
    </row>
    <row r="21" spans="1:16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1" t="s">
        <v>53</v>
      </c>
    </row>
    <row r="22" spans="1:16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1" t="s">
        <v>53</v>
      </c>
    </row>
    <row r="23" spans="1:16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1" t="s">
        <v>53</v>
      </c>
    </row>
    <row r="24" spans="1:16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1" t="s">
        <v>53</v>
      </c>
    </row>
    <row r="25" spans="1:16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1" t="s">
        <v>53</v>
      </c>
    </row>
    <row r="26" spans="1:16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1" t="s">
        <v>53</v>
      </c>
    </row>
    <row r="27" spans="1:16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1" t="s">
        <v>53</v>
      </c>
    </row>
    <row r="28" spans="1:16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456" t="s">
        <v>1376</v>
      </c>
    </row>
    <row r="29" spans="1:16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6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6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6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1303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1304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1305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1377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1302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1377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1377</v>
      </c>
    </row>
    <row r="91" spans="1:17" s="104" customFormat="1" ht="15.5" x14ac:dyDescent="0.35">
      <c r="A91" s="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1377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 t="s">
        <v>53</v>
      </c>
      <c r="Q97" s="456" t="s">
        <v>1377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1370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 t="s">
        <v>53</v>
      </c>
      <c r="Q112" s="456" t="s">
        <v>1377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1375</v>
      </c>
      <c r="O117" s="201" t="s">
        <v>53</v>
      </c>
      <c r="P117" s="201" t="s">
        <v>53</v>
      </c>
      <c r="Q117" s="456" t="s">
        <v>1377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1410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1407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1375</v>
      </c>
      <c r="O127" s="201" t="s">
        <v>53</v>
      </c>
      <c r="P127" s="201"/>
      <c r="Q127" s="456" t="s">
        <v>1377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1370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1409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1407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1370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1370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1375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444">
        <v>46185</v>
      </c>
      <c r="M139" s="444">
        <v>46185</v>
      </c>
      <c r="N139" s="201" t="s">
        <v>1224</v>
      </c>
      <c r="O139" s="201" t="s">
        <v>53</v>
      </c>
      <c r="P139" s="201" t="s">
        <v>53</v>
      </c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201"/>
      <c r="M140" s="444"/>
      <c r="N140" s="201"/>
      <c r="O140" s="201"/>
      <c r="P140" s="201"/>
    </row>
    <row r="141" spans="1:16" s="104" customFormat="1" ht="29" x14ac:dyDescent="0.35">
      <c r="A141" s="105">
        <v>134</v>
      </c>
      <c r="B141" s="459" t="str">
        <v>91/9</v>
      </c>
      <c r="C141" s="228" t="str" cm="1">
        <f t="array" ref="C141">INDEX('Foundation Activity'!C:C, MATCH(1, ('Foundation Activity'!B:B='WIP-FDN'!B141)*1, 0))</f>
        <v>A(00-02)+03</v>
      </c>
      <c r="D141" s="206" t="str">
        <f>IFERROR(
   IF(INDEX('Foundation Activity'!E:E, MATCH(B141, 'Foundation Activity'!B:B, 0))="", "",
      INDEX('Foundation Activity'!E:E, MATCH(B141, 'Foundation Activity'!B:B, 0))
   ),
"")</f>
        <v>Stone Column/
SANDY WET</v>
      </c>
      <c r="E141" s="126" t="str">
        <f>IFERROR(
   IF(INDEX('Foundation Activity'!F:F, MATCH(B141, 'Foundation Activity'!B:B, 0))="", "",
      INDEX('Foundation Activity'!F:F, MATCH(B141, 'Foundation Activity'!B:B, 0))
   ),
"")</f>
        <v>Keller/East India Construction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46176</v>
      </c>
      <c r="H141" s="342">
        <f>IFERROR(
   IF(INDEX('Foundation Activity'!AC:AC, MATCH(B141, 'Foundation Activity'!B:B, 0))="", "",
      INDEX('Foundation Activity'!AC:AC, MATCH(B141, 'Foundation Activity'!B:B, 0))
   ),
"")</f>
        <v>46191</v>
      </c>
      <c r="I141" s="126" t="str">
        <f>IFERROR(
   IF(INDEX('Foundation Activity'!H:H, MATCH(B141, 'Foundation Activity'!B:B, 0))="", "",
      INDEX('Foundation Activity'!H:H, MATCH(B141, 'Foundation Activity'!B:B, 0))
   ),
"")</f>
        <v>Virendra Kumar</v>
      </c>
      <c r="J141" s="112" t="str">
        <f>IFERROR(
   IF(INDEX('Foundation Activity'!I:I, MATCH(B141, 'Foundation Activity'!B:B, 0))="", "",
      INDEX('Foundation Activity'!I:I, MATCH(B141, 'Foundation Activity'!B:B, 0))
   ),
"")</f>
        <v>Asadul Laskar</v>
      </c>
      <c r="K141" s="128" t="str">
        <f>IFERROR(
   IF(INDEX('Foundation Activity'!AD:AD, MATCH(B141, 'Foundation Activity'!B:B, 0))="", "",
      INDEX('Foundation Activity'!AD:AD, MATCH(B141, 'Foundation Activity'!B:B, 0))
   ),
"")</f>
        <v>Location Completed.</v>
      </c>
      <c r="L141" s="201"/>
      <c r="M141" s="444"/>
      <c r="N141" s="201"/>
      <c r="O141" s="201"/>
      <c r="P141" s="201"/>
    </row>
    <row r="142" spans="1:16" s="104" customFormat="1" ht="15.5" x14ac:dyDescent="0.35">
      <c r="A142" s="105">
        <v>135</v>
      </c>
      <c r="B142" s="458" t="str">
        <v>5/1</v>
      </c>
      <c r="C142" s="228" t="str" cm="1">
        <f t="array" ref="C142">INDEX('Foundation Activity'!C:C, MATCH(1, ('Foundation Activity'!B:B='WIP-FDN'!B142)*1, 0))</f>
        <v>A(00-02)+00</v>
      </c>
      <c r="D142" s="206" t="str">
        <f>IFERROR(
   IF(INDEX('Foundation Activity'!E:E, MATCH(B142, 'Foundation Activity'!B:B, 0))="", "",
      INDEX('Foundation Activity'!E:E, MATCH(B142, 'Foundation Activity'!B:B, 0))
   ),
"")</f>
        <v>SANDY PS</v>
      </c>
      <c r="E142" s="126" t="str">
        <f>IFERROR(
   IF(INDEX('Foundation Activity'!F:F, MATCH(B142, 'Foundation Activity'!B:B, 0))="", "",
      INDEX('Foundation Activity'!F:F, MATCH(B142, 'Foundation Activity'!B:B, 0))
   ),
"")</f>
        <v>Ansumwi Narzary</v>
      </c>
      <c r="F142" s="126" t="str">
        <f>IFERROR(
   IF(INDEX('Foundation Activity'!G:G, MATCH(B142, 'Foundation Activity'!B:B, 0))="", "",
      INDEX('Foundation Activity'!G:G, MATCH(B142, 'Foundation Activity'!B:B, 0))
   ),
"")</f>
        <v/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>
        <f>IFERROR(
   IF(INDEX('Foundation Activity'!AC:AC, MATCH(B142, 'Foundation Activity'!B:B, 0))="", "",
      INDEX('Foundation Activity'!AC:AC, MATCH(B142, 'Foundation Activity'!B:B, 0))
   ),
"")</f>
        <v>46194</v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Location Completed.</v>
      </c>
      <c r="L142" s="201"/>
      <c r="M142" s="444"/>
      <c r="N142" s="201"/>
      <c r="O142" s="201"/>
      <c r="P142" s="201"/>
    </row>
    <row r="143" spans="1:16" s="104" customFormat="1" ht="15.5" x14ac:dyDescent="0.35">
      <c r="A143" s="105">
        <v>136</v>
      </c>
      <c r="B143" s="458" t="str">
        <v>14/0</v>
      </c>
      <c r="C143" s="228" t="str" cm="1">
        <f t="array" ref="C143">INDEX('Foundation Activity'!C:C, MATCH(1, ('Foundation Activity'!B:B='WIP-FDN'!B143)*1, 0))</f>
        <v>D(45-60)+00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K R Basumatary</v>
      </c>
      <c r="F143" s="126" t="str">
        <f>IFERROR(
   IF(INDEX('Foundation Activity'!G:G, MATCH(B143, 'Foundation Activity'!B:B, 0))="", "",
      INDEX('Foundation Activity'!G:G, MATCH(B143, 'Foundation Activity'!B:B, 0))
   ),
"")</f>
        <v/>
      </c>
      <c r="G143" s="342">
        <f>IFERROR(
   IF(INDEX('Foundation Activity'!J:J, MATCH(B143, 'Foundation Activity'!B:B, 0))="", "",
      INDEX('Foundation Activity'!J:J, MATCH(B143, 'Foundation Activity'!B:B, 0))
   ),
"")</f>
        <v>46173</v>
      </c>
      <c r="H143" s="342" t="str">
        <f>IFERROR(
   IF(INDEX('Foundation Activity'!AC:AC, MATCH(B143, 'Foundation Activity'!B:B, 0))="", "",
      INDEX('Foundation Activity'!AC:AC, MATCH(B143, 'Foundation Activity'!B:B, 0))
   ),
"")</f>
        <v/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Subal Patra</v>
      </c>
      <c r="K143" s="128" t="str">
        <f>IFERROR(
   IF(INDEX('Foundation Activity'!AD:AD, MATCH(B143, 'Foundation Activity'!B:B, 0))="", "",
      INDEX('Foundation Activity'!AD:AD, MATCH(B143, 'Foundation Activity'!B:B, 0))
   ),
"")</f>
        <v>1st Pit RF Steel Binding Completed.</v>
      </c>
      <c r="L143" s="201"/>
      <c r="M143" s="444"/>
      <c r="N143" s="201"/>
      <c r="O143" s="201"/>
      <c r="P143" s="201"/>
    </row>
    <row r="144" spans="1:16" s="104" customFormat="1" ht="43.5" x14ac:dyDescent="0.35">
      <c r="A144" s="105">
        <v>137</v>
      </c>
      <c r="B144" s="459" t="str">
        <v>42/0</v>
      </c>
      <c r="C144" s="228" t="str" cm="1">
        <f t="array" ref="C144">INDEX('Foundation Activity'!C:C, MATCH(1, ('Foundation Activity'!B:B='WIP-FDN'!B144)*1, 0))</f>
        <v>DD(30-52)+18_1RC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Sandan Basumatary</v>
      </c>
      <c r="F144" s="126" t="str">
        <f>IFERROR(
   IF(INDEX('Foundation Activity'!G:G, MATCH(B144, 'Foundation Activity'!B:B, 0))="", "",
      INDEX('Foundation Activity'!G:G, MATCH(B144, 'Foundation Activity'!B:B, 0))
   ),
"")</f>
        <v/>
      </c>
      <c r="G144" s="342">
        <f>IFERROR(
   IF(INDEX('Foundation Activity'!J:J, MATCH(B144, 'Foundation Activity'!B:B, 0))="", "",
      INDEX('Foundation Activity'!J:J, MATCH(B144, 'Foundation Activity'!B:B, 0))
   ),
"")</f>
        <v>46183</v>
      </c>
      <c r="H144" s="342" t="str">
        <f>IFERROR(
   IF(INDEX('Foundation Activity'!AC:AC, MATCH(B144, 'Foundation Activity'!B:B, 0))="", "",
      INDEX('Foundation Activity'!AC:AC, MATCH(B144, 'Foundation Activity'!B:B, 0))
   ),
"")</f>
        <v/>
      </c>
      <c r="I144" s="126" t="str">
        <f>IFERROR(
   IF(INDEX('Foundation Activity'!H:H, MATCH(B144, 'Foundation Activity'!B:B, 0))="", "",
      INDEX('Foundation Activity'!H:H, MATCH(B144, 'Foundation Activity'!B:B, 0))
   ),
"")</f>
        <v>Pabitra Basumatari</v>
      </c>
      <c r="J144" s="112" t="str">
        <f>IFERROR(
   IF(INDEX('Foundation Activity'!I:I, MATCH(B144, 'Foundation Activity'!B:B, 0))="", "",
      INDEX('Foundation Activity'!I:I, MATCH(B144, 'Foundation Activity'!B:B, 0))
   ),
"")</f>
        <v>Sumanta Dutta</v>
      </c>
      <c r="K144" s="128" t="str">
        <f>IFERROR(
   IF(INDEX('Foundation Activity'!AD:AD, MATCH(B144, 'Foundation Activity'!B:B, 0))="", "",
      INDEX('Foundation Activity'!AD:AD, MATCH(B144, 'Foundation Activity'!B:B, 0))
   ),
"")</f>
        <v>1st Pit Chimney Completed.
2nd Pit Pyramid RCC Completed.
3rd Pit FS RCC Completed.</v>
      </c>
      <c r="L144" s="201"/>
      <c r="M144" s="444"/>
      <c r="N144" s="201"/>
      <c r="O144" s="201"/>
      <c r="P144" s="201"/>
    </row>
    <row r="145" spans="1:16" s="104" customFormat="1" ht="15.5" x14ac:dyDescent="0.35">
      <c r="A145" s="105">
        <v>138</v>
      </c>
      <c r="B145" s="459" t="str">
        <v>73/5</v>
      </c>
      <c r="C145" s="228" t="str" cm="1">
        <f t="array" ref="C145">INDEX('Foundation Activity'!C:C, MATCH(1, ('Foundation Activity'!B:B='WIP-FDN'!B145)*1, 0))</f>
        <v>A(00-02)+03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Ratul Ali-1</v>
      </c>
      <c r="F145" s="126" t="str">
        <f>IFERROR(
   IF(INDEX('Foundation Activity'!G:G, MATCH(B145, 'Foundation Activity'!B:B, 0))="", "",
      INDEX('Foundation Activity'!G:G, MATCH(B145, 'Foundation Activity'!B:B, 0))
   ),
"")</f>
        <v/>
      </c>
      <c r="G145" s="342">
        <f>IFERROR(
   IF(INDEX('Foundation Activity'!J:J, MATCH(B145, 'Foundation Activity'!B:B, 0))="", "",
      INDEX('Foundation Activity'!J:J, MATCH(B145, 'Foundation Activity'!B:B, 0))
   ),
"")</f>
        <v>46185</v>
      </c>
      <c r="H145" s="342" t="str">
        <f>IFERROR(
   IF(INDEX('Foundation Activity'!AC:AC, MATCH(B145, 'Foundation Activity'!B:B, 0))="", "",
      INDEX('Foundation Activity'!AC:AC, MATCH(B145, 'Foundation Activity'!B:B, 0))
   ),
"")</f>
        <v/>
      </c>
      <c r="I145" s="126" t="str">
        <f>IFERROR(
   IF(INDEX('Foundation Activity'!H:H, MATCH(B145, 'Foundation Activity'!B:B, 0))="", "",
      INDEX('Foundation Activity'!H:H, MATCH(B145, 'Foundation Activity'!B:B, 0))
   ),
"")</f>
        <v>Anjan Chakravarty</v>
      </c>
      <c r="J145" s="112" t="str">
        <f>IFERROR(
   IF(INDEX('Foundation Activity'!I:I, MATCH(B145, 'Foundation Activity'!B:B, 0))="", "",
      INDEX('Foundation Activity'!I:I, MATCH(B145, 'Foundation Activity'!B:B, 0))
   ),
"")</f>
        <v>Lalit Saikia</v>
      </c>
      <c r="K145" s="128" t="str">
        <f>IFERROR(
   IF(INDEX('Foundation Activity'!AD:AD, MATCH(B145, 'Foundation Activity'!B:B, 0))="", "",
      INDEX('Foundation Activity'!AD:AD, MATCH(B145, 'Foundation Activity'!B:B, 0))
   ),
"")</f>
        <v>1st Leg Excavation u/p.</v>
      </c>
      <c r="L145" s="201"/>
      <c r="M145" s="444"/>
      <c r="N145" s="201"/>
      <c r="O145" s="201"/>
      <c r="P145" s="201"/>
    </row>
    <row r="146" spans="1:16" s="104" customFormat="1" ht="58" x14ac:dyDescent="0.35">
      <c r="A146" s="105">
        <v>139</v>
      </c>
      <c r="B146" s="458" t="str">
        <v>118/0</v>
      </c>
      <c r="C146" s="228" t="str" cm="1">
        <f t="array" ref="C146">INDEX('Foundation Activity'!C:C, MATCH(1, ('Foundation Activity'!B:B='WIP-FDN'!B146)*1, 0))</f>
        <v>SP2_ DD+09_3RC</v>
      </c>
      <c r="D146" s="206" t="str">
        <f>IFERROR(
   IF(INDEX('Foundation Activity'!E:E, MATCH(B146, 'Foundation Activity'!B:B, 0))="", "",
      INDEX('Foundation Activity'!E:E, MATCH(B146, 'Foundation Activity'!B:B, 0))
   ),
"")</f>
        <v>SANDY PS</v>
      </c>
      <c r="E146" s="126" t="str">
        <f>IFERROR(
   IF(INDEX('Foundation Activity'!F:F, MATCH(B146, 'Foundation Activity'!B:B, 0))="", "",
      INDEX('Foundation Activity'!F:F, MATCH(B146, 'Foundation Activity'!B:B, 0))
   ),
"")</f>
        <v>B S Enterprise</v>
      </c>
      <c r="F146" s="126" t="str">
        <f>IFERROR(
   IF(INDEX('Foundation Activity'!G:G, MATCH(B146, 'Foundation Activity'!B:B, 0))="", "",
      INDEX('Foundation Activity'!G:G, MATCH(B146, 'Foundation Activity'!B:B, 0))
   ),
"")</f>
        <v/>
      </c>
      <c r="G146" s="342">
        <f>IFERROR(
   IF(INDEX('Foundation Activity'!J:J, MATCH(B146, 'Foundation Activity'!B:B, 0))="", "",
      INDEX('Foundation Activity'!J:J, MATCH(B146, 'Foundation Activity'!B:B, 0))
   ),
"")</f>
        <v>46154</v>
      </c>
      <c r="H146" s="342" t="str">
        <f>IFERROR(
   IF(INDEX('Foundation Activity'!AC:AC, MATCH(B146, 'Foundation Activity'!B:B, 0))="", "",
      INDEX('Foundation Activity'!AC:AC, MATCH(B146, 'Foundation Activity'!B:B, 0))
   ),
"")</f>
        <v/>
      </c>
      <c r="I146" s="126" t="str">
        <f>IFERROR(
   IF(INDEX('Foundation Activity'!H:H, MATCH(B146, 'Foundation Activity'!B:B, 0))="", "",
      INDEX('Foundation Activity'!H:H, MATCH(B146, 'Foundation Activity'!B:B, 0))
   ),
"")</f>
        <v>Virendra Kumar</v>
      </c>
      <c r="J146" s="112" t="str">
        <f>IFERROR(
   IF(INDEX('Foundation Activity'!I:I, MATCH(B146, 'Foundation Activity'!B:B, 0))="", "",
      INDEX('Foundation Activity'!I:I, MATCH(B146, 'Foundation Activity'!B:B, 0))
   ),
"")</f>
        <v>Gaurav Kumar</v>
      </c>
      <c r="K146" s="128" t="str">
        <f>IFERROR(
   IF(INDEX('Foundation Activity'!AD:AD, MATCH(B146, 'Foundation Activity'!B:B, 0))="", "",
      INDEX('Foundation Activity'!AD:AD, MATCH(B146, 'Foundation Activity'!B:B, 0))
   ),
"")</f>
        <v>1st Pit Chimney Completed.
2nd Pit Normal Chimney Completed.
3rd Pit Normal Chimney Completed.
4th Pit Normal Chimney Completed.</v>
      </c>
      <c r="L146" s="201"/>
      <c r="M146" s="444"/>
      <c r="N146" s="201"/>
      <c r="O146" s="201"/>
      <c r="P146" s="201"/>
    </row>
    <row r="147" spans="1:16" s="104" customFormat="1" ht="29" x14ac:dyDescent="0.35">
      <c r="A147" s="105">
        <v>140</v>
      </c>
      <c r="B147" s="458" t="str">
        <v>62/3</v>
      </c>
      <c r="C147" s="228" t="str" cm="1">
        <f t="array" ref="C147">INDEX('Foundation Activity'!C:C, MATCH(1, ('Foundation Activity'!B:B='WIP-FDN'!B147)*1, 0))</f>
        <v>SP1_DB+30_7.39RC</v>
      </c>
      <c r="D147" s="206" t="str">
        <f>IFERROR(
   IF(INDEX('Foundation Activity'!E:E, MATCH(B147, 'Foundation Activity'!B:B, 0))="", "",
      INDEX('Foundation Activity'!E:E, MATCH(B147, 'Foundation Activity'!B:B, 0))
   ),
"")</f>
        <v>Pile/Pile Cap</v>
      </c>
      <c r="E147" s="126" t="str">
        <f>IFERROR(
   IF(INDEX('Foundation Activity'!F:F, MATCH(B147, 'Foundation Activity'!B:B, 0))="", "",
      INDEX('Foundation Activity'!F:F, MATCH(B147, 'Foundation Activity'!B:B, 0))
   ),
"")</f>
        <v>Chowdhury Construction/Everest Group</v>
      </c>
      <c r="F147" s="126" t="str">
        <f>IFERROR(
   IF(INDEX('Foundation Activity'!G:G, MATCH(B147, 'Foundation Activity'!B:B, 0))="", "",
      INDEX('Foundation Activity'!G:G, MATCH(B147, 'Foundation Activity'!B:B, 0))
   ),
"")</f>
        <v/>
      </c>
      <c r="G147" s="342">
        <f>IFERROR(
   IF(INDEX('Foundation Activity'!J:J, MATCH(B147, 'Foundation Activity'!B:B, 0))="", "",
      INDEX('Foundation Activity'!J:J, MATCH(B147, 'Foundation Activity'!B:B, 0))
   ),
"")</f>
        <v>46082</v>
      </c>
      <c r="H147" s="342" t="str">
        <f>IFERROR(
   IF(INDEX('Foundation Activity'!AC:AC, MATCH(B147, 'Foundation Activity'!B:B, 0))="", "",
      INDEX('Foundation Activity'!AC:AC, MATCH(B147, 'Foundation Activity'!B:B, 0))
   ),
"")</f>
        <v/>
      </c>
      <c r="I147" s="126" t="str">
        <f>IFERROR(
   IF(INDEX('Foundation Activity'!H:H, MATCH(B147, 'Foundation Activity'!B:B, 0))="", "",
      INDEX('Foundation Activity'!H:H, MATCH(B147, 'Foundation Activity'!B:B, 0))
   ),
"")</f>
        <v>Arun Singh</v>
      </c>
      <c r="J147" s="112" t="str">
        <f>IFERROR(
   IF(INDEX('Foundation Activity'!I:I, MATCH(B147, 'Foundation Activity'!B:B, 0))="", "",
      INDEX('Foundation Activity'!I:I, MATCH(B147, 'Foundation Activity'!B:B, 0))
   ),
"")</f>
        <v>Arun Singh</v>
      </c>
      <c r="K147" s="128" t="str">
        <f>IFERROR(
   IF(INDEX('Foundation Activity'!AD:AD, MATCH(B147, 'Foundation Activity'!B:B, 0))="", "",
      INDEX('Foundation Activity'!AD:AD, MATCH(B147, 'Foundation Activity'!B:B, 0))
   ),
"")</f>
        <v>All Pile Casting Completed.1st, 2nd  &amp; 3rd Pile Cap Casting Completed. 4th Leg Chipping u/p.</v>
      </c>
      <c r="L147" s="201"/>
      <c r="M147" s="444"/>
      <c r="N147" s="201"/>
      <c r="O147" s="201"/>
      <c r="P147" s="201"/>
    </row>
    <row r="148" spans="1:16" s="104" customFormat="1" ht="15.5" x14ac:dyDescent="0.35">
      <c r="A148" s="105">
        <v>141</v>
      </c>
      <c r="B148" s="458" t="str">
        <v>117/0</v>
      </c>
      <c r="C148" s="228" t="str" cm="1">
        <f t="array" ref="C148">INDEX('Foundation Activity'!C:C, MATCH(1, ('Foundation Activity'!B:B='WIP-FDN'!B148)*1, 0))</f>
        <v>SP2_ DD+00</v>
      </c>
      <c r="D148" s="206" t="str">
        <f>IFERROR(
   IF(INDEX('Foundation Activity'!E:E, MATCH(B148, 'Foundation Activity'!B:B, 0))="", "",
      INDEX('Foundation Activity'!E:E, MATCH(B148, 'Foundation Activity'!B:B, 0))
   ),
"")</f>
        <v>SANDY PS</v>
      </c>
      <c r="E148" s="126" t="str">
        <f>IFERROR(
   IF(INDEX('Foundation Activity'!F:F, MATCH(B148, 'Foundation Activity'!B:B, 0))="", "",
      INDEX('Foundation Activity'!F:F, MATCH(B148, 'Foundation Activity'!B:B, 0))
   ),
"")</f>
        <v>B S Enterprise</v>
      </c>
      <c r="F148" s="126" t="str">
        <f>IFERROR(
   IF(INDEX('Foundation Activity'!G:G, MATCH(B148, 'Foundation Activity'!B:B, 0))="", "",
      INDEX('Foundation Activity'!G:G, MATCH(B148, 'Foundation Activity'!B:B, 0))
   ),
"")</f>
        <v/>
      </c>
      <c r="G148" s="342">
        <f>IFERROR(
   IF(INDEX('Foundation Activity'!J:J, MATCH(B148, 'Foundation Activity'!B:B, 0))="", "",
      INDEX('Foundation Activity'!J:J, MATCH(B148, 'Foundation Activity'!B:B, 0))
   ),
"")</f>
        <v>46194</v>
      </c>
      <c r="H148" s="342" t="str">
        <f>IFERROR(
   IF(INDEX('Foundation Activity'!AC:AC, MATCH(B148, 'Foundation Activity'!B:B, 0))="", "",
      INDEX('Foundation Activity'!AC:AC, MATCH(B148, 'Foundation Activity'!B:B, 0))
   ),
"")</f>
        <v/>
      </c>
      <c r="I148" s="126" t="str">
        <f>IFERROR(
   IF(INDEX('Foundation Activity'!H:H, MATCH(B148, 'Foundation Activity'!B:B, 0))="", "",
      INDEX('Foundation Activity'!H:H, MATCH(B148, 'Foundation Activity'!B:B, 0))
   ),
"")</f>
        <v>Virendra Kumar</v>
      </c>
      <c r="J148" s="112" t="str">
        <f>IFERROR(
   IF(INDEX('Foundation Activity'!I:I, MATCH(B148, 'Foundation Activity'!B:B, 0))="", "",
      INDEX('Foundation Activity'!I:I, MATCH(B148, 'Foundation Activity'!B:B, 0))
   ),
"")</f>
        <v>Gaurav Kumar</v>
      </c>
      <c r="K148" s="128" t="str">
        <f>IFERROR(
   IF(INDEX('Foundation Activity'!AD:AD, MATCH(B148, 'Foundation Activity'!B:B, 0))="", "",
      INDEX('Foundation Activity'!AD:AD, MATCH(B148, 'Foundation Activity'!B:B, 0))
   ),
"")</f>
        <v>Material Shifting u/p.</v>
      </c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31/1</v>
      </c>
      <c r="C149" s="6"/>
      <c r="D149" s="6"/>
      <c r="E149" s="206"/>
      <c r="F149" s="126"/>
      <c r="G149" s="342"/>
      <c r="H149" s="342"/>
      <c r="I149" s="5"/>
      <c r="J149" s="5"/>
      <c r="K149" s="207"/>
      <c r="L149" s="201"/>
      <c r="M149" s="444"/>
      <c r="N149" s="201"/>
      <c r="O149" s="201"/>
      <c r="P149" s="201"/>
    </row>
    <row r="150" spans="1:16" s="104" customFormat="1" ht="15.5" x14ac:dyDescent="0.35">
      <c r="A150" s="105">
        <v>143</v>
      </c>
      <c r="B150" s="458" t="str">
        <v>132/4</v>
      </c>
      <c r="C150" s="210"/>
      <c r="D150" s="6"/>
      <c r="E150" s="206"/>
      <c r="F150" s="126"/>
      <c r="G150" s="342"/>
      <c r="H150" s="342"/>
      <c r="I150" s="5"/>
      <c r="J150" s="5"/>
      <c r="K150" s="207"/>
      <c r="L150" s="201"/>
      <c r="M150" s="444"/>
      <c r="N150" s="201"/>
      <c r="O150" s="201"/>
      <c r="P150" s="201"/>
    </row>
    <row r="151" spans="1:16" s="104" customFormat="1" ht="15.5" x14ac:dyDescent="0.35">
      <c r="A151" s="105">
        <v>144</v>
      </c>
      <c r="B151" s="459" t="str">
        <v>128/1</v>
      </c>
      <c r="C151" s="6"/>
      <c r="D151" s="6"/>
      <c r="E151" s="206"/>
      <c r="F151" s="126"/>
      <c r="G151" s="342"/>
      <c r="H151" s="342"/>
      <c r="I151" s="5"/>
      <c r="J151" s="5"/>
      <c r="K151" s="207"/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 t="str">
        <v>91/6</v>
      </c>
      <c r="C152" s="6"/>
      <c r="D152" s="6"/>
      <c r="E152" s="206"/>
      <c r="F152" s="126"/>
      <c r="G152" s="342"/>
      <c r="H152" s="342"/>
      <c r="I152" s="5"/>
      <c r="J152" s="5"/>
      <c r="K152" s="207"/>
      <c r="L152" s="201"/>
      <c r="M152" s="444"/>
      <c r="N152" s="201"/>
      <c r="O152" s="201"/>
      <c r="P152" s="201"/>
    </row>
    <row r="153" spans="1:16" s="104" customFormat="1" ht="15.5" x14ac:dyDescent="0.35">
      <c r="A153" s="105">
        <v>146</v>
      </c>
      <c r="B153" s="458"/>
      <c r="C153" s="210"/>
      <c r="D153" s="6"/>
      <c r="E153" s="206"/>
      <c r="F153" s="126"/>
      <c r="G153" s="342"/>
      <c r="H153" s="342"/>
      <c r="I153" s="5"/>
      <c r="J153" s="5"/>
      <c r="K153" s="207"/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/>
      <c r="C154" s="6"/>
      <c r="D154" s="6"/>
      <c r="E154" s="206"/>
      <c r="F154" s="126"/>
      <c r="G154" s="342"/>
      <c r="H154" s="342"/>
      <c r="I154" s="5"/>
      <c r="J154" s="5"/>
      <c r="K154" s="207"/>
      <c r="L154" s="201"/>
      <c r="M154" s="444"/>
      <c r="N154" s="201"/>
      <c r="O154" s="201"/>
      <c r="P154" s="201"/>
    </row>
    <row r="155" spans="1:16" s="104" customFormat="1" ht="15.5" x14ac:dyDescent="0.35">
      <c r="A155" s="105">
        <v>148</v>
      </c>
      <c r="B155" s="458"/>
      <c r="C155" s="6"/>
      <c r="D155" s="6"/>
      <c r="E155" s="206"/>
      <c r="F155" s="126"/>
      <c r="G155" s="342"/>
      <c r="H155" s="342"/>
      <c r="I155" s="5"/>
      <c r="J155" s="5"/>
      <c r="K155" s="207"/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/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4"/>
      <c r="N156" s="201"/>
      <c r="O156" s="201"/>
      <c r="P156" s="201"/>
    </row>
    <row r="157" spans="1:16" s="104" customFormat="1" ht="15.5" x14ac:dyDescent="0.35">
      <c r="A157" s="105">
        <v>150</v>
      </c>
      <c r="B157" s="458"/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4"/>
      <c r="N157" s="201"/>
      <c r="O157" s="201"/>
      <c r="P157" s="201"/>
    </row>
    <row r="158" spans="1:16" s="104" customFormat="1" ht="15.5" x14ac:dyDescent="0.35">
      <c r="A158" s="105">
        <v>151</v>
      </c>
      <c r="B158" s="458"/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/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53" t="str">
        <f>'DPR Sum.'!C2</f>
        <v>KEC INTERNATIONAL LIMITED</v>
      </c>
      <c r="B280" s="653"/>
      <c r="C280" s="653"/>
      <c r="D280" s="653"/>
      <c r="E280" s="653"/>
      <c r="F280" s="653"/>
      <c r="G280" s="653"/>
      <c r="H280" s="653"/>
      <c r="I280" s="653"/>
      <c r="J280" s="653"/>
      <c r="K280" s="653"/>
      <c r="L280" s="653"/>
      <c r="M280" s="653"/>
      <c r="N280" s="653"/>
      <c r="O280" s="653"/>
    </row>
    <row r="281" spans="1:16" s="109" customFormat="1" x14ac:dyDescent="0.35">
      <c r="A281" s="649" t="s">
        <v>1116</v>
      </c>
      <c r="B281" s="649"/>
      <c r="C281" s="649"/>
      <c r="D281" s="649"/>
      <c r="E281" s="649"/>
      <c r="F281" s="649"/>
      <c r="G281" s="649"/>
      <c r="H281" s="649"/>
      <c r="I281" s="649"/>
      <c r="J281" s="649"/>
      <c r="K281" s="649"/>
      <c r="L281" s="649"/>
      <c r="M281" s="649"/>
      <c r="N281" s="649"/>
      <c r="O281" s="649"/>
    </row>
    <row r="282" spans="1:16" x14ac:dyDescent="0.35">
      <c r="A282" s="650" t="str">
        <f>'DPR Sum.'!H3</f>
        <v>Loop In 400kV DC line at Bornagar</v>
      </c>
      <c r="B282" s="650"/>
      <c r="C282" s="650"/>
      <c r="D282" s="650"/>
      <c r="E282" s="650"/>
      <c r="F282" s="650"/>
      <c r="G282" s="650"/>
      <c r="H282" s="650"/>
      <c r="I282" s="650"/>
      <c r="J282" s="650"/>
      <c r="K282" s="650"/>
      <c r="L282" s="650"/>
      <c r="M282" s="650"/>
      <c r="N282" s="650"/>
      <c r="O282" s="650"/>
    </row>
    <row r="283" spans="1:16" x14ac:dyDescent="0.35">
      <c r="A283" s="651" t="s">
        <v>1121</v>
      </c>
      <c r="B283" s="652"/>
      <c r="C283" s="652"/>
      <c r="D283" s="652"/>
      <c r="E283" s="652"/>
      <c r="F283" s="652"/>
      <c r="G283" s="652"/>
      <c r="H283" s="652"/>
      <c r="I283" s="652"/>
      <c r="J283" s="356">
        <f>'DPR Sum.'!C5</f>
        <v>46194</v>
      </c>
      <c r="K283" s="357"/>
      <c r="L283" s="357"/>
      <c r="M283" s="357"/>
      <c r="N283" s="357"/>
      <c r="O283" s="358"/>
    </row>
    <row r="284" spans="1:16" s="100" customFormat="1" x14ac:dyDescent="0.35">
      <c r="A284" s="643" t="s">
        <v>304</v>
      </c>
      <c r="B284" s="644"/>
      <c r="C284" s="644"/>
      <c r="D284" s="644"/>
      <c r="E284" s="644"/>
      <c r="F284" s="644"/>
      <c r="G284" s="644"/>
      <c r="H284" s="644"/>
      <c r="I284" s="644"/>
      <c r="J284" s="644"/>
      <c r="K284" s="645"/>
      <c r="L284" s="646" t="s">
        <v>21</v>
      </c>
      <c r="M284" s="647"/>
      <c r="N284" s="647"/>
      <c r="O284" s="648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1501</v>
      </c>
      <c r="H285" s="340" t="s">
        <v>1500</v>
      </c>
      <c r="I285" s="103" t="s">
        <v>1498</v>
      </c>
      <c r="J285" s="103" t="s">
        <v>1499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1367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1494</v>
      </c>
      <c r="E286" s="228" t="s">
        <v>1505</v>
      </c>
      <c r="F286" s="502"/>
      <c r="G286" s="342">
        <v>46122</v>
      </c>
      <c r="H286" s="342">
        <v>46148</v>
      </c>
      <c r="I286" s="502"/>
      <c r="J286" s="502"/>
      <c r="K286" s="128" t="s">
        <v>1555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1506</v>
      </c>
      <c r="E289" s="228" t="s">
        <v>1390</v>
      </c>
      <c r="F289" s="502"/>
      <c r="G289" s="342">
        <v>46164</v>
      </c>
      <c r="H289" s="342">
        <v>46166</v>
      </c>
      <c r="I289" s="502"/>
      <c r="J289" s="502"/>
      <c r="K289" s="128" t="s">
        <v>1393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1494</v>
      </c>
      <c r="E290" s="228" t="s">
        <v>1505</v>
      </c>
      <c r="F290" s="228"/>
      <c r="G290" s="342">
        <v>46079</v>
      </c>
      <c r="H290" s="342">
        <v>46099</v>
      </c>
      <c r="I290" s="502"/>
      <c r="J290" s="502"/>
      <c r="K290" s="128" t="s">
        <v>1507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1506</v>
      </c>
      <c r="E291" s="228" t="s">
        <v>1390</v>
      </c>
      <c r="F291" s="502"/>
      <c r="G291" s="342">
        <v>46142</v>
      </c>
      <c r="H291" s="551"/>
      <c r="I291" s="502"/>
      <c r="J291" s="502"/>
      <c r="K291" s="128" t="s">
        <v>1393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1494</v>
      </c>
      <c r="E292" s="228" t="s">
        <v>1505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1"/>
      <c r="H293" s="551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1506</v>
      </c>
      <c r="E294" s="228" t="s">
        <v>1390</v>
      </c>
      <c r="F294" s="502"/>
      <c r="G294" s="342">
        <v>46128</v>
      </c>
      <c r="H294" s="342">
        <v>46128</v>
      </c>
      <c r="I294" s="228"/>
      <c r="J294" s="502"/>
      <c r="K294" s="128" t="s">
        <v>1393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1506</v>
      </c>
      <c r="E295" s="228" t="s">
        <v>1390</v>
      </c>
      <c r="F295" s="502"/>
      <c r="G295" s="342">
        <v>46124</v>
      </c>
      <c r="H295" s="342">
        <v>46124</v>
      </c>
      <c r="I295" s="228"/>
      <c r="J295" s="502"/>
      <c r="K295" s="128" t="s">
        <v>1393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1506</v>
      </c>
      <c r="E296" s="228" t="s">
        <v>1390</v>
      </c>
      <c r="F296" s="502"/>
      <c r="G296" s="342">
        <v>46126</v>
      </c>
      <c r="H296" s="342">
        <v>46126</v>
      </c>
      <c r="I296" s="228"/>
      <c r="J296" s="502"/>
      <c r="K296" s="128" t="s">
        <v>1393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1"/>
      <c r="H297" s="551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1494</v>
      </c>
      <c r="E298" s="228" t="s">
        <v>1496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1506</v>
      </c>
      <c r="E299" s="228" t="s">
        <v>1390</v>
      </c>
      <c r="F299" s="502"/>
      <c r="G299" s="342">
        <v>46150</v>
      </c>
      <c r="H299" s="551"/>
      <c r="I299" s="228"/>
      <c r="J299" s="502"/>
      <c r="K299" s="128" t="s">
        <v>1393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1494</v>
      </c>
      <c r="E300" s="228" t="s">
        <v>1504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1506</v>
      </c>
      <c r="E301" s="228" t="s">
        <v>1390</v>
      </c>
      <c r="F301" s="502"/>
      <c r="G301" s="342">
        <v>46133</v>
      </c>
      <c r="H301" s="551"/>
      <c r="I301" s="502"/>
      <c r="J301" s="502"/>
      <c r="K301" s="128" t="s">
        <v>1393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1494</v>
      </c>
      <c r="E302" s="228" t="s">
        <v>1496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1494</v>
      </c>
      <c r="E303" s="228" t="s">
        <v>1496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1412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53" t="str">
        <f>'DPR Sum.'!C2</f>
        <v>KEC INTERNATIONAL LIMITED</v>
      </c>
      <c r="B316" s="653"/>
      <c r="C316" s="653"/>
      <c r="D316" s="653"/>
      <c r="E316" s="653"/>
      <c r="F316" s="653"/>
      <c r="G316" s="653"/>
      <c r="H316" s="653"/>
      <c r="I316" s="653"/>
      <c r="J316" s="653"/>
      <c r="K316" s="653"/>
      <c r="L316" s="653"/>
      <c r="M316" s="653"/>
      <c r="N316" s="653"/>
      <c r="O316" s="653"/>
    </row>
    <row r="317" spans="1:16" s="109" customFormat="1" x14ac:dyDescent="0.35">
      <c r="A317" s="649" t="s">
        <v>1116</v>
      </c>
      <c r="B317" s="649"/>
      <c r="C317" s="649"/>
      <c r="D317" s="649"/>
      <c r="E317" s="649"/>
      <c r="F317" s="649"/>
      <c r="G317" s="649"/>
      <c r="H317" s="649"/>
      <c r="I317" s="649"/>
      <c r="J317" s="649"/>
      <c r="K317" s="649"/>
      <c r="L317" s="649"/>
      <c r="M317" s="649"/>
      <c r="N317" s="649"/>
      <c r="O317" s="649"/>
    </row>
    <row r="318" spans="1:16" x14ac:dyDescent="0.35">
      <c r="A318" s="650" t="str">
        <f>'DPR Sum.'!K3</f>
        <v>Loop Out 400kV DC line at Bornagar</v>
      </c>
      <c r="B318" s="650"/>
      <c r="C318" s="650"/>
      <c r="D318" s="650"/>
      <c r="E318" s="650"/>
      <c r="F318" s="650"/>
      <c r="G318" s="650"/>
      <c r="H318" s="650"/>
      <c r="I318" s="650"/>
      <c r="J318" s="650"/>
      <c r="K318" s="650"/>
      <c r="L318" s="650"/>
      <c r="M318" s="650"/>
      <c r="N318" s="650"/>
      <c r="O318" s="650"/>
    </row>
    <row r="319" spans="1:16" x14ac:dyDescent="0.35">
      <c r="A319" s="651" t="s">
        <v>1121</v>
      </c>
      <c r="B319" s="652"/>
      <c r="C319" s="652"/>
      <c r="D319" s="652"/>
      <c r="E319" s="652"/>
      <c r="F319" s="652"/>
      <c r="G319" s="652"/>
      <c r="H319" s="652"/>
      <c r="I319" s="652"/>
      <c r="J319" s="356">
        <f>'DPR Sum.'!C5</f>
        <v>46194</v>
      </c>
      <c r="K319" s="357"/>
      <c r="L319" s="357"/>
      <c r="M319" s="357"/>
      <c r="N319" s="357"/>
      <c r="O319" s="358"/>
    </row>
    <row r="320" spans="1:16" s="100" customFormat="1" x14ac:dyDescent="0.35">
      <c r="A320" s="643" t="s">
        <v>304</v>
      </c>
      <c r="B320" s="644"/>
      <c r="C320" s="644"/>
      <c r="D320" s="644"/>
      <c r="E320" s="644"/>
      <c r="F320" s="644"/>
      <c r="G320" s="644"/>
      <c r="H320" s="644"/>
      <c r="I320" s="644"/>
      <c r="J320" s="644"/>
      <c r="K320" s="645"/>
      <c r="L320" s="646" t="s">
        <v>21</v>
      </c>
      <c r="M320" s="647"/>
      <c r="N320" s="647"/>
      <c r="O320" s="648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1502</v>
      </c>
      <c r="H321" s="531" t="s">
        <v>1500</v>
      </c>
      <c r="I321" s="103" t="s">
        <v>1498</v>
      </c>
      <c r="J321" s="532" t="s">
        <v>1503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1367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1494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1494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1506</v>
      </c>
      <c r="E325" s="228" t="s">
        <v>1390</v>
      </c>
      <c r="F325" s="502"/>
      <c r="G325" s="342">
        <v>46157</v>
      </c>
      <c r="H325" s="342">
        <v>46159</v>
      </c>
      <c r="I325" s="502"/>
      <c r="J325" s="502"/>
      <c r="K325" s="128" t="s">
        <v>1393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1506</v>
      </c>
      <c r="E326" s="228" t="s">
        <v>1390</v>
      </c>
      <c r="F326" s="353"/>
      <c r="G326" s="342">
        <v>46166</v>
      </c>
      <c r="H326" s="342">
        <v>46168</v>
      </c>
      <c r="I326" s="353"/>
      <c r="J326" s="353"/>
      <c r="K326" s="128" t="s">
        <v>1393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1494</v>
      </c>
      <c r="E327" s="228" t="s">
        <v>1504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1494</v>
      </c>
      <c r="E328" s="228" t="s">
        <v>1504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1584</v>
      </c>
      <c r="E329" s="228" t="s">
        <v>1554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1561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1584</v>
      </c>
      <c r="E330" s="228" t="s">
        <v>1554</v>
      </c>
      <c r="F330" s="502"/>
      <c r="G330" s="342">
        <v>46110</v>
      </c>
      <c r="H330" s="342">
        <v>46111</v>
      </c>
      <c r="I330" s="502"/>
      <c r="J330" s="515"/>
      <c r="K330" s="128" t="s">
        <v>1580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1431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1494</v>
      </c>
      <c r="E331" s="228" t="s">
        <v>1583</v>
      </c>
      <c r="F331" s="502"/>
      <c r="G331" s="342">
        <v>46110</v>
      </c>
      <c r="H331" s="342">
        <v>46133</v>
      </c>
      <c r="I331" s="228" t="s">
        <v>149</v>
      </c>
      <c r="J331" s="515"/>
      <c r="K331" s="552" t="s">
        <v>1587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1432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1494</v>
      </c>
      <c r="E332" s="228" t="s">
        <v>1505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1494</v>
      </c>
      <c r="E333" s="228" t="s">
        <v>1504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1506</v>
      </c>
      <c r="E334" s="228" t="s">
        <v>1390</v>
      </c>
      <c r="F334" s="502"/>
      <c r="G334" s="342">
        <v>46142</v>
      </c>
      <c r="H334" s="342">
        <v>46144</v>
      </c>
      <c r="I334" s="502"/>
      <c r="J334" s="502"/>
      <c r="K334" s="128" t="s">
        <v>1393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1433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1494</v>
      </c>
      <c r="E335" s="228" t="s">
        <v>1496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 t="s">
        <v>1506</v>
      </c>
      <c r="E338" s="228" t="s">
        <v>1390</v>
      </c>
      <c r="F338" s="502"/>
      <c r="G338" s="515"/>
      <c r="H338" s="515"/>
      <c r="I338" s="502"/>
      <c r="J338" s="502"/>
      <c r="K338" s="552" t="s">
        <v>1586</v>
      </c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  <mergeCell ref="A320:K320"/>
    <mergeCell ref="L320:O320"/>
    <mergeCell ref="A317:O317"/>
    <mergeCell ref="A318:O318"/>
    <mergeCell ref="A319:I319"/>
  </mergeCells>
  <conditionalFormatting sqref="C171">
    <cfRule type="duplicateValues" dxfId="17224" priority="59"/>
  </conditionalFormatting>
  <conditionalFormatting sqref="C170 C168">
    <cfRule type="duplicateValues" dxfId="17223" priority="60"/>
  </conditionalFormatting>
  <conditionalFormatting sqref="B7:B275">
    <cfRule type="duplicateValues" dxfId="17222" priority="3"/>
  </conditionalFormatting>
  <conditionalFormatting sqref="B286:B315">
    <cfRule type="duplicateValues" dxfId="17221" priority="2"/>
  </conditionalFormatting>
  <conditionalFormatting sqref="B322:B346">
    <cfRule type="duplicateValues" dxfId="17220" priority="17498"/>
  </conditionalFormatting>
  <pageMargins left="0.7" right="0.7" top="0.75" bottom="0.75" header="0.3" footer="0.3"/>
  <pageSetup paperSize="9"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37" zoomScale="55" zoomScaleNormal="55" workbookViewId="0">
      <selection activeCell="B322" sqref="B322:K322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27.6328125" style="99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54" t="str">
        <f>'DPR Sum.'!C2</f>
        <v>KEC INTERNATIONAL LIMITED</v>
      </c>
      <c r="B2" s="655"/>
      <c r="C2" s="655"/>
      <c r="D2" s="655"/>
      <c r="E2" s="655"/>
      <c r="F2" s="655"/>
      <c r="G2" s="655"/>
      <c r="H2" s="655"/>
      <c r="I2" s="655"/>
      <c r="J2" s="655"/>
      <c r="K2" s="656"/>
    </row>
    <row r="3" spans="1:14" s="109" customFormat="1" x14ac:dyDescent="0.35">
      <c r="A3" s="657" t="s">
        <v>1119</v>
      </c>
      <c r="B3" s="658"/>
      <c r="C3" s="658"/>
      <c r="D3" s="658"/>
      <c r="E3" s="658"/>
      <c r="F3" s="658"/>
      <c r="G3" s="658"/>
      <c r="H3" s="658"/>
      <c r="I3" s="658"/>
      <c r="J3" s="658"/>
      <c r="K3" s="659"/>
      <c r="N3" s="100"/>
    </row>
    <row r="4" spans="1:14" x14ac:dyDescent="0.35">
      <c r="A4" s="660" t="str">
        <f>'DPR Sum.'!C3</f>
        <v>400kV DC AL59 Quad Alipurduar PGCIL -Bornagar</v>
      </c>
      <c r="B4" s="661"/>
      <c r="C4" s="661"/>
      <c r="D4" s="661"/>
      <c r="E4" s="661"/>
      <c r="F4" s="661"/>
      <c r="G4" s="661"/>
      <c r="H4" s="661"/>
      <c r="I4" s="661"/>
      <c r="J4" s="661"/>
      <c r="K4" s="662"/>
    </row>
    <row r="5" spans="1:14" x14ac:dyDescent="0.35">
      <c r="A5" s="111"/>
      <c r="B5" s="110"/>
      <c r="C5" s="229"/>
      <c r="D5" s="110"/>
      <c r="E5" s="110"/>
      <c r="F5" s="652" t="s">
        <v>312</v>
      </c>
      <c r="G5" s="652"/>
      <c r="H5" s="354">
        <f>'DPR Sum.'!C5</f>
        <v>46194</v>
      </c>
      <c r="I5" s="208"/>
      <c r="J5" s="208"/>
      <c r="K5" s="209"/>
    </row>
    <row r="6" spans="1:14" x14ac:dyDescent="0.35">
      <c r="A6" s="663" t="s">
        <v>311</v>
      </c>
      <c r="B6" s="664"/>
      <c r="C6" s="664"/>
      <c r="D6" s="664"/>
      <c r="E6" s="664"/>
      <c r="F6" s="664"/>
      <c r="G6" s="664"/>
      <c r="H6" s="664"/>
      <c r="I6" s="664"/>
      <c r="J6" s="664"/>
      <c r="K6" s="665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1513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1301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4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4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4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1389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4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4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4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4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1389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4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4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4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1389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4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1394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4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1543</v>
      </c>
      <c r="K20" s="345" t="s">
        <v>1166</v>
      </c>
      <c r="L20" s="554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1394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4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1508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1372</v>
      </c>
      <c r="K22" s="345" t="s">
        <v>1166</v>
      </c>
      <c r="L22" s="554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1508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1372</v>
      </c>
      <c r="K23" s="555" t="s">
        <v>1166</v>
      </c>
      <c r="L23" s="554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1368</v>
      </c>
      <c r="K24" s="345" t="s">
        <v>1166</v>
      </c>
      <c r="L24" s="554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1547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1543</v>
      </c>
      <c r="K25" s="555" t="s">
        <v>1166</v>
      </c>
      <c r="L25" s="554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1542</v>
      </c>
      <c r="K26" s="345" t="s">
        <v>1166</v>
      </c>
      <c r="L26" s="554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1508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1372</v>
      </c>
      <c r="K27" s="345" t="s">
        <v>1166</v>
      </c>
      <c r="L27" s="554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1368</v>
      </c>
      <c r="K28" s="345" t="s">
        <v>1166</v>
      </c>
      <c r="L28" s="554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1547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1543</v>
      </c>
      <c r="K29" s="345" t="s">
        <v>1166</v>
      </c>
      <c r="L29" s="554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1508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1544</v>
      </c>
      <c r="K30" s="345" t="s">
        <v>1166</v>
      </c>
      <c r="L30" s="554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1542</v>
      </c>
      <c r="K31" s="345" t="s">
        <v>1166</v>
      </c>
      <c r="L31" s="554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1368</v>
      </c>
      <c r="K32" s="345" t="s">
        <v>1166</v>
      </c>
      <c r="L32" s="554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1547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1543</v>
      </c>
      <c r="K33" s="345" t="s">
        <v>1166</v>
      </c>
      <c r="L33" s="554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1508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1544</v>
      </c>
      <c r="K34" s="345" t="s">
        <v>1166</v>
      </c>
      <c r="L34" s="554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1557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4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1558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4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1368</v>
      </c>
      <c r="K37" s="345" t="s">
        <v>1166</v>
      </c>
      <c r="L37" s="554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1547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1543</v>
      </c>
      <c r="K38" s="345" t="s">
        <v>1166</v>
      </c>
      <c r="L38" s="554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1508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1544</v>
      </c>
      <c r="K39" s="345" t="s">
        <v>1166</v>
      </c>
      <c r="L39" s="554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1368</v>
      </c>
      <c r="K40" s="345" t="s">
        <v>1166</v>
      </c>
      <c r="L40" s="554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107" t="s">
        <v>1108</v>
      </c>
      <c r="C41" s="6" t="str">
        <f>INDEX('Master Sheet '!C:C,MATCH(B41, 'Master Sheet '!B:B,0))</f>
        <v>D(45-60)+03</v>
      </c>
      <c r="D41" s="206" t="str">
        <f>INDEX('WIP-FDN'!D:D,MATCH(B41, 'WIP-FDN'!B:B,0))</f>
        <v>SANDY WET</v>
      </c>
      <c r="E41" s="126" t="s">
        <v>1169</v>
      </c>
      <c r="F41" s="107">
        <v>23</v>
      </c>
      <c r="G41" s="4">
        <v>46173</v>
      </c>
      <c r="H41" s="4">
        <v>46187</v>
      </c>
      <c r="I41" s="5" t="s">
        <v>1134</v>
      </c>
      <c r="J41" s="5" t="s">
        <v>1542</v>
      </c>
      <c r="K41" s="345" t="s">
        <v>1166</v>
      </c>
      <c r="L41" s="554">
        <f>INDEX(Sheet2!J:J,MATCH(N41,Sheet2!E:E,0))</f>
        <v>37.590315999999994</v>
      </c>
      <c r="N41" s="100" t="str">
        <f t="shared" si="0"/>
        <v>DD2+3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1557</v>
      </c>
      <c r="F42" s="214">
        <v>30</v>
      </c>
      <c r="G42" s="4">
        <v>46173</v>
      </c>
      <c r="H42" s="4">
        <v>46187</v>
      </c>
      <c r="I42" s="5" t="s">
        <v>1134</v>
      </c>
      <c r="J42" s="346" t="s">
        <v>1174</v>
      </c>
      <c r="K42" s="345" t="s">
        <v>1166</v>
      </c>
      <c r="L42" s="554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917</v>
      </c>
      <c r="C43" s="6" t="s">
        <v>825</v>
      </c>
      <c r="D43" s="206" t="s">
        <v>1139</v>
      </c>
      <c r="E43" s="126" t="s">
        <v>1547</v>
      </c>
      <c r="F43" s="214">
        <v>30</v>
      </c>
      <c r="G43" s="4">
        <v>46177</v>
      </c>
      <c r="H43" s="4">
        <v>46190</v>
      </c>
      <c r="I43" s="5" t="s">
        <v>1133</v>
      </c>
      <c r="J43" s="346" t="s">
        <v>1543</v>
      </c>
      <c r="K43" s="345" t="s">
        <v>1166</v>
      </c>
      <c r="L43" s="554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213" t="s">
        <v>567</v>
      </c>
      <c r="C44" s="6" t="s">
        <v>881</v>
      </c>
      <c r="D44" s="206" t="s">
        <v>1139</v>
      </c>
      <c r="E44" s="126" t="s">
        <v>1126</v>
      </c>
      <c r="F44" s="214">
        <v>28</v>
      </c>
      <c r="G44" s="4">
        <v>46173</v>
      </c>
      <c r="H44" s="4">
        <v>46189</v>
      </c>
      <c r="I44" s="5" t="s">
        <v>1270</v>
      </c>
      <c r="J44" s="5" t="s">
        <v>1544</v>
      </c>
      <c r="K44" s="345" t="s">
        <v>1166</v>
      </c>
      <c r="L44" s="554">
        <f>INDEX(Sheet2!J:J,MATCH(N44,Sheet2!E:E,0))</f>
        <v>35.719115000000002</v>
      </c>
      <c r="N44" s="100" t="str">
        <f t="shared" si="0"/>
        <v>DC1+9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1558</v>
      </c>
      <c r="F45" s="214">
        <v>28</v>
      </c>
      <c r="G45" s="341">
        <v>46176</v>
      </c>
      <c r="H45" s="341">
        <v>46190</v>
      </c>
      <c r="I45" s="5" t="s">
        <v>1134</v>
      </c>
      <c r="J45" s="5" t="s">
        <v>1177</v>
      </c>
      <c r="K45" s="345" t="s">
        <v>1166</v>
      </c>
      <c r="L45" s="554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1005</v>
      </c>
      <c r="C46" s="6" t="str">
        <f>INDEX('Master Sheet '!C:C,MATCH(B46, 'Master Sheet '!B:B,0))</f>
        <v>C(15-22)+03</v>
      </c>
      <c r="D46" s="206" t="str">
        <f>INDEX('WIP-FDN'!D:D,MATCH(B46, 'WIP-FDN'!B:B,0))</f>
        <v>SANDY PS</v>
      </c>
      <c r="E46" s="126" t="s">
        <v>1126</v>
      </c>
      <c r="F46" s="214">
        <v>27</v>
      </c>
      <c r="G46" s="4">
        <v>46182</v>
      </c>
      <c r="H46" s="4">
        <v>46192</v>
      </c>
      <c r="I46" s="5" t="s">
        <v>1133</v>
      </c>
      <c r="J46" s="346" t="s">
        <v>1368</v>
      </c>
      <c r="K46" s="345" t="s">
        <v>1166</v>
      </c>
      <c r="L46" s="554">
        <f>INDEX(Sheet2!J:J,MATCH(N46,Sheet2!E:E,0))</f>
        <v>29.629754999999999</v>
      </c>
      <c r="N46" s="100" t="str">
        <f t="shared" si="0"/>
        <v>DC1+3</v>
      </c>
    </row>
    <row r="47" spans="1:14" s="109" customFormat="1" x14ac:dyDescent="0.35">
      <c r="A47" s="212">
        <v>40</v>
      </c>
      <c r="B47" s="213" t="s">
        <v>925</v>
      </c>
      <c r="C47" s="6" t="str">
        <f>INDEX('Master Sheet '!C:C,MATCH(B47, 'Master Sheet '!B:B,0))</f>
        <v>A(00-02)+09</v>
      </c>
      <c r="D47" s="206" t="str">
        <f>INDEX('WIP-FDN'!D:D,MATCH(B47, 'WIP-FDN'!B:B,0))</f>
        <v>SANDY WET</v>
      </c>
      <c r="E47" s="126" t="s">
        <v>1126</v>
      </c>
      <c r="F47" s="214"/>
      <c r="G47" s="4">
        <v>46194</v>
      </c>
      <c r="H47" s="4"/>
      <c r="I47" s="5" t="s">
        <v>1270</v>
      </c>
      <c r="J47" s="5" t="s">
        <v>1544</v>
      </c>
      <c r="K47" s="590" t="s">
        <v>1556</v>
      </c>
      <c r="L47" s="554">
        <f>INDEX(Sheet2!J:J,MATCH(N47,Sheet2!E:E,0))</f>
        <v>22.118565</v>
      </c>
      <c r="N47" s="100" t="str">
        <f t="shared" si="0"/>
        <v>DA+9</v>
      </c>
    </row>
    <row r="48" spans="1:14" s="109" customFormat="1" x14ac:dyDescent="0.35">
      <c r="A48" s="212">
        <v>41</v>
      </c>
      <c r="B48" s="213" t="s">
        <v>916</v>
      </c>
      <c r="C48" s="6" t="str">
        <f>INDEX('Master Sheet '!C:C,MATCH(B48, 'Master Sheet '!B:B,0))</f>
        <v>A(00-02)+09</v>
      </c>
      <c r="D48" s="206" t="str">
        <f>INDEX('WIP-FDN'!D:D,MATCH(B48, 'WIP-FDN'!B:B,0))</f>
        <v>SANDY WET</v>
      </c>
      <c r="E48" s="126" t="s">
        <v>1547</v>
      </c>
      <c r="F48" s="214"/>
      <c r="G48" s="4">
        <v>46194</v>
      </c>
      <c r="H48" s="4"/>
      <c r="I48" s="5" t="s">
        <v>1133</v>
      </c>
      <c r="J48" s="346" t="s">
        <v>1543</v>
      </c>
      <c r="K48" s="590" t="s">
        <v>1556</v>
      </c>
      <c r="L48" s="554">
        <f>INDEX(Sheet2!J:J,MATCH(N48,Sheet2!E:E,0))</f>
        <v>22.118565</v>
      </c>
      <c r="N48" s="100" t="str">
        <f t="shared" si="0"/>
        <v>DA+9</v>
      </c>
    </row>
    <row r="49" spans="1:14" s="109" customFormat="1" x14ac:dyDescent="0.35">
      <c r="A49" s="212">
        <v>42</v>
      </c>
      <c r="B49" s="213" t="s">
        <v>1067</v>
      </c>
      <c r="C49" s="6" t="str">
        <f>INDEX('Master Sheet '!C:C,MATCH(B49, 'Master Sheet '!B:B,0))</f>
        <v>D(45-60)+06</v>
      </c>
      <c r="D49" s="206" t="str">
        <f>INDEX('WIP-FDN'!D:D,MATCH(B49, 'WIP-FDN'!B:B,0))</f>
        <v>WET</v>
      </c>
      <c r="E49" s="126" t="s">
        <v>1169</v>
      </c>
      <c r="F49" s="107"/>
      <c r="G49" s="4">
        <v>46187</v>
      </c>
      <c r="H49" s="4"/>
      <c r="I49" s="5" t="s">
        <v>1134</v>
      </c>
      <c r="J49" s="5" t="s">
        <v>1542</v>
      </c>
      <c r="K49" s="590" t="s">
        <v>1595</v>
      </c>
      <c r="L49" s="554">
        <f>INDEX(Sheet2!J:J,MATCH(N49,Sheet2!E:E,0))</f>
        <v>43.010274000000003</v>
      </c>
      <c r="N49" s="100" t="str">
        <f t="shared" si="0"/>
        <v>DD2+6</v>
      </c>
    </row>
    <row r="50" spans="1:14" s="109" customFormat="1" x14ac:dyDescent="0.35">
      <c r="A50" s="212">
        <v>43</v>
      </c>
      <c r="B50" s="213" t="s">
        <v>1036</v>
      </c>
      <c r="C50" s="6" t="str">
        <f>INDEX('Master Sheet '!C:C,MATCH(B50, 'Master Sheet '!B:B,0))</f>
        <v>C(15-30)+06</v>
      </c>
      <c r="D50" s="206" t="str">
        <f>INDEX('WIP-FDN'!D:D,MATCH(B50, 'WIP-FDN'!B:B,0))</f>
        <v>WET</v>
      </c>
      <c r="E50" s="126" t="s">
        <v>1557</v>
      </c>
      <c r="F50" s="214"/>
      <c r="G50" s="4">
        <v>46187</v>
      </c>
      <c r="H50" s="4"/>
      <c r="I50" s="5" t="s">
        <v>1134</v>
      </c>
      <c r="J50" s="346" t="s">
        <v>1174</v>
      </c>
      <c r="K50" s="590" t="s">
        <v>1601</v>
      </c>
      <c r="L50" s="554">
        <f>INDEX(Sheet2!J:J,MATCH(N50,Sheet2!E:E,0))</f>
        <v>33.493271</v>
      </c>
      <c r="N50" s="100" t="str">
        <f t="shared" si="0"/>
        <v>DC2+6</v>
      </c>
    </row>
    <row r="51" spans="1:14" s="109" customFormat="1" x14ac:dyDescent="0.35">
      <c r="A51" s="212">
        <v>44</v>
      </c>
      <c r="B51" s="213" t="s">
        <v>1073</v>
      </c>
      <c r="C51" s="6" t="str">
        <f>INDEX('Master Sheet '!C:C,MATCH(B51, 'Master Sheet '!B:B,0))</f>
        <v>C(15-30)+03</v>
      </c>
      <c r="D51" s="206" t="str">
        <f>INDEX('WIP-FDN'!D:D,MATCH(B51, 'WIP-FDN'!B:B,0))</f>
        <v>SANDY WET</v>
      </c>
      <c r="E51" s="126" t="s">
        <v>1558</v>
      </c>
      <c r="F51" s="214"/>
      <c r="G51" s="341">
        <v>46176</v>
      </c>
      <c r="H51" s="341"/>
      <c r="I51" s="5" t="s">
        <v>1134</v>
      </c>
      <c r="J51" s="5" t="s">
        <v>1177</v>
      </c>
      <c r="K51" s="590" t="s">
        <v>1600</v>
      </c>
      <c r="L51" s="554">
        <f>INDEX(Sheet2!J:J,MATCH(N51,Sheet2!E:E,0))</f>
        <v>29.629754999999999</v>
      </c>
      <c r="N51" s="100" t="str">
        <f>IF(LEFT(TRIM(C51),1)="A","DA",
 IF(LEFT(TRIM(C51),1)="B",
    IF(MID(C51,FIND("(",C51)+1,FIND(")",C51)-FIND("(",C51)-1)="00-07","DB1","DB2"),
 IF(LEFT(TRIM(C51),1)="C",
    IF(MID(C51,FIND("(",C51)+1,FIND(")",C51)-FIND("(",C51)-1)="15-22","DC1","DC2"),
 IF(LEFT(TRIM(C51),1)="D",
    IF(MID(C51,FIND("(",C51)+1,FIND(")",C51)-FIND("(",C51)-1)="30-45","DD1","DD2"),
 "")))) &amp; "+" &amp; VALUE(MID(C51,FIND("+",C51)+1,99))</f>
        <v>DC2+3</v>
      </c>
    </row>
    <row r="52" spans="1:14" s="109" customFormat="1" x14ac:dyDescent="0.35">
      <c r="A52" s="212">
        <v>45</v>
      </c>
      <c r="B52" s="213" t="s">
        <v>1230</v>
      </c>
      <c r="C52" s="6" t="str">
        <f>INDEX('Master Sheet '!C:C,MATCH(B52, 'Master Sheet '!B:B,0))</f>
        <v>D(30-45)+06</v>
      </c>
      <c r="D52" s="206" t="str">
        <f>INDEX('WIP-FDN'!D:D,MATCH(B52, 'WIP-FDN'!B:B,0))</f>
        <v>SANDY FS</v>
      </c>
      <c r="E52" s="126" t="s">
        <v>1547</v>
      </c>
      <c r="F52" s="214"/>
      <c r="G52" s="4">
        <v>46182</v>
      </c>
      <c r="H52" s="4"/>
      <c r="I52" s="5" t="s">
        <v>1133</v>
      </c>
      <c r="J52" s="346" t="s">
        <v>1543</v>
      </c>
      <c r="K52" s="590" t="s">
        <v>1602</v>
      </c>
      <c r="L52" s="554">
        <f>INDEX(Sheet2!J:J,MATCH(N52,Sheet2!E:E,0))</f>
        <v>43.010274000000003</v>
      </c>
      <c r="N52" s="100" t="str">
        <f>IF(LEFT(TRIM(C52),1)="A","DA",
 IF(LEFT(TRIM(C52),1)="B",
    IF(MID(C52,FIND("(",C52)+1,FIND(")",C52)-FIND("(",C52)-1)="00-07","DB1","DB2"),
 IF(LEFT(TRIM(C52),1)="C",
    IF(MID(C52,FIND("(",C52)+1,FIND(")",C52)-FIND("(",C52)-1)="15-22","DC1","DC2"),
 IF(LEFT(TRIM(C52),1)="D",
    IF(MID(C52,FIND("(",C52)+1,FIND(")",C52)-FIND("(",C52)-1)="30-45","DD1","DD2"),
 "")))) &amp; "+" &amp; VALUE(MID(C52,FIND("+",C52)+1,99))</f>
        <v>DD1+6</v>
      </c>
    </row>
    <row r="53" spans="1:14" s="109" customFormat="1" x14ac:dyDescent="0.35">
      <c r="A53" s="212">
        <v>46</v>
      </c>
      <c r="B53" s="213" t="s">
        <v>1007</v>
      </c>
      <c r="C53" s="6" t="str">
        <f>INDEX('Master Sheet '!C:C,MATCH(B53, 'Master Sheet '!B:B,0))</f>
        <v>D(30-45)+06</v>
      </c>
      <c r="D53" s="206" t="str">
        <f>INDEX('WIP-FDN'!D:D,MATCH(B53, 'WIP-FDN'!B:B,0))</f>
        <v>SANDY WET</v>
      </c>
      <c r="E53" s="126" t="s">
        <v>1126</v>
      </c>
      <c r="F53" s="214"/>
      <c r="G53" s="4">
        <v>46192</v>
      </c>
      <c r="H53" s="4"/>
      <c r="I53" s="5" t="s">
        <v>1133</v>
      </c>
      <c r="J53" s="346" t="s">
        <v>1368</v>
      </c>
      <c r="K53" s="590" t="s">
        <v>1600</v>
      </c>
      <c r="L53" s="554">
        <f>INDEX(Sheet2!J:J,MATCH(N53,Sheet2!E:E,0))</f>
        <v>43.010274000000003</v>
      </c>
      <c r="N53" s="100" t="str">
        <f>IF(LEFT(TRIM(C53),1)="A","DA",
 IF(LEFT(TRIM(C53),1)="B",
    IF(MID(C53,FIND("(",C53)+1,FIND(")",C53)-FIND("(",C53)-1)="00-07","DB1","DB2"),
 IF(LEFT(TRIM(C53),1)="C",
    IF(MID(C53,FIND("(",C53)+1,FIND(")",C53)-FIND("(",C53)-1)="15-22","DC1","DC2"),
 IF(LEFT(TRIM(C53),1)="D",
    IF(MID(C53,FIND("(",C53)+1,FIND(")",C53)-FIND("(",C53)-1)="30-45","DD1","DD2"),
 "")))) &amp; "+" &amp; VALUE(MID(C53,FIND("+",C53)+1,99))</f>
        <v>DD1+6</v>
      </c>
    </row>
    <row r="54" spans="1:14" s="109" customFormat="1" x14ac:dyDescent="0.35">
      <c r="A54" s="212">
        <v>47</v>
      </c>
      <c r="B54" s="213"/>
      <c r="C54" s="6"/>
      <c r="D54" s="206"/>
      <c r="E54" s="126"/>
      <c r="F54" s="214"/>
      <c r="G54" s="4"/>
      <c r="H54" s="4"/>
      <c r="I54" s="5"/>
      <c r="J54" s="346"/>
      <c r="K54" s="106"/>
      <c r="L54" s="554"/>
      <c r="N54" s="100" t="e">
        <f t="shared" si="0"/>
        <v>#VALUE!</v>
      </c>
    </row>
    <row r="55" spans="1:14" s="109" customFormat="1" x14ac:dyDescent="0.35">
      <c r="A55" s="212">
        <v>48</v>
      </c>
      <c r="B55" s="213"/>
      <c r="C55" s="6"/>
      <c r="D55" s="126"/>
      <c r="E55" s="126"/>
      <c r="F55" s="214"/>
      <c r="G55" s="341"/>
      <c r="H55" s="341"/>
      <c r="I55" s="5"/>
      <c r="J55" s="5"/>
      <c r="K55" s="106"/>
      <c r="L55" s="353"/>
      <c r="N55" s="100" t="e">
        <f t="shared" si="0"/>
        <v>#VALUE!</v>
      </c>
    </row>
    <row r="56" spans="1:14" s="109" customFormat="1" x14ac:dyDescent="0.35">
      <c r="A56" s="212">
        <v>49</v>
      </c>
      <c r="B56" s="213"/>
      <c r="C56" s="6"/>
      <c r="D56" s="126"/>
      <c r="E56" s="126"/>
      <c r="F56" s="214"/>
      <c r="G56" s="341"/>
      <c r="H56" s="341"/>
      <c r="I56" s="5"/>
      <c r="J56" s="5"/>
      <c r="K56" s="106"/>
      <c r="L56" s="353"/>
      <c r="N56" s="100" t="e">
        <f t="shared" si="0"/>
        <v>#VALUE!</v>
      </c>
    </row>
    <row r="57" spans="1:14" s="109" customFormat="1" x14ac:dyDescent="0.35">
      <c r="A57" s="212">
        <v>50</v>
      </c>
      <c r="B57" s="213"/>
      <c r="C57" s="6"/>
      <c r="D57" s="126"/>
      <c r="E57" s="126"/>
      <c r="F57" s="214"/>
      <c r="G57" s="341"/>
      <c r="H57" s="341"/>
      <c r="I57" s="5"/>
      <c r="J57" s="5"/>
      <c r="K57" s="106"/>
      <c r="L57" s="353"/>
      <c r="N57" s="100" t="e">
        <f t="shared" si="0"/>
        <v>#VALUE!</v>
      </c>
    </row>
    <row r="58" spans="1:14" s="109" customFormat="1" x14ac:dyDescent="0.35">
      <c r="A58" s="212">
        <v>51</v>
      </c>
      <c r="B58" s="213"/>
      <c r="C58" s="6"/>
      <c r="D58" s="126"/>
      <c r="E58" s="126"/>
      <c r="F58" s="214"/>
      <c r="G58" s="341"/>
      <c r="H58" s="341"/>
      <c r="I58" s="5"/>
      <c r="J58" s="5"/>
      <c r="K58" s="106"/>
      <c r="L58" s="353"/>
      <c r="N58" s="100" t="e">
        <f t="shared" si="0"/>
        <v>#VALUE!</v>
      </c>
    </row>
    <row r="59" spans="1:14" s="109" customFormat="1" x14ac:dyDescent="0.35">
      <c r="A59" s="212">
        <v>52</v>
      </c>
      <c r="B59" s="213"/>
      <c r="C59" s="6"/>
      <c r="D59" s="126"/>
      <c r="E59" s="126"/>
      <c r="F59" s="214"/>
      <c r="G59" s="341"/>
      <c r="H59" s="341"/>
      <c r="I59" s="5"/>
      <c r="J59" s="5"/>
      <c r="K59" s="106"/>
      <c r="L59" s="353"/>
      <c r="N59" s="100" t="e">
        <f t="shared" si="0"/>
        <v>#VALUE!</v>
      </c>
    </row>
    <row r="60" spans="1:14" s="109" customFormat="1" hidden="1" x14ac:dyDescent="0.35">
      <c r="A60" s="212">
        <v>53</v>
      </c>
      <c r="B60" s="213"/>
      <c r="C60" s="6"/>
      <c r="D60" s="126"/>
      <c r="E60" s="126"/>
      <c r="F60" s="214"/>
      <c r="G60" s="341"/>
      <c r="H60" s="341"/>
      <c r="I60" s="5"/>
      <c r="J60" s="5"/>
      <c r="K60" s="106"/>
      <c r="L60" s="353"/>
      <c r="N60" s="100" t="e">
        <f t="shared" si="0"/>
        <v>#VALUE!</v>
      </c>
    </row>
    <row r="61" spans="1:14" s="109" customFormat="1" hidden="1" x14ac:dyDescent="0.35">
      <c r="A61" s="212">
        <v>54</v>
      </c>
      <c r="B61" s="213"/>
      <c r="C61" s="6"/>
      <c r="D61" s="126"/>
      <c r="E61" s="126"/>
      <c r="F61" s="214"/>
      <c r="G61" s="341"/>
      <c r="H61" s="341"/>
      <c r="I61" s="5"/>
      <c r="J61" s="5"/>
      <c r="K61" s="106"/>
      <c r="L61" s="353"/>
      <c r="N61" s="100" t="e">
        <f t="shared" si="0"/>
        <v>#VALUE!</v>
      </c>
    </row>
    <row r="62" spans="1:14" s="109" customFormat="1" hidden="1" x14ac:dyDescent="0.35">
      <c r="A62" s="212">
        <v>55</v>
      </c>
      <c r="B62" s="213"/>
      <c r="C62" s="6"/>
      <c r="D62" s="126"/>
      <c r="E62" s="126"/>
      <c r="F62" s="214"/>
      <c r="G62" s="341"/>
      <c r="H62" s="341"/>
      <c r="I62" s="5"/>
      <c r="J62" s="5"/>
      <c r="K62" s="106"/>
      <c r="L62" s="353"/>
      <c r="N62" s="100" t="e">
        <f t="shared" si="0"/>
        <v>#VALUE!</v>
      </c>
    </row>
    <row r="63" spans="1:14" s="109" customFormat="1" hidden="1" x14ac:dyDescent="0.35">
      <c r="A63" s="212">
        <v>56</v>
      </c>
      <c r="B63" s="213"/>
      <c r="C63" s="6"/>
      <c r="D63" s="126"/>
      <c r="E63" s="126"/>
      <c r="F63" s="214"/>
      <c r="G63" s="341"/>
      <c r="H63" s="341"/>
      <c r="I63" s="5"/>
      <c r="J63" s="5"/>
      <c r="K63" s="106"/>
      <c r="L63" s="353"/>
      <c r="N63" s="100" t="e">
        <f t="shared" si="0"/>
        <v>#VALUE!</v>
      </c>
    </row>
    <row r="64" spans="1:14" s="109" customFormat="1" hidden="1" x14ac:dyDescent="0.35">
      <c r="A64" s="212">
        <v>57</v>
      </c>
      <c r="B64" s="213"/>
      <c r="C64" s="6"/>
      <c r="D64" s="126"/>
      <c r="E64" s="126"/>
      <c r="F64" s="214"/>
      <c r="G64" s="341"/>
      <c r="H64" s="341"/>
      <c r="I64" s="5"/>
      <c r="J64" s="5"/>
      <c r="K64" s="106"/>
      <c r="L64" s="353"/>
      <c r="N64" s="100" t="e">
        <f t="shared" si="0"/>
        <v>#VALUE!</v>
      </c>
    </row>
    <row r="65" spans="1:14" s="109" customFormat="1" hidden="1" x14ac:dyDescent="0.35">
      <c r="A65" s="212">
        <v>58</v>
      </c>
      <c r="B65" s="213"/>
      <c r="C65" s="6"/>
      <c r="D65" s="126"/>
      <c r="E65" s="126"/>
      <c r="F65" s="214"/>
      <c r="G65" s="341"/>
      <c r="H65" s="341"/>
      <c r="I65" s="5"/>
      <c r="J65" s="5"/>
      <c r="K65" s="106"/>
      <c r="L65" s="353"/>
      <c r="N65" s="100" t="e">
        <f t="shared" si="0"/>
        <v>#VALUE!</v>
      </c>
    </row>
    <row r="66" spans="1:14" s="109" customFormat="1" hidden="1" x14ac:dyDescent="0.35">
      <c r="A66" s="212">
        <v>59</v>
      </c>
      <c r="B66" s="213"/>
      <c r="C66" s="6"/>
      <c r="D66" s="126"/>
      <c r="E66" s="126"/>
      <c r="F66" s="214"/>
      <c r="G66" s="341"/>
      <c r="H66" s="341"/>
      <c r="I66" s="5"/>
      <c r="J66" s="5"/>
      <c r="K66" s="106"/>
      <c r="L66" s="353"/>
      <c r="N66" s="100" t="e">
        <f t="shared" si="0"/>
        <v>#VALUE!</v>
      </c>
    </row>
    <row r="67" spans="1:14" s="109" customFormat="1" hidden="1" x14ac:dyDescent="0.35">
      <c r="A67" s="212">
        <v>60</v>
      </c>
      <c r="B67" s="213"/>
      <c r="C67" s="6"/>
      <c r="D67" s="126"/>
      <c r="E67" s="126"/>
      <c r="F67" s="214"/>
      <c r="G67" s="341"/>
      <c r="H67" s="341"/>
      <c r="I67" s="5"/>
      <c r="J67" s="5"/>
      <c r="K67" s="106"/>
      <c r="L67" s="353"/>
      <c r="N67" s="100" t="e">
        <f t="shared" si="0"/>
        <v>#VALUE!</v>
      </c>
    </row>
    <row r="68" spans="1:14" s="109" customFormat="1" hidden="1" x14ac:dyDescent="0.35">
      <c r="A68" s="212">
        <v>61</v>
      </c>
      <c r="B68" s="213"/>
      <c r="C68" s="6"/>
      <c r="D68" s="126"/>
      <c r="E68" s="126"/>
      <c r="F68" s="214"/>
      <c r="G68" s="341"/>
      <c r="H68" s="341"/>
      <c r="I68" s="5"/>
      <c r="J68" s="5"/>
      <c r="K68" s="106"/>
      <c r="L68" s="353"/>
      <c r="N68" s="100" t="e">
        <f t="shared" si="0"/>
        <v>#VALUE!</v>
      </c>
    </row>
    <row r="69" spans="1:14" s="109" customFormat="1" hidden="1" x14ac:dyDescent="0.35">
      <c r="A69" s="212">
        <v>62</v>
      </c>
      <c r="B69" s="213"/>
      <c r="C69" s="6"/>
      <c r="D69" s="126"/>
      <c r="E69" s="126"/>
      <c r="F69" s="214"/>
      <c r="G69" s="341"/>
      <c r="H69" s="341"/>
      <c r="I69" s="5"/>
      <c r="J69" s="5"/>
      <c r="K69" s="106"/>
      <c r="L69" s="353"/>
      <c r="N69" s="100" t="e">
        <f t="shared" si="0"/>
        <v>#VALUE!</v>
      </c>
    </row>
    <row r="70" spans="1:14" s="109" customFormat="1" hidden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hidden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hidden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hidden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hidden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hidden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hidden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hidden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hidden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hidden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hidden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hidden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hidden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hidden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hidden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hidden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hidden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hidden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hidden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hidden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hidden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hidden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hidden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hidden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hidden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hidden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hidden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hidden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hidden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hidden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hidden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hidden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hidden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hidden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hidden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hidden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hidden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hidden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hidden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hidden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hidden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hidden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hidden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hidden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hidden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hidden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hidden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hidden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hidden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hidden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hidden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hidden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hidden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hidden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hidden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hidden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hidden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hidden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hidden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hidden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hidden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hidden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hidden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hidden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hidden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hidden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hidden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hidden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hidden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hidden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hidden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hidden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hidden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hidden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hidden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hidden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hidden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hidden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hidden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hidden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hidden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hidden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hidden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hidden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hidden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hidden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hidden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hidden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hidden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hidden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hidden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hidden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hidden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hidden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hidden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hidden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hidden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hidden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hidden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hidden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hidden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hidden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hidden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hidden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hidden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hidden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hidden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hidden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hidden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hidden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hidden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hidden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hidden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hidden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hidden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hidden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hidden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hidden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hidden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hidden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hidden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hidden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hidden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hidden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hidden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hidden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hidden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hidden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hidden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hidden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hidden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hidden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hidden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hidden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hidden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hidden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hidden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hidden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hidden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hidden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hidden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hidden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hidden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hidden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hidden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hidden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hidden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hidden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hidden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hidden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hidden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hidden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hidden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hidden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hidden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hidden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hidden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hidden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hidden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hidden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hidden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hidden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hidden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hidden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hidden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hidden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hidden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hidden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hidden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hidden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hidden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hidden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hidden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hidden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hidden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hidden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hidden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hidden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hidden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hidden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hidden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hidden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hidden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hidden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hidden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hidden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hidden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hidden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hidden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hidden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hidden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hidden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hidden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hidden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hidden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hidden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hidden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hidden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hidden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hidden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hidden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hidden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hidden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hidden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hidden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hidden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54" t="str">
        <f>'DPR Sum.'!C2</f>
        <v>KEC INTERNATIONAL LIMITED</v>
      </c>
      <c r="B279" s="655"/>
      <c r="C279" s="655"/>
      <c r="D279" s="655"/>
      <c r="E279" s="655"/>
      <c r="F279" s="655"/>
      <c r="G279" s="655"/>
      <c r="H279" s="655"/>
      <c r="I279" s="655"/>
      <c r="J279" s="655"/>
      <c r="K279" s="656"/>
    </row>
    <row r="280" spans="1:14" x14ac:dyDescent="0.35">
      <c r="A280" s="657" t="s">
        <v>1119</v>
      </c>
      <c r="B280" s="658"/>
      <c r="C280" s="658"/>
      <c r="D280" s="658"/>
      <c r="E280" s="658"/>
      <c r="F280" s="658"/>
      <c r="G280" s="658"/>
      <c r="H280" s="658"/>
      <c r="I280" s="658"/>
      <c r="J280" s="658"/>
      <c r="K280" s="659"/>
    </row>
    <row r="281" spans="1:14" x14ac:dyDescent="0.35">
      <c r="A281" s="660" t="str">
        <f>'DPR Sum.'!H3</f>
        <v>Loop In 400kV DC line at Bornagar</v>
      </c>
      <c r="B281" s="661"/>
      <c r="C281" s="661"/>
      <c r="D281" s="661"/>
      <c r="E281" s="661"/>
      <c r="F281" s="661"/>
      <c r="G281" s="661"/>
      <c r="H281" s="661"/>
      <c r="I281" s="661"/>
      <c r="J281" s="661"/>
      <c r="K281" s="662"/>
    </row>
    <row r="282" spans="1:14" x14ac:dyDescent="0.35">
      <c r="A282" s="111"/>
      <c r="B282" s="110"/>
      <c r="C282" s="229"/>
      <c r="D282" s="110"/>
      <c r="E282" s="110"/>
      <c r="F282" s="652" t="s">
        <v>312</v>
      </c>
      <c r="G282" s="652"/>
      <c r="H282" s="354">
        <f>'DPR Sum.'!C5</f>
        <v>46194</v>
      </c>
      <c r="I282" s="208"/>
      <c r="J282" s="208"/>
      <c r="K282" s="209"/>
    </row>
    <row r="283" spans="1:14" x14ac:dyDescent="0.35">
      <c r="A283" s="663" t="s">
        <v>311</v>
      </c>
      <c r="B283" s="664"/>
      <c r="C283" s="664"/>
      <c r="D283" s="664"/>
      <c r="E283" s="664"/>
      <c r="F283" s="664"/>
      <c r="G283" s="664"/>
      <c r="H283" s="664"/>
      <c r="I283" s="664"/>
      <c r="J283" s="664"/>
      <c r="K283" s="665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1513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8"/>
      <c r="K285" s="555"/>
      <c r="L285" s="554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4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4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4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4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4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4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4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4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4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4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4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4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4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4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4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4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4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4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4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4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4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4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4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4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4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4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54" t="str">
        <f>'DPR Sum.'!C2</f>
        <v>KEC INTERNATIONAL LIMITED</v>
      </c>
      <c r="B315" s="655"/>
      <c r="C315" s="655"/>
      <c r="D315" s="655"/>
      <c r="E315" s="655"/>
      <c r="F315" s="655"/>
      <c r="G315" s="655"/>
      <c r="H315" s="655"/>
      <c r="I315" s="655"/>
      <c r="J315" s="655"/>
      <c r="K315" s="656"/>
    </row>
    <row r="316" spans="1:14" x14ac:dyDescent="0.35">
      <c r="A316" s="657" t="s">
        <v>1119</v>
      </c>
      <c r="B316" s="658"/>
      <c r="C316" s="658"/>
      <c r="D316" s="658"/>
      <c r="E316" s="658"/>
      <c r="F316" s="658"/>
      <c r="G316" s="658"/>
      <c r="H316" s="658"/>
      <c r="I316" s="658"/>
      <c r="J316" s="658"/>
      <c r="K316" s="659"/>
    </row>
    <row r="317" spans="1:14" x14ac:dyDescent="0.35">
      <c r="A317" s="660" t="str">
        <f>'DPR Sum.'!K3</f>
        <v>Loop Out 400kV DC line at Bornagar</v>
      </c>
      <c r="B317" s="661"/>
      <c r="C317" s="661"/>
      <c r="D317" s="661"/>
      <c r="E317" s="661"/>
      <c r="F317" s="661"/>
      <c r="G317" s="661"/>
      <c r="H317" s="661"/>
      <c r="I317" s="661"/>
      <c r="J317" s="661"/>
      <c r="K317" s="662"/>
    </row>
    <row r="318" spans="1:14" x14ac:dyDescent="0.35">
      <c r="A318" s="111"/>
      <c r="B318" s="110"/>
      <c r="C318" s="229"/>
      <c r="D318" s="110"/>
      <c r="E318" s="110"/>
      <c r="F318" s="652" t="s">
        <v>312</v>
      </c>
      <c r="G318" s="652"/>
      <c r="H318" s="354">
        <f>'DPR Sum.'!C5</f>
        <v>46194</v>
      </c>
      <c r="I318" s="208"/>
      <c r="J318" s="208"/>
      <c r="K318" s="209"/>
    </row>
    <row r="319" spans="1:14" x14ac:dyDescent="0.35">
      <c r="A319" s="663" t="s">
        <v>311</v>
      </c>
      <c r="B319" s="664"/>
      <c r="C319" s="664"/>
      <c r="D319" s="664"/>
      <c r="E319" s="664"/>
      <c r="F319" s="664"/>
      <c r="G319" s="664"/>
      <c r="H319" s="664"/>
      <c r="I319" s="664"/>
      <c r="J319" s="664"/>
      <c r="K319" s="665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1513</v>
      </c>
    </row>
    <row r="321" spans="1:14" s="109" customFormat="1" x14ac:dyDescent="0.35">
      <c r="A321" s="212">
        <v>1</v>
      </c>
      <c r="B321" s="589" t="s">
        <v>1433</v>
      </c>
      <c r="C321" s="6" t="s">
        <v>853</v>
      </c>
      <c r="D321" s="126" t="s">
        <v>1494</v>
      </c>
      <c r="E321" s="126" t="s">
        <v>1394</v>
      </c>
      <c r="F321" s="214">
        <v>25</v>
      </c>
      <c r="G321" s="4">
        <v>46173</v>
      </c>
      <c r="H321" s="4">
        <v>46185</v>
      </c>
      <c r="I321" s="5" t="s">
        <v>1577</v>
      </c>
      <c r="J321" s="346" t="s">
        <v>1578</v>
      </c>
      <c r="K321" s="555" t="s">
        <v>1166</v>
      </c>
      <c r="L321" s="554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1494</v>
      </c>
      <c r="E322" s="126" t="s">
        <v>1394</v>
      </c>
      <c r="F322" s="214">
        <v>25</v>
      </c>
      <c r="G322" s="341">
        <v>46186</v>
      </c>
      <c r="H322" s="341"/>
      <c r="I322" s="5" t="s">
        <v>1577</v>
      </c>
      <c r="J322" s="346" t="s">
        <v>1578</v>
      </c>
      <c r="K322" s="590" t="s">
        <v>1596</v>
      </c>
      <c r="L322" s="554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4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4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4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4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4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4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4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4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4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4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4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4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4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4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4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4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4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4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4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4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4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4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4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4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4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315:K315"/>
    <mergeCell ref="A316:K316"/>
    <mergeCell ref="A317:K317"/>
    <mergeCell ref="F318:G318"/>
    <mergeCell ref="A319:K319"/>
    <mergeCell ref="A279:K279"/>
    <mergeCell ref="A280:K280"/>
    <mergeCell ref="A281:K281"/>
    <mergeCell ref="F282:G282"/>
    <mergeCell ref="A283:K283"/>
    <mergeCell ref="A2:K2"/>
    <mergeCell ref="A3:K3"/>
    <mergeCell ref="A4:K4"/>
    <mergeCell ref="F5:G5"/>
    <mergeCell ref="A6:K6"/>
  </mergeCells>
  <phoneticPr fontId="59" type="noConversion"/>
  <conditionalFormatting sqref="B1:B1048576">
    <cfRule type="duplicateValues" dxfId="17219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19" sqref="I19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6" t="str">
        <f>'DPR Sum.'!C2</f>
        <v>KEC INTERNATIONAL LIMITED</v>
      </c>
      <c r="J1" s="666"/>
      <c r="K1" s="666"/>
      <c r="L1" s="666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6" t="str">
        <f>'DPR Sum.'!C3</f>
        <v>400kV DC AL59 Quad Alipurduar PGCIL -Bornagar</v>
      </c>
      <c r="J2" s="666"/>
      <c r="K2" s="666"/>
      <c r="L2" s="666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6" t="str">
        <f>'DPR Sum.'!C4</f>
        <v>LOI/EPC/ NERES_XXV/KEC/01, Dated- 29th July 2025</v>
      </c>
      <c r="J3" s="666"/>
      <c r="K3" s="666"/>
      <c r="L3" s="666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72" t="s">
        <v>575</v>
      </c>
      <c r="J4" s="672"/>
      <c r="K4" s="672"/>
      <c r="L4" s="672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8" t="s">
        <v>1512</v>
      </c>
      <c r="B5" s="668"/>
      <c r="C5" s="668"/>
      <c r="D5" s="668"/>
      <c r="E5" s="668"/>
      <c r="F5" s="668"/>
      <c r="G5" s="668"/>
      <c r="H5" s="668"/>
      <c r="I5" s="668"/>
      <c r="J5" s="668"/>
      <c r="K5" s="668"/>
      <c r="L5" s="669"/>
      <c r="M5" s="670" t="s">
        <v>576</v>
      </c>
      <c r="N5" s="671"/>
      <c r="O5" s="671"/>
      <c r="P5" s="671"/>
      <c r="Q5" s="671"/>
      <c r="R5" s="671"/>
      <c r="S5" s="671"/>
      <c r="T5" s="671"/>
      <c r="U5" s="671"/>
      <c r="V5" s="671"/>
      <c r="W5" s="671"/>
      <c r="X5" s="671"/>
      <c r="Y5" s="671"/>
      <c r="Z5" s="671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7" t="s">
        <v>677</v>
      </c>
      <c r="AD7" s="667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134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6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39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674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130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7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149</v>
      </c>
      <c r="G17" s="138" t="s">
        <v>67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149</v>
      </c>
      <c r="G30" s="138" t="s">
        <v>67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>SANDY PS</v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67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67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67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/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>
        <f>VLOOKUP(A59,'Master Sheet '!A71:G410,7,0)</f>
        <v>0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749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67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/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149</v>
      </c>
      <c r="G80" s="138" t="s">
        <v>67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749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675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67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675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749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149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GANTRY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GANTRY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/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67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/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597</v>
      </c>
      <c r="G137" s="138" t="s">
        <v>67</v>
      </c>
      <c r="H137" s="138" t="s">
        <v>67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149</v>
      </c>
      <c r="G154" s="138" t="s">
        <v>67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67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67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675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749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67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675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597</v>
      </c>
      <c r="G198" s="138" t="s">
        <v>67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749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67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/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675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749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749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67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67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>SANDY PS</v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149</v>
      </c>
      <c r="G235" s="138" t="s">
        <v>67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67</v>
      </c>
      <c r="G236" s="138" t="s">
        <v>67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/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675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18" priority="51" operator="containsText" text="DA">
      <formula>NOT(ISERROR(SEARCH("DA",C7)))</formula>
    </cfRule>
  </conditionalFormatting>
  <conditionalFormatting sqref="F8:F343">
    <cfRule type="beginsWith" dxfId="17217" priority="48" operator="beginsWith" text="FROW">
      <formula>LEFT(F8,LEN("FROW"))="FROW"</formula>
    </cfRule>
    <cfRule type="containsText" dxfId="17216" priority="49" operator="containsText" text="EXC">
      <formula>NOT(ISERROR(SEARCH("EXC",F8)))</formula>
    </cfRule>
    <cfRule type="beginsWith" dxfId="17215" priority="50" operator="beginsWith" text="FDN">
      <formula>LEFT(F8,LEN("FDN"))="FDN"</formula>
    </cfRule>
  </conditionalFormatting>
  <conditionalFormatting sqref="H8:H343">
    <cfRule type="beginsWith" dxfId="17214" priority="45" operator="beginsWith" text="EROW">
      <formula>LEFT(H8,LEN("EROW"))="EROW"</formula>
    </cfRule>
    <cfRule type="containsText" dxfId="17213" priority="46" operator="containsText" text="WIP">
      <formula>NOT(ISERROR(SEARCH("WIP",H8)))</formula>
    </cfRule>
    <cfRule type="beginsWith" dxfId="17212" priority="47" operator="beginsWith" text="ERE">
      <formula>LEFT(H8,LEN("ERE"))="ERE"</formula>
    </cfRule>
  </conditionalFormatting>
  <conditionalFormatting sqref="I276:I343 J276:L346 M276:Y343 I7:Y275">
    <cfRule type="beginsWith" dxfId="17211" priority="42" operator="beginsWith" text="SROW">
      <formula>LEFT(I7,LEN("SROW"))="SROW"</formula>
    </cfRule>
    <cfRule type="containsText" dxfId="17210" priority="43" operator="containsText" text="PO">
      <formula>NOT(ISERROR(SEARCH("PO",I7)))</formula>
    </cfRule>
    <cfRule type="beginsWith" dxfId="17209" priority="44" operator="beginsWith" text="STR">
      <formula>LEFT(I7,LEN("STR"))="STR"</formula>
    </cfRule>
  </conditionalFormatting>
  <conditionalFormatting sqref="B245:B246">
    <cfRule type="duplicateValues" dxfId="17208" priority="41"/>
  </conditionalFormatting>
  <conditionalFormatting sqref="AC7:AC10 B7:B1048576">
    <cfRule type="duplicateValues" dxfId="17207" priority="52"/>
  </conditionalFormatting>
  <conditionalFormatting sqref="I163">
    <cfRule type="beginsWith" dxfId="17206" priority="38" operator="beginsWith" text="SROW">
      <formula>LEFT(I163,LEN("SROW"))="SROW"</formula>
    </cfRule>
    <cfRule type="containsText" dxfId="17205" priority="39" operator="containsText" text="PO">
      <formula>NOT(ISERROR(SEARCH("PO",I163)))</formula>
    </cfRule>
    <cfRule type="beginsWith" dxfId="17204" priority="40" operator="beginsWith" text="STR">
      <formula>LEFT(I163,LEN("STR"))="STR"</formula>
    </cfRule>
  </conditionalFormatting>
  <conditionalFormatting sqref="I163">
    <cfRule type="beginsWith" dxfId="17203" priority="35" operator="beginsWith" text="SROW">
      <formula>LEFT(I163,LEN("SROW"))="SROW"</formula>
    </cfRule>
    <cfRule type="containsText" dxfId="17202" priority="36" operator="containsText" text="PO">
      <formula>NOT(ISERROR(SEARCH("PO",I163)))</formula>
    </cfRule>
    <cfRule type="beginsWith" dxfId="17201" priority="37" operator="beginsWith" text="STR">
      <formula>LEFT(I163,LEN("STR"))="STR"</formula>
    </cfRule>
  </conditionalFormatting>
  <conditionalFormatting sqref="F1:F4 F6 F8:F1048576">
    <cfRule type="containsText" dxfId="17200" priority="32" operator="containsText" text="WIP">
      <formula>NOT(ISERROR(SEARCH("WIP",F1)))</formula>
    </cfRule>
    <cfRule type="containsText" dxfId="17199" priority="33" operator="containsText" text="WIP">
      <formula>NOT(ISERROR(SEARCH("WIP",F1)))</formula>
    </cfRule>
  </conditionalFormatting>
  <conditionalFormatting sqref="H1:H5 H8:H1048576">
    <cfRule type="containsText" dxfId="17198" priority="30" operator="containsText" text="WIP">
      <formula>NOT(ISERROR(SEARCH("WIP",H1)))</formula>
    </cfRule>
    <cfRule type="containsText" dxfId="17197" priority="31" operator="containsText" text="ERE">
      <formula>NOT(ISERROR(SEARCH("ERE",H1)))</formula>
    </cfRule>
  </conditionalFormatting>
  <conditionalFormatting sqref="F1:F6 F8:F1048576">
    <cfRule type="containsText" dxfId="17196" priority="29" operator="containsText" text="FDN">
      <formula>NOT(ISERROR(SEARCH("FDN",F1)))</formula>
    </cfRule>
  </conditionalFormatting>
  <conditionalFormatting sqref="G1:G6 G8:G1048576">
    <cfRule type="containsText" dxfId="17195" priority="28" operator="containsText" text="P">
      <formula>NOT(ISERROR(SEARCH("P",G1)))</formula>
    </cfRule>
  </conditionalFormatting>
  <conditionalFormatting sqref="B6:E6">
    <cfRule type="containsText" dxfId="17194" priority="26" operator="containsText" text="WIP">
      <formula>NOT(ISERROR(SEARCH("WIP",B6)))</formula>
    </cfRule>
    <cfRule type="containsText" dxfId="17193" priority="27" operator="containsText" text="WIP">
      <formula>NOT(ISERROR(SEARCH("WIP",B6)))</formula>
    </cfRule>
  </conditionalFormatting>
  <conditionalFormatting sqref="B6:E6">
    <cfRule type="containsText" dxfId="17192" priority="25" operator="containsText" text="FDN">
      <formula>NOT(ISERROR(SEARCH("FDN",B6)))</formula>
    </cfRule>
  </conditionalFormatting>
  <conditionalFormatting sqref="H1:H6 H8:H1048576">
    <cfRule type="containsText" dxfId="17191" priority="22" operator="containsText" text="TW">
      <formula>NOT(ISERROR(SEARCH("TW",H1)))</formula>
    </cfRule>
    <cfRule type="containsText" dxfId="17190" priority="23" operator="containsText" text="Tower N/A">
      <formula>NOT(ISERROR(SEARCH("Tower N/A",H1)))</formula>
    </cfRule>
    <cfRule type="containsText" dxfId="17189" priority="24" operator="containsText" text="Line Shifting">
      <formula>NOT(ISERROR(SEARCH("Line Shifting",H1)))</formula>
    </cfRule>
  </conditionalFormatting>
  <conditionalFormatting sqref="F7">
    <cfRule type="beginsWith" dxfId="17188" priority="16" operator="beginsWith" text="FROW">
      <formula>LEFT(F7,LEN("FROW"))="FROW"</formula>
    </cfRule>
    <cfRule type="containsText" dxfId="17187" priority="17" operator="containsText" text="EXC">
      <formula>NOT(ISERROR(SEARCH("EXC",F7)))</formula>
    </cfRule>
    <cfRule type="beginsWith" dxfId="17186" priority="18" operator="beginsWith" text="FDN">
      <formula>LEFT(F7,LEN("FDN"))="FDN"</formula>
    </cfRule>
  </conditionalFormatting>
  <conditionalFormatting sqref="H7">
    <cfRule type="beginsWith" dxfId="17185" priority="13" operator="beginsWith" text="EROW">
      <formula>LEFT(H7,LEN("EROW"))="EROW"</formula>
    </cfRule>
    <cfRule type="containsText" dxfId="17184" priority="14" operator="containsText" text="WIP">
      <formula>NOT(ISERROR(SEARCH("WIP",H7)))</formula>
    </cfRule>
    <cfRule type="beginsWith" dxfId="17183" priority="15" operator="beginsWith" text="ERE">
      <formula>LEFT(H7,LEN("ERE"))="ERE"</formula>
    </cfRule>
  </conditionalFormatting>
  <conditionalFormatting sqref="F7">
    <cfRule type="containsText" dxfId="17182" priority="11" operator="containsText" text="WIP">
      <formula>NOT(ISERROR(SEARCH("WIP",F7)))</formula>
    </cfRule>
    <cfRule type="containsText" dxfId="17181" priority="12" operator="containsText" text="WIP">
      <formula>NOT(ISERROR(SEARCH("WIP",F7)))</formula>
    </cfRule>
  </conditionalFormatting>
  <conditionalFormatting sqref="H7">
    <cfRule type="containsText" dxfId="17180" priority="9" operator="containsText" text="WIP">
      <formula>NOT(ISERROR(SEARCH("WIP",H7)))</formula>
    </cfRule>
    <cfRule type="containsText" dxfId="17179" priority="10" operator="containsText" text="ERE">
      <formula>NOT(ISERROR(SEARCH("ERE",H7)))</formula>
    </cfRule>
  </conditionalFormatting>
  <conditionalFormatting sqref="F7">
    <cfRule type="containsText" dxfId="17178" priority="8" operator="containsText" text="FDN">
      <formula>NOT(ISERROR(SEARCH("FDN",F7)))</formula>
    </cfRule>
  </conditionalFormatting>
  <conditionalFormatting sqref="G7">
    <cfRule type="containsText" dxfId="17177" priority="7" operator="containsText" text="P">
      <formula>NOT(ISERROR(SEARCH("P",G7)))</formula>
    </cfRule>
  </conditionalFormatting>
  <conditionalFormatting sqref="H7">
    <cfRule type="containsText" dxfId="17176" priority="4" operator="containsText" text="TW">
      <formula>NOT(ISERROR(SEARCH("TW",H7)))</formula>
    </cfRule>
    <cfRule type="containsText" dxfId="17175" priority="5" operator="containsText" text="Tower N/A">
      <formula>NOT(ISERROR(SEARCH("Tower N/A",H7)))</formula>
    </cfRule>
    <cfRule type="containsText" dxfId="17174" priority="6" operator="containsText" text="Line Shifting">
      <formula>NOT(ISERROR(SEARCH("Line Shifting",H7)))</formula>
    </cfRule>
  </conditionalFormatting>
  <conditionalFormatting sqref="L7:L346">
    <cfRule type="beginsWith" dxfId="17173" priority="1" operator="beginsWith" text="SROW">
      <formula>LEFT(L7,LEN("SROW"))="SROW"</formula>
    </cfRule>
    <cfRule type="containsText" dxfId="17172" priority="2" operator="containsText" text="PO">
      <formula>NOT(ISERROR(SEARCH("PO",L7)))</formula>
    </cfRule>
    <cfRule type="beginsWith" dxfId="17171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2" activePane="bottomLeft" state="frozen"/>
      <selection activeCell="F157" sqref="F157"/>
      <selection pane="bottomLeft" activeCell="W12" sqref="W12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87" t="str">
        <f>'DPR Sum.'!C3</f>
        <v>400kV DC AL59 Quad Alipurduar PGCIL -Bornagar</v>
      </c>
      <c r="B1" s="688"/>
      <c r="C1" s="688"/>
      <c r="D1" s="688"/>
      <c r="E1" s="688"/>
      <c r="F1" s="688"/>
      <c r="G1" s="688"/>
      <c r="H1" s="688"/>
      <c r="I1" s="688"/>
      <c r="J1" s="688"/>
      <c r="K1" s="688"/>
      <c r="L1" s="688"/>
      <c r="M1" s="688"/>
      <c r="N1" s="688"/>
      <c r="O1" s="688"/>
      <c r="P1" s="688"/>
      <c r="Q1" s="688"/>
      <c r="R1" s="688"/>
      <c r="S1" s="688"/>
      <c r="T1" s="688"/>
      <c r="U1" s="689"/>
    </row>
    <row r="2" spans="1:23" ht="20.5" customHeight="1" thickBot="1" x14ac:dyDescent="0.35">
      <c r="A2" s="690" t="s">
        <v>593</v>
      </c>
      <c r="B2" s="691"/>
      <c r="C2" s="691"/>
      <c r="D2" s="691"/>
      <c r="E2" s="691"/>
      <c r="F2" s="691"/>
      <c r="G2" s="691"/>
      <c r="H2" s="691"/>
      <c r="I2" s="691"/>
      <c r="J2" s="691"/>
      <c r="K2" s="691"/>
      <c r="L2" s="691"/>
      <c r="M2" s="691"/>
      <c r="N2" s="691"/>
      <c r="O2" s="691"/>
      <c r="P2" s="691"/>
      <c r="Q2" s="691"/>
      <c r="R2" s="691"/>
      <c r="S2" s="691"/>
      <c r="T2" s="691"/>
      <c r="U2" s="692"/>
      <c r="V2" s="697">
        <f>'DPR Sum.'!C5</f>
        <v>46194</v>
      </c>
      <c r="W2" s="698"/>
    </row>
    <row r="3" spans="1:23" ht="14" customHeight="1" thickBot="1" x14ac:dyDescent="0.4">
      <c r="A3" s="154"/>
      <c r="B3" s="677" t="str">
        <f>'DPR Sum.'!C3</f>
        <v>400kV DC AL59 Quad Alipurduar PGCIL -Bornagar</v>
      </c>
      <c r="C3" s="678"/>
      <c r="D3" s="678"/>
      <c r="E3" s="678"/>
      <c r="F3" s="678"/>
      <c r="G3" s="678"/>
      <c r="H3" s="678"/>
      <c r="I3" s="679"/>
      <c r="M3" s="701" t="s">
        <v>594</v>
      </c>
      <c r="N3" s="702"/>
      <c r="O3" s="702"/>
      <c r="P3" s="702"/>
      <c r="Q3" s="702"/>
      <c r="R3" s="702"/>
      <c r="S3" s="702"/>
      <c r="T3" s="703"/>
      <c r="U3" s="557"/>
      <c r="V3" s="685" t="s">
        <v>702</v>
      </c>
      <c r="W3" s="686"/>
    </row>
    <row r="4" spans="1:23" ht="14.25" customHeight="1" thickBot="1" x14ac:dyDescent="0.35">
      <c r="A4" s="154"/>
      <c r="B4" s="680" t="s">
        <v>1401</v>
      </c>
      <c r="C4" s="681"/>
      <c r="D4" s="681"/>
      <c r="E4" s="681"/>
      <c r="F4" s="681"/>
      <c r="G4" s="681"/>
      <c r="H4" s="682"/>
      <c r="I4" s="491">
        <f>'DPR Sum.'!C5</f>
        <v>46194</v>
      </c>
      <c r="M4" s="478"/>
      <c r="N4" s="558"/>
      <c r="O4" s="558"/>
      <c r="P4" s="558"/>
      <c r="Q4" s="558" t="s">
        <v>595</v>
      </c>
      <c r="R4" s="558"/>
      <c r="S4" s="558" t="s">
        <v>29</v>
      </c>
      <c r="T4" s="155"/>
      <c r="U4" s="155"/>
      <c r="V4" s="425" t="s">
        <v>597</v>
      </c>
      <c r="W4" s="271">
        <f>'Line Details'!AD8</f>
        <v>134</v>
      </c>
    </row>
    <row r="5" spans="1:23" ht="26.5" thickTop="1" x14ac:dyDescent="0.3">
      <c r="A5" s="154"/>
      <c r="B5" s="492" t="s">
        <v>1402</v>
      </c>
      <c r="C5" s="673" t="s">
        <v>5</v>
      </c>
      <c r="D5" s="674"/>
      <c r="E5" s="487" t="s">
        <v>1403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93" t="s">
        <v>749</v>
      </c>
      <c r="O5" s="486" t="s">
        <v>1400</v>
      </c>
      <c r="P5" s="699" t="s">
        <v>1399</v>
      </c>
      <c r="Q5" s="156"/>
      <c r="R5" s="695" t="s">
        <v>1396</v>
      </c>
      <c r="S5" s="157"/>
      <c r="T5" s="155"/>
      <c r="U5" s="155"/>
      <c r="V5" s="426" t="s">
        <v>149</v>
      </c>
      <c r="W5" s="272">
        <f>'Line Details'!AD9</f>
        <v>6</v>
      </c>
    </row>
    <row r="6" spans="1:23" ht="14.25" customHeight="1" x14ac:dyDescent="0.3">
      <c r="A6" s="154"/>
      <c r="B6" s="492">
        <v>1</v>
      </c>
      <c r="C6" s="673" t="s">
        <v>18</v>
      </c>
      <c r="D6" s="674"/>
      <c r="E6" s="487" t="s">
        <v>16</v>
      </c>
      <c r="F6" s="487">
        <f>'Master Sheet '!E6+'Master Sheet '!E7</f>
        <v>268</v>
      </c>
      <c r="G6" s="487">
        <f>'Master Sheet '!F6+'Master Sheet '!F8</f>
        <v>135</v>
      </c>
      <c r="H6" s="488">
        <f t="shared" ref="H6:H11" si="0">F6-G6</f>
        <v>133</v>
      </c>
      <c r="I6" s="494">
        <f>'Master Sheet '!G6+'Master Sheet '!G8</f>
        <v>6</v>
      </c>
      <c r="M6" s="478"/>
      <c r="N6" s="694"/>
      <c r="O6" s="559"/>
      <c r="P6" s="700"/>
      <c r="Q6" s="558"/>
      <c r="R6" s="696"/>
      <c r="S6" s="560"/>
      <c r="T6" s="480"/>
      <c r="U6" s="155"/>
      <c r="V6" s="425" t="s">
        <v>675</v>
      </c>
      <c r="W6" s="271">
        <f>'Line Details'!AD10</f>
        <v>39</v>
      </c>
    </row>
    <row r="7" spans="1:23" ht="14.25" customHeight="1" x14ac:dyDescent="0.3">
      <c r="A7" s="154"/>
      <c r="B7" s="492">
        <v>2</v>
      </c>
      <c r="C7" s="673" t="s">
        <v>21</v>
      </c>
      <c r="D7" s="674"/>
      <c r="E7" s="487" t="s">
        <v>16</v>
      </c>
      <c r="F7" s="488">
        <f>'Master Sheet '!E9</f>
        <v>268</v>
      </c>
      <c r="G7" s="488">
        <f>'Master Sheet '!F9</f>
        <v>130</v>
      </c>
      <c r="H7" s="488">
        <f t="shared" si="0"/>
        <v>138</v>
      </c>
      <c r="I7" s="493">
        <f>'Master Sheet '!G9</f>
        <v>0</v>
      </c>
      <c r="J7" s="561"/>
      <c r="M7" s="478"/>
      <c r="N7" s="474" t="s">
        <v>1398</v>
      </c>
      <c r="P7" s="477"/>
      <c r="Q7" s="558"/>
      <c r="R7" s="159"/>
      <c r="S7" s="158" t="s">
        <v>1395</v>
      </c>
      <c r="T7" s="178"/>
      <c r="U7" s="155"/>
      <c r="V7" s="425" t="s">
        <v>674</v>
      </c>
      <c r="W7" s="271">
        <f>'Line Details'!AD11</f>
        <v>130</v>
      </c>
    </row>
    <row r="8" spans="1:23" ht="14.25" customHeight="1" thickBot="1" x14ac:dyDescent="0.35">
      <c r="A8" s="154"/>
      <c r="B8" s="492">
        <v>3</v>
      </c>
      <c r="C8" s="673" t="s">
        <v>22</v>
      </c>
      <c r="D8" s="674"/>
      <c r="E8" s="487" t="s">
        <v>16</v>
      </c>
      <c r="F8" s="487">
        <f>'Master Sheet '!E10</f>
        <v>268</v>
      </c>
      <c r="G8" s="487">
        <f>'Master Sheet '!F10</f>
        <v>39</v>
      </c>
      <c r="H8" s="488">
        <f t="shared" si="0"/>
        <v>229</v>
      </c>
      <c r="I8" s="493">
        <f>'Master Sheet '!G10</f>
        <v>7</v>
      </c>
      <c r="M8" s="478"/>
      <c r="N8" s="475"/>
      <c r="O8" s="158"/>
      <c r="P8" s="476"/>
      <c r="Q8" s="558"/>
      <c r="R8" s="160"/>
      <c r="S8" s="562" t="s">
        <v>1397</v>
      </c>
      <c r="T8" s="481"/>
      <c r="U8" s="155"/>
      <c r="V8" s="594" t="s">
        <v>749</v>
      </c>
      <c r="W8" s="271">
        <f>'Line Details'!AD12</f>
        <v>7</v>
      </c>
    </row>
    <row r="9" spans="1:23" ht="14.25" customHeight="1" thickBot="1" x14ac:dyDescent="0.35">
      <c r="A9" s="154"/>
      <c r="B9" s="492">
        <v>4</v>
      </c>
      <c r="C9" s="673" t="s">
        <v>1404</v>
      </c>
      <c r="D9" s="674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73" t="s">
        <v>66</v>
      </c>
      <c r="D10" s="674"/>
      <c r="E10" s="487" t="s">
        <v>1405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8"/>
      <c r="K10" s="558"/>
      <c r="L10" s="558"/>
      <c r="M10" s="558"/>
      <c r="N10" s="558"/>
      <c r="O10" s="558"/>
      <c r="P10" s="558"/>
      <c r="Q10" s="558"/>
      <c r="R10" s="558"/>
      <c r="S10" s="558"/>
      <c r="T10" s="558"/>
      <c r="U10" s="155"/>
    </row>
    <row r="11" spans="1:23" ht="14.25" customHeight="1" thickBot="1" x14ac:dyDescent="0.35">
      <c r="A11" s="154"/>
      <c r="B11" s="496">
        <v>6</v>
      </c>
      <c r="C11" s="675" t="s">
        <v>1406</v>
      </c>
      <c r="D11" s="676"/>
      <c r="E11" s="497" t="s">
        <v>1405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8"/>
      <c r="K11" s="558"/>
      <c r="L11" s="558"/>
      <c r="M11" s="558"/>
      <c r="N11" s="558"/>
      <c r="O11" s="558"/>
      <c r="P11" s="558"/>
      <c r="Q11" s="558"/>
      <c r="R11" s="558"/>
      <c r="S11" s="558"/>
      <c r="T11" s="558"/>
      <c r="U11" s="155"/>
      <c r="W11" s="129" t="b">
        <f>G6=W4</f>
        <v>0</v>
      </c>
    </row>
    <row r="12" spans="1:23" ht="14.25" customHeight="1" x14ac:dyDescent="0.3">
      <c r="A12" s="154"/>
      <c r="B12" s="558"/>
      <c r="C12" s="558"/>
      <c r="D12" s="563"/>
      <c r="E12" s="558"/>
      <c r="F12" s="558"/>
      <c r="G12" s="558"/>
      <c r="H12" s="558"/>
      <c r="I12" s="558"/>
      <c r="J12" s="558"/>
      <c r="K12" s="558"/>
      <c r="L12" s="558"/>
      <c r="M12" s="558"/>
      <c r="N12" s="558"/>
      <c r="O12" s="558"/>
      <c r="P12" s="558"/>
      <c r="Q12" s="558"/>
      <c r="R12" s="558"/>
      <c r="S12" s="558"/>
      <c r="T12" s="558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8"/>
      <c r="E13" s="558"/>
      <c r="F13" s="558"/>
      <c r="G13" s="558"/>
      <c r="H13" s="558"/>
      <c r="I13" s="558"/>
      <c r="J13" s="558"/>
      <c r="K13" s="558"/>
      <c r="L13" s="558"/>
      <c r="M13" s="558"/>
      <c r="N13" s="558"/>
      <c r="O13" s="558"/>
      <c r="P13" s="558"/>
      <c r="Q13" s="558"/>
      <c r="R13" s="558"/>
      <c r="S13" s="558"/>
      <c r="T13" s="558"/>
      <c r="U13" s="162"/>
      <c r="W13" s="129" t="b">
        <f>I6=W5</f>
        <v>1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1</v>
      </c>
    </row>
    <row r="15" spans="1:23" ht="12" customHeight="1" thickTop="1" x14ac:dyDescent="0.3">
      <c r="A15" s="161"/>
      <c r="B15" s="683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83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83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83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83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83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83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83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83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83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1</v>
      </c>
    </row>
    <row r="16" spans="1:23" ht="23.15" customHeight="1" x14ac:dyDescent="0.3">
      <c r="A16" s="161"/>
      <c r="B16" s="684"/>
      <c r="C16" s="221">
        <f>IFERROR(IF(VLOOKUP(D23,'Line Details'!$A$7:$Z$343,4,0)&lt;&gt;"",VLOOKUP(D23,'Line Details'!$A$7:$Z$343,4,0),""),"")</f>
        <v>141.1</v>
      </c>
      <c r="D16" s="684"/>
      <c r="E16" s="221">
        <f>IFERROR(IF(VLOOKUP(F23,'Line Details'!$A$7:$Z$343,4,0)&lt;&gt;"",VLOOKUP(F23,'Line Details'!$A$7:$Z$343,4,0),""),"")</f>
        <v>357</v>
      </c>
      <c r="F16" s="684"/>
      <c r="G16" s="221">
        <f>IFERROR(IF(VLOOKUP(H23,'Line Details'!$A$7:$Z$343,4,0)&lt;&gt;"",VLOOKUP(H23,'Line Details'!$A$7:$Z$343,4,0),""),"")</f>
        <v>381.9</v>
      </c>
      <c r="H16" s="684"/>
      <c r="I16" s="221">
        <f>IFERROR(IF(VLOOKUP(J23,'Line Details'!$A$7:$Z$343,4,0)&lt;&gt;"",VLOOKUP(J23,'Line Details'!$A$7:$Z$343,4,0),""),"")</f>
        <v>418.1</v>
      </c>
      <c r="J16" s="684"/>
      <c r="K16" s="221">
        <f>IFERROR(IF(VLOOKUP(L23,'Line Details'!$A$7:$Z$343,4,0)&lt;&gt;"",VLOOKUP(L23,'Line Details'!$A$7:$Z$343,4,0),""),"")</f>
        <v>223.9</v>
      </c>
      <c r="L16" s="684"/>
      <c r="M16" s="221">
        <f>IFERROR(IF(VLOOKUP(N23,'Line Details'!$A$7:$Z$343,4,0)&lt;&gt;"",VLOOKUP(N23,'Line Details'!$A$7:$Z$343,4,0),""),"")</f>
        <v>431.7</v>
      </c>
      <c r="N16" s="684"/>
      <c r="O16" s="221">
        <f>IFERROR(IF(VLOOKUP(P23,'Line Details'!$A$7:$Z$343,4,0)&lt;&gt;"",VLOOKUP(P23,'Line Details'!$A$7:$Z$343,4,0),""),"")</f>
        <v>319</v>
      </c>
      <c r="P16" s="684"/>
      <c r="Q16" s="221">
        <f>IFERROR(IF(VLOOKUP(R23,'Line Details'!$A$7:$Z$343,4,0)&lt;&gt;"",VLOOKUP(R23,'Line Details'!$A$7:$Z$343,4,0),""),"")</f>
        <v>327.3</v>
      </c>
      <c r="R16" s="684"/>
      <c r="S16" s="221">
        <f>IFERROR(IF(VLOOKUP(T23,'Line Details'!$A$7:$Z$343,4,0)&lt;&gt;"",VLOOKUP(T23,'Line Details'!$A$7:$Z$343,4,0),""),"")</f>
        <v>329.8</v>
      </c>
      <c r="T16" s="684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P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4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5">
        <f>IFERROR(IF(VLOOKUP(B23,'Line Details'!$A$7:$Z$343,10,0)&lt;&gt;"",VLOOKUP(B23,'Line Details'!$A$7:$Z$343,10,0),""),"")</f>
        <v>0</v>
      </c>
      <c r="C22" s="566"/>
      <c r="D22" s="567">
        <f>IFERROR(IF(VLOOKUP(D23,'Line Details'!$A$7:$Z$343,10,0)&lt;&gt;"",VLOOKUP(D23,'Line Details'!$A$7:$Z$343,10,0),""),"")</f>
        <v>0</v>
      </c>
      <c r="E22" s="566"/>
      <c r="F22" s="567">
        <f>IFERROR(IF(VLOOKUP(F23,'Line Details'!$A$7:$Z$343,10,0)&lt;&gt;"",VLOOKUP(F23,'Line Details'!$A$7:$Z$343,10,0),""),"")</f>
        <v>0</v>
      </c>
      <c r="G22" s="566"/>
      <c r="H22" s="567">
        <f>IFERROR(IF(VLOOKUP(H23,'Line Details'!$A$7:$Z$343,10,0)&lt;&gt;"",VLOOKUP(H23,'Line Details'!$A$7:$Z$343,10,0),""),"")</f>
        <v>0</v>
      </c>
      <c r="I22" s="566"/>
      <c r="J22" s="567">
        <f>IFERROR(IF(VLOOKUP(J23,'Line Details'!$A$7:$Z$343,10,0)&lt;&gt;"",VLOOKUP(J23,'Line Details'!$A$7:$Z$343,10,0),""),"")</f>
        <v>0</v>
      </c>
      <c r="K22" s="566"/>
      <c r="L22" s="567">
        <f>IFERROR(IF(VLOOKUP(L23,'Line Details'!$A$7:$Z$343,10,0)&lt;&gt;"",VLOOKUP(L23,'Line Details'!$A$7:$Z$343,10,0),""),"")</f>
        <v>0</v>
      </c>
      <c r="M22" s="566"/>
      <c r="N22" s="567">
        <f>IFERROR(IF(VLOOKUP(N23,'Line Details'!$A$7:$Z$343,10,0)&lt;&gt;"",VLOOKUP(N23,'Line Details'!$A$7:$Z$343,10,0),""),"")</f>
        <v>0</v>
      </c>
      <c r="O22" s="566"/>
      <c r="P22" s="567">
        <f>IFERROR(IF(VLOOKUP(P23,'Line Details'!$A$7:$Z$343,10,0)&lt;&gt;"",VLOOKUP(P23,'Line Details'!$A$7:$Z$343,10,0),""),"")</f>
        <v>0</v>
      </c>
      <c r="Q22" s="566"/>
      <c r="R22" s="567">
        <f>IFERROR(IF(VLOOKUP(R23,'Line Details'!$A$7:$Z$343,10,0)&lt;&gt;"",VLOOKUP(R23,'Line Details'!$A$7:$Z$343,10,0),""),"")</f>
        <v>0</v>
      </c>
      <c r="S22" s="566"/>
      <c r="T22" s="567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8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83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83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83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83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83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83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83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83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83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83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84"/>
      <c r="C27" s="221">
        <f>IFERROR(IF(VLOOKUP(D34,'Line Details'!$A$7:$Z$343,4,0)&lt;&gt;"",VLOOKUP(D34,'Line Details'!$A$7:$Z$343,4,0),""),"")</f>
        <v>356</v>
      </c>
      <c r="D27" s="684"/>
      <c r="E27" s="221">
        <f>IFERROR(IF(VLOOKUP(F34,'Line Details'!$A$7:$Z$343,4,0)&lt;&gt;"",VLOOKUP(F34,'Line Details'!$A$7:$Z$343,4,0),""),"")</f>
        <v>344.8</v>
      </c>
      <c r="F27" s="684"/>
      <c r="G27" s="221">
        <f>IFERROR(IF(VLOOKUP(H34,'Line Details'!$A$7:$Z$343,4,0)&lt;&gt;"",VLOOKUP(H34,'Line Details'!$A$7:$Z$343,4,0),""),"")</f>
        <v>377.9</v>
      </c>
      <c r="H27" s="684"/>
      <c r="I27" s="221">
        <f>IFERROR(IF(VLOOKUP(J34,'Line Details'!$A$7:$Z$343,4,0)&lt;&gt;"",VLOOKUP(J34,'Line Details'!$A$7:$Z$343,4,0),""),"")</f>
        <v>398.5</v>
      </c>
      <c r="J27" s="684"/>
      <c r="K27" s="221">
        <f>IFERROR(IF(VLOOKUP(L34,'Line Details'!$A$7:$Z$343,4,0)&lt;&gt;"",VLOOKUP(L34,'Line Details'!$A$7:$Z$343,4,0),""),"")</f>
        <v>427.6</v>
      </c>
      <c r="L27" s="684"/>
      <c r="M27" s="221">
        <f>IFERROR(IF(VLOOKUP(N34,'Line Details'!$A$7:$Z$343,4,0)&lt;&gt;"",VLOOKUP(N34,'Line Details'!$A$7:$Z$343,4,0),""),"")</f>
        <v>208</v>
      </c>
      <c r="N27" s="684"/>
      <c r="O27" s="221">
        <f>IFERROR(IF(VLOOKUP(P34,'Line Details'!$A$7:$Z$343,4,0)&lt;&gt;"",VLOOKUP(P34,'Line Details'!$A$7:$Z$343,4,0),""),"")</f>
        <v>458.8</v>
      </c>
      <c r="P27" s="684"/>
      <c r="Q27" s="221">
        <f>IFERROR(IF(VLOOKUP(R34,'Line Details'!$A$7:$Z$343,4,0)&lt;&gt;"",VLOOKUP(R34,'Line Details'!$A$7:$Z$343,4,0),""),"")</f>
        <v>262.8</v>
      </c>
      <c r="R27" s="684"/>
      <c r="S27" s="221">
        <f>IFERROR(IF(VLOOKUP(T34,'Line Details'!$A$7:$Z$343,4,0)&lt;&gt;"",VLOOKUP(T34,'Line Details'!$A$7:$Z$343,4,0),""),"")</f>
        <v>233.9</v>
      </c>
      <c r="T27" s="684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WIP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-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69" t="str">
        <f>IFERROR(IF(VLOOKUP(B45,'Line Details'!$A$7:$Z$343,5,0)&lt;&gt;"",VLOOKUP(B45,'Line Details'!$A$7:$Z$343,5,0),""),"")</f>
        <v/>
      </c>
      <c r="C36" s="570" t="str">
        <f>IFERROR(IF(VLOOKUP(D45,'Line Details'!$A$7:$Z$343,12,0)&lt;&gt;"",VLOOKUP(D45,'Line Details'!$A$7:$Z$343,12,0),""),"")</f>
        <v/>
      </c>
      <c r="D36" s="569" t="str">
        <f>IFERROR(IF(VLOOKUP(D45,'Line Details'!$A$7:$Z$343,5,0)&lt;&gt;"",VLOOKUP(D45,'Line Details'!$A$7:$Z$343,5,0),""),"")</f>
        <v/>
      </c>
      <c r="E36" s="570" t="str">
        <f>IFERROR(IF(VLOOKUP(F45,'Line Details'!$A$7:$Z$343,12,0)&lt;&gt;"",VLOOKUP(F45,'Line Details'!$A$7:$Z$343,12,0),""),"")</f>
        <v/>
      </c>
      <c r="F36" s="569" t="str">
        <f>IFERROR(IF(VLOOKUP(F45,'Line Details'!$A$7:$Z$343,5,0)&lt;&gt;"",VLOOKUP(F45,'Line Details'!$A$7:$Z$343,5,0),""),"")</f>
        <v/>
      </c>
      <c r="G36" s="570" t="str">
        <f>IFERROR(IF(VLOOKUP(H45,'Line Details'!$A$7:$Z$343,12,0)&lt;&gt;"",VLOOKUP(H45,'Line Details'!$A$7:$Z$343,12,0),""),"")</f>
        <v/>
      </c>
      <c r="H36" s="569" t="str">
        <f>IFERROR(IF(VLOOKUP(H45,'Line Details'!$A$7:$Z$343,5,0)&lt;&gt;"",VLOOKUP(H45,'Line Details'!$A$7:$Z$343,5,0),""),"")</f>
        <v/>
      </c>
      <c r="I36" s="570" t="str">
        <f>IFERROR(IF(VLOOKUP(J45,'Line Details'!$A$7:$Z$343,12,0)&lt;&gt;"",VLOOKUP(J45,'Line Details'!$A$7:$Z$343,12,0),""),"")</f>
        <v/>
      </c>
      <c r="J36" s="569" t="str">
        <f>IFERROR(IF(VLOOKUP(J45,'Line Details'!$A$7:$Z$343,5,0)&lt;&gt;"",VLOOKUP(J45,'Line Details'!$A$7:$Z$343,5,0),""),"")</f>
        <v/>
      </c>
      <c r="K36" s="571" t="str">
        <f>IFERROR(IF(VLOOKUP(L45,'Line Details'!$A$7:$Z$343,12,0)&lt;&gt;"",VLOOKUP(L45,'Line Details'!$A$7:$Z$343,12,0),""),"")</f>
        <v/>
      </c>
      <c r="L36" s="569" t="str">
        <f>IFERROR(IF(VLOOKUP(L45,'Line Details'!$A$7:$Z$343,5,0)&lt;&gt;"",VLOOKUP(L45,'Line Details'!$A$7:$Z$343,5,0),""),"")</f>
        <v/>
      </c>
      <c r="M36" s="571" t="str">
        <f>IFERROR(IF(VLOOKUP(N45,'Line Details'!$A$7:$Z$343,12,0)&lt;&gt;"",VLOOKUP(N45,'Line Details'!$A$7:$Z$343,12,0),""),"")</f>
        <v>800kV HVDC</v>
      </c>
      <c r="N36" s="569" t="str">
        <f>IFERROR(IF(VLOOKUP(N45,'Line Details'!$A$7:$Z$343,5,0)&lt;&gt;"",VLOOKUP(N45,'Line Details'!$A$7:$Z$343,5,0),""),"")</f>
        <v/>
      </c>
      <c r="O36" s="570" t="str">
        <f>IFERROR(IF(VLOOKUP(P45,'Line Details'!$A$7:$Z$343,12,0)&lt;&gt;"",VLOOKUP(P45,'Line Details'!$A$7:$Z$343,12,0),""),"")</f>
        <v/>
      </c>
      <c r="P36" s="569" t="str">
        <f>IFERROR(IF(VLOOKUP(P45,'Line Details'!$A$7:$Z$343,5,0)&lt;&gt;"",VLOOKUP(P45,'Line Details'!$A$7:$Z$343,5,0),""),"")</f>
        <v/>
      </c>
      <c r="Q36" s="570" t="str">
        <f>IFERROR(IF(VLOOKUP(R45,'Line Details'!$A$7:$Z$343,12,0)&lt;&gt;"",VLOOKUP(R45,'Line Details'!$A$7:$Z$343,12,0),""),"")</f>
        <v/>
      </c>
      <c r="R36" s="569" t="str">
        <f>IFERROR(IF(VLOOKUP(R45,'Line Details'!$A$7:$Z$343,5,0)&lt;&gt;"",VLOOKUP(R45,'Line Details'!$A$7:$Z$343,5,0),""),"")</f>
        <v/>
      </c>
      <c r="S36" s="570" t="str">
        <f>IFERROR(IF(VLOOKUP(T45,'Line Details'!$A$7:$Z$343,12,0)&lt;&gt;"",VLOOKUP(T45,'Line Details'!$A$7:$Z$343,12,0),""),"")</f>
        <v/>
      </c>
      <c r="T36" s="569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83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83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83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83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83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83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83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83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83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83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84"/>
      <c r="C38" s="221">
        <f>IFERROR(IF(VLOOKUP(D45,'Line Details'!$A$7:$Z$343,4,0)&lt;&gt;"",VLOOKUP(D45,'Line Details'!$A$7:$Z$343,4,0),""),"")</f>
        <v>201.4</v>
      </c>
      <c r="D38" s="684"/>
      <c r="E38" s="221">
        <f>IFERROR(IF(VLOOKUP(F45,'Line Details'!$A$7:$Z$343,4,0)&lt;&gt;"",VLOOKUP(F45,'Line Details'!$A$7:$Z$343,4,0),""),"")</f>
        <v>382.6</v>
      </c>
      <c r="F38" s="684"/>
      <c r="G38" s="221">
        <f>IFERROR(IF(VLOOKUP(H45,'Line Details'!$A$7:$Z$343,4,0)&lt;&gt;"",VLOOKUP(H45,'Line Details'!$A$7:$Z$343,4,0),""),"")</f>
        <v>274</v>
      </c>
      <c r="H38" s="684"/>
      <c r="I38" s="221">
        <f>IFERROR(IF(VLOOKUP(J45,'Line Details'!$A$7:$Z$343,4,0)&lt;&gt;"",VLOOKUP(J45,'Line Details'!$A$7:$Z$343,4,0),""),"")</f>
        <v>304.89999999999998</v>
      </c>
      <c r="J38" s="684"/>
      <c r="K38" s="221">
        <f>IFERROR(IF(VLOOKUP(L45,'Line Details'!$A$7:$Z$343,4,0)&lt;&gt;"",VLOOKUP(L45,'Line Details'!$A$7:$Z$343,4,0),""),"")</f>
        <v>65.3</v>
      </c>
      <c r="L38" s="684"/>
      <c r="M38" s="221">
        <f>IFERROR(IF(VLOOKUP(N45,'Line Details'!$A$7:$Z$343,4,0)&lt;&gt;"",VLOOKUP(N45,'Line Details'!$A$7:$Z$343,4,0),""),"")</f>
        <v>87.9</v>
      </c>
      <c r="N38" s="684"/>
      <c r="O38" s="221">
        <f>IFERROR(IF(VLOOKUP(P45,'Line Details'!$A$7:$Z$343,4,0)&lt;&gt;"",VLOOKUP(P45,'Line Details'!$A$7:$Z$343,4,0),""),"")</f>
        <v>50</v>
      </c>
      <c r="P38" s="684"/>
      <c r="Q38" s="221">
        <f>IFERROR(IF(VLOOKUP(R45,'Line Details'!$A$7:$Z$343,4,0)&lt;&gt;"",VLOOKUP(R45,'Line Details'!$A$7:$Z$343,4,0),""),"")</f>
        <v>166.5</v>
      </c>
      <c r="R38" s="684"/>
      <c r="S38" s="221">
        <f>IFERROR(IF(VLOOKUP(T45,'Line Details'!$A$7:$Z$343,4,0)&lt;&gt;"",VLOOKUP(T45,'Line Details'!$A$7:$Z$343,4,0),""),"")</f>
        <v>368</v>
      </c>
      <c r="T38" s="684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WIP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-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>SANDY PS</v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69" t="str">
        <f>IFERROR(IF(VLOOKUP(B56,'Line Details'!$A$7:$Z$343,5,0)&lt;&gt;"",VLOOKUP(B56,'Line Details'!$A$7:$Z$343,5,0),""),"")</f>
        <v/>
      </c>
      <c r="C47" s="570" t="str">
        <f>IFERROR(IF(VLOOKUP(D56,'Line Details'!$A$7:$Z$343,12,0)&lt;&gt;"",VLOOKUP(D56,'Line Details'!$A$7:$Z$343,12,0),""),"")</f>
        <v/>
      </c>
      <c r="D47" s="569" t="str">
        <f>IFERROR(IF(VLOOKUP(D56,'Line Details'!$A$7:$Z$343,5,0)&lt;&gt;"",VLOOKUP(D56,'Line Details'!$A$7:$Z$343,5,0),""),"")</f>
        <v/>
      </c>
      <c r="E47" s="570" t="str">
        <f>IFERROR(IF(VLOOKUP(F56,'Line Details'!$A$7:$Z$343,12,0)&lt;&gt;"",VLOOKUP(F56,'Line Details'!$A$7:$Z$343,12,0),""),"")</f>
        <v/>
      </c>
      <c r="F47" s="569" t="str">
        <f>IFERROR(IF(VLOOKUP(F56,'Line Details'!$A$7:$Z$343,5,0)&lt;&gt;"",VLOOKUP(F56,'Line Details'!$A$7:$Z$343,5,0),""),"")</f>
        <v/>
      </c>
      <c r="G47" s="570" t="str">
        <f>IFERROR(IF(VLOOKUP(H56,'Line Details'!$A$7:$Z$343,12,0)&lt;&gt;"",VLOOKUP(H56,'Line Details'!$A$7:$Z$343,12,0),""),"")</f>
        <v/>
      </c>
      <c r="H47" s="569" t="str">
        <f>IFERROR(IF(VLOOKUP(H56,'Line Details'!$A$7:$Z$343,5,0)&lt;&gt;"",VLOOKUP(H56,'Line Details'!$A$7:$Z$343,5,0),""),"")</f>
        <v/>
      </c>
      <c r="I47" s="570" t="str">
        <f>IFERROR(IF(VLOOKUP(J56,'Line Details'!$A$7:$Z$343,12,0)&lt;&gt;"",VLOOKUP(J56,'Line Details'!$A$7:$Z$343,12,0),""),"")</f>
        <v>River</v>
      </c>
      <c r="J47" s="569" t="str">
        <f>IFERROR(IF(VLOOKUP(J56,'Line Details'!$A$7:$Z$343,5,0)&lt;&gt;"",VLOOKUP(J56,'Line Details'!$A$7:$Z$343,5,0),""),"")</f>
        <v/>
      </c>
      <c r="K47" s="570" t="str">
        <f>IFERROR(IF(VLOOKUP(L56,'Line Details'!$A$7:$Z$343,12,0)&lt;&gt;"",VLOOKUP(L56,'Line Details'!$A$7:$Z$343,12,0),""),"")</f>
        <v/>
      </c>
      <c r="L47" s="569" t="str">
        <f>IFERROR(IF(VLOOKUP(L56,'Line Details'!$A$7:$Z$343,5,0)&lt;&gt;"",VLOOKUP(L56,'Line Details'!$A$7:$Z$343,5,0),""),"")</f>
        <v/>
      </c>
      <c r="M47" s="570" t="str">
        <f>IFERROR(IF(VLOOKUP(N56,'Line Details'!$A$7:$Z$343,12,0)&lt;&gt;"",VLOOKUP(N56,'Line Details'!$A$7:$Z$343,12,0),""),"")</f>
        <v/>
      </c>
      <c r="N47" s="569" t="str">
        <f>IFERROR(IF(VLOOKUP(N56,'Line Details'!$A$7:$Z$343,5,0)&lt;&gt;"",VLOOKUP(N56,'Line Details'!$A$7:$Z$343,5,0),""),"")</f>
        <v/>
      </c>
      <c r="O47" s="570" t="str">
        <f>IFERROR(IF(VLOOKUP(P56,'Line Details'!$A$7:$Z$343,12,0)&lt;&gt;"",VLOOKUP(P56,'Line Details'!$A$7:$Z$343,12,0),""),"")</f>
        <v/>
      </c>
      <c r="P47" s="569" t="str">
        <f>IFERROR(IF(VLOOKUP(P56,'Line Details'!$A$7:$Z$343,5,0)&lt;&gt;"",VLOOKUP(P56,'Line Details'!$A$7:$Z$343,5,0),""),"")</f>
        <v/>
      </c>
      <c r="Q47" s="570" t="str">
        <f>IFERROR(IF(VLOOKUP(R56,'Line Details'!$A$7:$Z$343,12,0)&lt;&gt;"",VLOOKUP(R56,'Line Details'!$A$7:$Z$343,12,0),""),"")</f>
        <v/>
      </c>
      <c r="R47" s="569" t="str">
        <f>IFERROR(IF(VLOOKUP(R56,'Line Details'!$A$7:$Z$343,5,0)&lt;&gt;"",VLOOKUP(R56,'Line Details'!$A$7:$Z$343,5,0),""),"")</f>
        <v/>
      </c>
      <c r="S47" s="570" t="str">
        <f>IFERROR(IF(VLOOKUP(T56,'Line Details'!$A$7:$Z$343,12,0)&lt;&gt;"",VLOOKUP(T56,'Line Details'!$A$7:$Z$343,12,0),""),"")</f>
        <v/>
      </c>
      <c r="T47" s="569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83" t="str">
        <f>IFERROR(IF(VLOOKUP(B56,'Line Details'!$A$7:$Z$343,8,0)&lt;&gt;"",VLOOKUP(B56,'Line Details'!$A$7:$Z$343,8,0),""),"")</f>
        <v>-</v>
      </c>
      <c r="C48" s="164" t="str">
        <f>IFERROR(IF(VLOOKUP(D56,'Line Details'!$A$7:$Z$343,9,0)&lt;&gt;"",VLOOKUP(D56,'Line Details'!$A$7:$Z$343,9,0),""),"")</f>
        <v/>
      </c>
      <c r="D48" s="683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83" t="str">
        <f>IFERROR(IF(VLOOKUP(F56,'Line Details'!$A$7:$Z$343,8,0)&lt;&gt;"",VLOOKUP(F56,'Line Details'!$A$7:$Z$343,8,0),""),"")</f>
        <v>-</v>
      </c>
      <c r="G48" s="164" t="str">
        <f>IFERROR(IF(VLOOKUP(H56,'Line Details'!$A$7:$Z$343,9,0)&lt;&gt;"",VLOOKUP(H56,'Line Details'!$A$7:$Z$343,9,0),""),"")</f>
        <v/>
      </c>
      <c r="H48" s="683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83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83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83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83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83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83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84"/>
      <c r="C49" s="221">
        <f>IFERROR(IF(VLOOKUP(D56,'Line Details'!$A$7:$Z$343,4,0)&lt;&gt;"",VLOOKUP(D56,'Line Details'!$A$7:$Z$343,4,0),""),"")</f>
        <v>230.5</v>
      </c>
      <c r="D49" s="684"/>
      <c r="E49" s="221">
        <f>IFERROR(IF(VLOOKUP(F56,'Line Details'!$A$7:$Z$343,4,0)&lt;&gt;"",VLOOKUP(F56,'Line Details'!$A$7:$Z$343,4,0),""),"")</f>
        <v>297.7</v>
      </c>
      <c r="F49" s="684"/>
      <c r="G49" s="221">
        <f>IFERROR(IF(VLOOKUP(H56,'Line Details'!$A$7:$Z$343,4,0)&lt;&gt;"",VLOOKUP(H56,'Line Details'!$A$7:$Z$343,4,0),""),"")</f>
        <v>260.39999999999998</v>
      </c>
      <c r="H49" s="684"/>
      <c r="I49" s="221">
        <f>IFERROR(IF(VLOOKUP(J56,'Line Details'!$A$7:$Z$343,4,0)&lt;&gt;"",VLOOKUP(J56,'Line Details'!$A$7:$Z$343,4,0),""),"")</f>
        <v>624.20000000000005</v>
      </c>
      <c r="J49" s="684"/>
      <c r="K49" s="221">
        <f>IFERROR(IF(VLOOKUP(L56,'Line Details'!$A$7:$Z$343,4,0)&lt;&gt;"",VLOOKUP(L56,'Line Details'!$A$7:$Z$343,4,0),""),"")</f>
        <v>261.60000000000002</v>
      </c>
      <c r="L49" s="684"/>
      <c r="M49" s="221">
        <f>IFERROR(IF(VLOOKUP(N56,'Line Details'!$A$7:$Z$343,4,0)&lt;&gt;"",VLOOKUP(N56,'Line Details'!$A$7:$Z$343,4,0),""),"")</f>
        <v>247.3</v>
      </c>
      <c r="N49" s="684"/>
      <c r="O49" s="221">
        <f>IFERROR(IF(VLOOKUP(P56,'Line Details'!$A$7:$Z$343,4,0)&lt;&gt;"",VLOOKUP(P56,'Line Details'!$A$7:$Z$343,4,0),""),"")</f>
        <v>131.80000000000001</v>
      </c>
      <c r="P49" s="684"/>
      <c r="Q49" s="221">
        <f>IFERROR(IF(VLOOKUP(R56,'Line Details'!$A$7:$Z$343,4,0)&lt;&gt;"",VLOOKUP(R56,'Line Details'!$A$7:$Z$343,4,0),""),"")</f>
        <v>350.7</v>
      </c>
      <c r="R49" s="684"/>
      <c r="S49" s="221">
        <f>IFERROR(IF(VLOOKUP(T56,'Line Details'!$A$7:$Z$343,4,0)&lt;&gt;"",VLOOKUP(T56,'Line Details'!$A$7:$Z$343,4,0),""),"")</f>
        <v>340.8</v>
      </c>
      <c r="T49" s="684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-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/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2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83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83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83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83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83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83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83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83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83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83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84"/>
      <c r="C60" s="221">
        <f>IFERROR(IF(VLOOKUP(D67,'Line Details'!$A$7:$Z$343,4,0)&lt;&gt;"",VLOOKUP(D67,'Line Details'!$A$7:$Z$343,4,0),""),"")</f>
        <v>250.1</v>
      </c>
      <c r="D60" s="684"/>
      <c r="E60" s="221">
        <f>IFERROR(IF(VLOOKUP(F67,'Line Details'!$A$7:$Z$343,4,0)&lt;&gt;"",VLOOKUP(F67,'Line Details'!$A$7:$Z$343,4,0),""),"")</f>
        <v>400.2</v>
      </c>
      <c r="F60" s="684"/>
      <c r="G60" s="221">
        <f>IFERROR(IF(VLOOKUP(H67,'Line Details'!$A$7:$Z$343,4,0)&lt;&gt;"",VLOOKUP(H67,'Line Details'!$A$7:$Z$343,4,0),""),"")</f>
        <v>402</v>
      </c>
      <c r="H60" s="684"/>
      <c r="I60" s="221">
        <f>IFERROR(IF(VLOOKUP(J67,'Line Details'!$A$7:$Z$343,4,0)&lt;&gt;"",VLOOKUP(J67,'Line Details'!$A$7:$Z$343,4,0),""),"")</f>
        <v>430.8</v>
      </c>
      <c r="J60" s="684"/>
      <c r="K60" s="221">
        <f>IFERROR(IF(VLOOKUP(L67,'Line Details'!$A$7:$Z$343,4,0)&lt;&gt;"",VLOOKUP(L67,'Line Details'!$A$7:$Z$343,4,0),""),"")</f>
        <v>418.7</v>
      </c>
      <c r="L60" s="684"/>
      <c r="M60" s="221">
        <f>IFERROR(IF(VLOOKUP(N67,'Line Details'!$A$7:$Z$343,4,0)&lt;&gt;"",VLOOKUP(N67,'Line Details'!$A$7:$Z$343,4,0),""),"")</f>
        <v>402</v>
      </c>
      <c r="N60" s="684"/>
      <c r="O60" s="221">
        <f>IFERROR(IF(VLOOKUP(P67,'Line Details'!$A$7:$Z$343,4,0)&lt;&gt;"",VLOOKUP(P67,'Line Details'!$A$7:$Z$343,4,0),""),"")</f>
        <v>411.1</v>
      </c>
      <c r="P60" s="684"/>
      <c r="Q60" s="221">
        <f>IFERROR(IF(VLOOKUP(R67,'Line Details'!$A$7:$Z$343,4,0)&lt;&gt;"",VLOOKUP(R67,'Line Details'!$A$7:$Z$343,4,0),""),"")</f>
        <v>409</v>
      </c>
      <c r="R60" s="684"/>
      <c r="S60" s="221">
        <f>IFERROR(IF(VLOOKUP(T67,'Line Details'!$A$7:$Z$343,4,0)&lt;&gt;"",VLOOKUP(T67,'Line Details'!$A$7:$Z$343,4,0),""),"")</f>
        <v>398.9</v>
      </c>
      <c r="T60" s="684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3" t="str">
        <f>IFERROR(IF(VLOOKUP(B67,'Line Details'!$A$7:$AA$343,27,0)&lt;&gt;"",VLOOKUP(B67,'Line Details'!$A$7:$AA$343,27,0),""),"")</f>
        <v/>
      </c>
      <c r="C65" s="573" t="str">
        <f>IFERROR(IF(VLOOKUP(C67,'Line Details'!$A$7:$AA$343,27,0)&lt;&gt;"",VLOOKUP(C67,'Line Details'!$A$7:$AA$343,27,0),""),"")</f>
        <v/>
      </c>
      <c r="D65" s="573" t="str">
        <f>IFERROR(IF(VLOOKUP(D67,'Line Details'!$A$7:$AA$343,27,0)&lt;&gt;"",VLOOKUP(D67,'Line Details'!$A$7:$AA$343,27,0),""),"")</f>
        <v/>
      </c>
      <c r="E65" s="573" t="str">
        <f>IFERROR(IF(VLOOKUP(E67,'Line Details'!$A$7:$AA$343,27,0)&lt;&gt;"",VLOOKUP(E67,'Line Details'!$A$7:$AA$343,27,0),""),"")</f>
        <v/>
      </c>
      <c r="F65" s="573" t="str">
        <f>IFERROR(IF(VLOOKUP(F67,'Line Details'!$A$7:$AA$343,27,0)&lt;&gt;"",VLOOKUP(F67,'Line Details'!$A$7:$AA$343,27,0),""),"")</f>
        <v>SANDY WET</v>
      </c>
      <c r="G65" s="573" t="str">
        <f>IFERROR(IF(VLOOKUP(G67,'Line Details'!$A$7:$AA$343,27,0)&lt;&gt;"",VLOOKUP(G67,'Line Details'!$A$7:$AA$343,27,0),""),"")</f>
        <v/>
      </c>
      <c r="H65" s="573" t="str">
        <f>IFERROR(IF(VLOOKUP(H67,'Line Details'!$A$7:$AA$343,27,0)&lt;&gt;"",VLOOKUP(H67,'Line Details'!$A$7:$AA$343,27,0),""),"")</f>
        <v/>
      </c>
      <c r="I65" s="573" t="str">
        <f>IFERROR(IF(VLOOKUP(I67,'Line Details'!$A$7:$AA$343,27,0)&lt;&gt;"",VLOOKUP(I67,'Line Details'!$A$7:$AA$343,27,0),""),"")</f>
        <v/>
      </c>
      <c r="J65" s="573" t="str">
        <f>IFERROR(IF(VLOOKUP(J67,'Line Details'!$A$7:$AA$343,27,0)&lt;&gt;"",VLOOKUP(J67,'Line Details'!$A$7:$AA$343,27,0),""),"")</f>
        <v>SANDY PS</v>
      </c>
      <c r="K65" s="573" t="str">
        <f>IFERROR(IF(VLOOKUP(K67,'Line Details'!$A$7:$AA$343,27,0)&lt;&gt;"",VLOOKUP(K67,'Line Details'!$A$7:$AA$343,27,0),""),"")</f>
        <v/>
      </c>
      <c r="L65" s="573" t="str">
        <f>IFERROR(IF(VLOOKUP(L67,'Line Details'!$A$7:$AA$343,27,0)&lt;&gt;"",VLOOKUP(L67,'Line Details'!$A$7:$AA$343,27,0),""),"")</f>
        <v>SANDY FS</v>
      </c>
      <c r="M65" s="573" t="str">
        <f>IFERROR(IF(VLOOKUP(M67,'Line Details'!$A$7:$AA$343,27,0)&lt;&gt;"",VLOOKUP(M67,'Line Details'!$A$7:$AA$343,27,0),""),"")</f>
        <v/>
      </c>
      <c r="N65" s="573" t="str">
        <f>IFERROR(IF(VLOOKUP(N67,'Line Details'!$A$7:$AA$343,27,0)&lt;&gt;"",VLOOKUP(N67,'Line Details'!$A$7:$AA$343,27,0),""),"")</f>
        <v>SANDY PS</v>
      </c>
      <c r="O65" s="573" t="str">
        <f>IFERROR(IF(VLOOKUP(O67,'Line Details'!$A$7:$AA$343,27,0)&lt;&gt;"",VLOOKUP(O67,'Line Details'!$A$7:$AA$343,27,0),""),"")</f>
        <v/>
      </c>
      <c r="P65" s="573" t="str">
        <f>IFERROR(IF(VLOOKUP(P67,'Line Details'!$A$7:$AA$343,27,0)&lt;&gt;"",VLOOKUP(P67,'Line Details'!$A$7:$AA$343,27,0),""),"")</f>
        <v>SANDY PS</v>
      </c>
      <c r="Q65" s="573" t="str">
        <f>IFERROR(IF(VLOOKUP(Q67,'Line Details'!$A$7:$AA$343,27,0)&lt;&gt;"",VLOOKUP(Q67,'Line Details'!$A$7:$AA$343,27,0),""),"")</f>
        <v/>
      </c>
      <c r="R65" s="573" t="str">
        <f>IFERROR(IF(VLOOKUP(R67,'Line Details'!$A$7:$AA$343,27,0)&lt;&gt;"",VLOOKUP(R67,'Line Details'!$A$7:$AA$343,27,0),""),"")</f>
        <v>SANDY PS</v>
      </c>
      <c r="S65" s="573" t="str">
        <f>IFERROR(IF(VLOOKUP(S67,'Line Details'!$A$7:$AA$343,27,0)&lt;&gt;"",VLOOKUP(S67,'Line Details'!$A$7:$AA$343,27,0),""),"")</f>
        <v/>
      </c>
      <c r="T65" s="573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69" t="str">
        <f>IFERROR(IF(VLOOKUP(B78,'Line Details'!$A$7:$Z$343,5,0)&lt;&gt;"",VLOOKUP(B78,'Line Details'!$A$7:$Z$343,5,0),""),"")</f>
        <v/>
      </c>
      <c r="C69" s="570" t="str">
        <f>IFERROR(IF(VLOOKUP(D78,'Line Details'!$A$7:$Z$343,12,0)&lt;&gt;"",VLOOKUP(D78,'Line Details'!$A$7:$Z$343,12,0),""),"")</f>
        <v>132KV</v>
      </c>
      <c r="D69" s="569" t="str">
        <f>IFERROR(IF(VLOOKUP(D78,'Line Details'!$A$7:$Z$343,5,0)&lt;&gt;"",VLOOKUP(D78,'Line Details'!$A$7:$Z$343,5,0),""),"")</f>
        <v/>
      </c>
      <c r="E69" s="570" t="str">
        <f>IFERROR(IF(VLOOKUP(F78,'Line Details'!$A$7:$Z$343,12,0)&lt;&gt;"",VLOOKUP(F78,'Line Details'!$A$7:$Z$343,12,0),""),"")</f>
        <v/>
      </c>
      <c r="F69" s="569" t="str">
        <f>IFERROR(IF(VLOOKUP(F78,'Line Details'!$A$7:$Z$343,5,0)&lt;&gt;"",VLOOKUP(F78,'Line Details'!$A$7:$Z$343,5,0),""),"")</f>
        <v/>
      </c>
      <c r="G69" s="570" t="str">
        <f>IFERROR(IF(VLOOKUP(H78,'Line Details'!$A$7:$Z$343,12,0)&lt;&gt;"",VLOOKUP(H78,'Line Details'!$A$7:$Z$343,12,0),""),"")</f>
        <v/>
      </c>
      <c r="H69" s="569" t="str">
        <f>IFERROR(IF(VLOOKUP(H78,'Line Details'!$A$7:$Z$343,5,0)&lt;&gt;"",VLOOKUP(H78,'Line Details'!$A$7:$Z$343,5,0),""),"")</f>
        <v/>
      </c>
      <c r="I69" s="574" t="str">
        <f>IFERROR(IF(VLOOKUP(J78,'Line Details'!$A$7:$Z$343,12,0)&lt;&gt;"",VLOOKUP(J78,'Line Details'!$A$7:$Z$343,12,0),""),"")</f>
        <v>NH</v>
      </c>
      <c r="J69" s="569" t="str">
        <f>IFERROR(IF(VLOOKUP(J78,'Line Details'!$A$7:$Z$343,5,0)&lt;&gt;"",VLOOKUP(J78,'Line Details'!$A$7:$Z$343,5,0),""),"")</f>
        <v/>
      </c>
      <c r="K69" s="570" t="str">
        <f>IFERROR(IF(VLOOKUP(L78,'Line Details'!$A$7:$Z$343,12,0)&lt;&gt;"",VLOOKUP(L78,'Line Details'!$A$7:$Z$343,12,0),""),"")</f>
        <v/>
      </c>
      <c r="L69" s="569" t="str">
        <f>IFERROR(IF(VLOOKUP(L78,'Line Details'!$A$7:$Z$343,5,0)&lt;&gt;"",VLOOKUP(L78,'Line Details'!$A$7:$Z$343,5,0),""),"")</f>
        <v/>
      </c>
      <c r="M69" s="570" t="str">
        <f>IFERROR(IF(VLOOKUP(N78,'Line Details'!$A$7:$Z$343,12,0)&lt;&gt;"",VLOOKUP(N78,'Line Details'!$A$7:$Z$343,12,0),""),"")</f>
        <v/>
      </c>
      <c r="N69" s="569" t="str">
        <f>IFERROR(IF(VLOOKUP(N78,'Line Details'!$A$7:$Z$343,5,0)&lt;&gt;"",VLOOKUP(N78,'Line Details'!$A$7:$Z$343,5,0),""),"")</f>
        <v/>
      </c>
      <c r="O69" s="570" t="str">
        <f>IFERROR(IF(VLOOKUP(P78,'Line Details'!$A$7:$Z$343,12,0)&lt;&gt;"",VLOOKUP(P78,'Line Details'!$A$7:$Z$343,12,0),""),"")</f>
        <v/>
      </c>
      <c r="P69" s="569" t="str">
        <f>IFERROR(IF(VLOOKUP(P78,'Line Details'!$A$7:$Z$343,5,0)&lt;&gt;"",VLOOKUP(P78,'Line Details'!$A$7:$Z$343,5,0),""),"")</f>
        <v/>
      </c>
      <c r="Q69" s="570" t="str">
        <f>IFERROR(IF(VLOOKUP(R78,'Line Details'!$A$7:$Z$343,12,0)&lt;&gt;"",VLOOKUP(R78,'Line Details'!$A$7:$Z$343,12,0),""),"")</f>
        <v/>
      </c>
      <c r="R69" s="569" t="str">
        <f>IFERROR(IF(VLOOKUP(R78,'Line Details'!$A$7:$Z$343,5,0)&lt;&gt;"",VLOOKUP(R78,'Line Details'!$A$7:$Z$343,5,0),""),"")</f>
        <v/>
      </c>
      <c r="S69" s="570" t="str">
        <f>IFERROR(IF(VLOOKUP(T78,'Line Details'!$A$7:$Z$343,12,0)&lt;&gt;"",VLOOKUP(T78,'Line Details'!$A$7:$Z$343,12,0),""),"")</f>
        <v/>
      </c>
      <c r="T69" s="569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83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83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83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83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83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83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83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83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83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83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84"/>
      <c r="C71" s="221">
        <f>IFERROR(IF(VLOOKUP(D78,'Line Details'!$A$7:$Z$343,4,0)&lt;&gt;"",VLOOKUP(D78,'Line Details'!$A$7:$Z$343,4,0),""),"")</f>
        <v>243.2</v>
      </c>
      <c r="D71" s="684"/>
      <c r="E71" s="221">
        <f>IFERROR(IF(VLOOKUP(F78,'Line Details'!$A$7:$Z$343,4,0)&lt;&gt;"",VLOOKUP(F78,'Line Details'!$A$7:$Z$343,4,0),""),"")</f>
        <v>273.3</v>
      </c>
      <c r="F71" s="684"/>
      <c r="G71" s="221">
        <f>IFERROR(IF(VLOOKUP(H78,'Line Details'!$A$7:$Z$343,4,0)&lt;&gt;"",VLOOKUP(H78,'Line Details'!$A$7:$Z$343,4,0),""),"")</f>
        <v>240.1</v>
      </c>
      <c r="H71" s="684"/>
      <c r="I71" s="221">
        <f>IFERROR(IF(VLOOKUP(J78,'Line Details'!$A$7:$Z$343,4,0)&lt;&gt;"",VLOOKUP(J78,'Line Details'!$A$7:$Z$343,4,0),""),"")</f>
        <v>249.3</v>
      </c>
      <c r="J71" s="684"/>
      <c r="K71" s="221">
        <f>IFERROR(IF(VLOOKUP(L78,'Line Details'!$A$7:$Z$343,4,0)&lt;&gt;"",VLOOKUP(L78,'Line Details'!$A$7:$Z$343,4,0),""),"")</f>
        <v>408</v>
      </c>
      <c r="L71" s="684"/>
      <c r="M71" s="221">
        <f>IFERROR(IF(VLOOKUP(N78,'Line Details'!$A$7:$Z$343,4,0)&lt;&gt;"",VLOOKUP(N78,'Line Details'!$A$7:$Z$343,4,0),""),"")</f>
        <v>375.4</v>
      </c>
      <c r="N71" s="684"/>
      <c r="O71" s="221">
        <f>IFERROR(IF(VLOOKUP(P78,'Line Details'!$A$7:$Z$343,4,0)&lt;&gt;"",VLOOKUP(P78,'Line Details'!$A$7:$Z$343,4,0),""),"")</f>
        <v>340.3</v>
      </c>
      <c r="P71" s="684"/>
      <c r="Q71" s="221">
        <f>IFERROR(IF(VLOOKUP(R78,'Line Details'!$A$7:$Z$343,4,0)&lt;&gt;"",VLOOKUP(R78,'Line Details'!$A$7:$Z$343,4,0),""),"")</f>
        <v>362</v>
      </c>
      <c r="R71" s="684"/>
      <c r="S71" s="221">
        <f>IFERROR(IF(VLOOKUP(T78,'Line Details'!$A$7:$Z$343,4,0)&lt;&gt;"",VLOOKUP(T78,'Line Details'!$A$7:$Z$343,4,0),""),"")</f>
        <v>266.3</v>
      </c>
      <c r="T71" s="684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3" t="str">
        <f>IFERROR(IF(VLOOKUP(B78,'Line Details'!$A$7:$AA$343,27,0)&lt;&gt;"",VLOOKUP(B78,'Line Details'!$A$7:$AA$343,27,0),""),"")</f>
        <v>SANDY PS &amp; Boulder Soiling</v>
      </c>
      <c r="C76" s="573" t="str">
        <f>IFERROR(IF(VLOOKUP(C78,'Line Details'!$A$7:$AA$343,27,0)&lt;&gt;"",VLOOKUP(C78,'Line Details'!$A$7:$AA$343,27,0),""),"")</f>
        <v/>
      </c>
      <c r="D76" s="573" t="str">
        <f>IFERROR(IF(VLOOKUP(D78,'Line Details'!$A$7:$AA$343,27,0)&lt;&gt;"",VLOOKUP(D78,'Line Details'!$A$7:$AA$343,27,0),""),"")</f>
        <v>SANDY FS &amp; Boulder Soiling</v>
      </c>
      <c r="E76" s="573" t="str">
        <f>IFERROR(IF(VLOOKUP(E78,'Line Details'!$A$7:$AA$343,27,0)&lt;&gt;"",VLOOKUP(E78,'Line Details'!$A$7:$AA$343,27,0),""),"")</f>
        <v/>
      </c>
      <c r="F76" s="573">
        <f>IFERROR(IF(VLOOKUP(F78,'Line Details'!$A$7:$AA$343,27,0)&lt;&gt;"",VLOOKUP(F78,'Line Details'!$A$7:$AA$343,27,0),""),"")</f>
        <v>0</v>
      </c>
      <c r="G76" s="573" t="str">
        <f>IFERROR(IF(VLOOKUP(G78,'Line Details'!$A$7:$AA$343,27,0)&lt;&gt;"",VLOOKUP(G78,'Line Details'!$A$7:$AA$343,27,0),""),"")</f>
        <v/>
      </c>
      <c r="H76" s="573" t="str">
        <f>IFERROR(IF(VLOOKUP(H78,'Line Details'!$A$7:$AA$343,27,0)&lt;&gt;"",VLOOKUP(H78,'Line Details'!$A$7:$AA$343,27,0),""),"")</f>
        <v/>
      </c>
      <c r="I76" s="573" t="str">
        <f>IFERROR(IF(VLOOKUP(I78,'Line Details'!$A$7:$AA$343,27,0)&lt;&gt;"",VLOOKUP(I78,'Line Details'!$A$7:$AA$343,27,0),""),"")</f>
        <v/>
      </c>
      <c r="J76" s="573" t="str">
        <f>IFERROR(IF(VLOOKUP(J78,'Line Details'!$A$7:$AA$343,27,0)&lt;&gt;"",VLOOKUP(J78,'Line Details'!$A$7:$AA$343,27,0),""),"")</f>
        <v/>
      </c>
      <c r="K76" s="573" t="str">
        <f>IFERROR(IF(VLOOKUP(K78,'Line Details'!$A$7:$AA$343,27,0)&lt;&gt;"",VLOOKUP(K78,'Line Details'!$A$7:$AA$343,27,0),""),"")</f>
        <v/>
      </c>
      <c r="L76" s="573" t="str">
        <f>IFERROR(IF(VLOOKUP(L78,'Line Details'!$A$7:$AA$343,27,0)&lt;&gt;"",VLOOKUP(L78,'Line Details'!$A$7:$AA$343,27,0),""),"")</f>
        <v/>
      </c>
      <c r="M76" s="573" t="str">
        <f>IFERROR(IF(VLOOKUP(M78,'Line Details'!$A$7:$AA$343,27,0)&lt;&gt;"",VLOOKUP(M78,'Line Details'!$A$7:$AA$343,27,0),""),"")</f>
        <v/>
      </c>
      <c r="N76" s="573" t="str">
        <f>IFERROR(IF(VLOOKUP(N78,'Line Details'!$A$7:$AA$343,27,0)&lt;&gt;"",VLOOKUP(N78,'Line Details'!$A$7:$AA$343,27,0),""),"")</f>
        <v>SANDY PS</v>
      </c>
      <c r="O76" s="573" t="str">
        <f>IFERROR(IF(VLOOKUP(O78,'Line Details'!$A$7:$AA$343,27,0)&lt;&gt;"",VLOOKUP(O78,'Line Details'!$A$7:$AA$343,27,0),""),"")</f>
        <v/>
      </c>
      <c r="P76" s="573" t="str">
        <f>IFERROR(IF(VLOOKUP(P78,'Line Details'!$A$7:$AA$343,27,0)&lt;&gt;"",VLOOKUP(P78,'Line Details'!$A$7:$AA$343,27,0),""),"")</f>
        <v>SANDY PS &amp; Boulder Soiling</v>
      </c>
      <c r="Q76" s="573" t="str">
        <f>IFERROR(IF(VLOOKUP(Q78,'Line Details'!$A$7:$AA$343,27,0)&lt;&gt;"",VLOOKUP(Q78,'Line Details'!$A$7:$AA$343,27,0),""),"")</f>
        <v/>
      </c>
      <c r="R76" s="573" t="str">
        <f>IFERROR(IF(VLOOKUP(R78,'Line Details'!$A$7:$AA$343,27,0)&lt;&gt;"",VLOOKUP(R78,'Line Details'!$A$7:$AA$343,27,0),""),"")</f>
        <v>Sandy PS</v>
      </c>
      <c r="S76" s="573" t="str">
        <f>IFERROR(IF(VLOOKUP(S78,'Line Details'!$A$7:$AA$343,27,0)&lt;&gt;"",VLOOKUP(S78,'Line Details'!$A$7:$AA$343,27,0),""),"")</f>
        <v/>
      </c>
      <c r="T76" s="573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5"/>
      <c r="C79" s="575"/>
      <c r="D79" s="575"/>
      <c r="E79" s="575"/>
      <c r="F79" s="575"/>
      <c r="G79" s="575"/>
      <c r="H79" s="575"/>
      <c r="I79" s="575"/>
      <c r="J79" s="575"/>
      <c r="K79" s="575"/>
      <c r="L79" s="575"/>
      <c r="M79" s="575"/>
      <c r="N79" s="575"/>
      <c r="O79" s="575"/>
      <c r="P79" s="575"/>
      <c r="Q79" s="575"/>
      <c r="R79" s="575"/>
      <c r="S79" s="575"/>
      <c r="T79" s="575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83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83" t="str">
        <f>IFERROR(IF(VLOOKUP(D89,'Line Details'!$A$7:$Z$343,8,0)&lt;&gt;"",VLOOKUP(D89,'Line Details'!$A$7:$Z$343,8,0),""),"")</f>
        <v>Erec WIP</v>
      </c>
      <c r="E81" s="164" t="str">
        <f>IFERROR(IF(VLOOKUP(F89,'Line Details'!$A$7:$Z$343,9,0)&lt;&gt;"",VLOOKUP(F89,'Line Details'!$A$7:$Z$343,9,0),""),"")</f>
        <v/>
      </c>
      <c r="F81" s="683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83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83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83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83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83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83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83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84"/>
      <c r="C82" s="221">
        <f>IFERROR(IF(VLOOKUP(D89,'Line Details'!$A$7:$Z$343,4,0)&lt;&gt;"",VLOOKUP(D89,'Line Details'!$A$7:$Z$343,4,0),""),"")</f>
        <v>272.10000000000002</v>
      </c>
      <c r="D82" s="684"/>
      <c r="E82" s="221">
        <f>IFERROR(IF(VLOOKUP(F89,'Line Details'!$A$7:$Z$343,4,0)&lt;&gt;"",VLOOKUP(F89,'Line Details'!$A$7:$Z$343,4,0),""),"")</f>
        <v>381.7</v>
      </c>
      <c r="F82" s="684"/>
      <c r="G82" s="221">
        <f>IFERROR(IF(VLOOKUP(H89,'Line Details'!$A$7:$Z$343,4,0)&lt;&gt;"",VLOOKUP(H89,'Line Details'!$A$7:$Z$343,4,0),""),"")</f>
        <v>96.6</v>
      </c>
      <c r="H82" s="684"/>
      <c r="I82" s="221">
        <f>IFERROR(IF(VLOOKUP(J89,'Line Details'!$A$7:$Z$343,4,0)&lt;&gt;"",VLOOKUP(J89,'Line Details'!$A$7:$Z$343,4,0),""),"")</f>
        <v>88</v>
      </c>
      <c r="J82" s="684"/>
      <c r="K82" s="221">
        <f>IFERROR(IF(VLOOKUP(L89,'Line Details'!$A$7:$Z$343,4,0)&lt;&gt;"",VLOOKUP(L89,'Line Details'!$A$7:$Z$343,4,0),""),"")</f>
        <v>77.099999999999994</v>
      </c>
      <c r="L82" s="684"/>
      <c r="M82" s="221">
        <f>IFERROR(IF(VLOOKUP(N89,'Line Details'!$A$7:$Z$343,4,0)&lt;&gt;"",VLOOKUP(N89,'Line Details'!$A$7:$Z$343,4,0),""),"")</f>
        <v>177.1</v>
      </c>
      <c r="N82" s="684"/>
      <c r="O82" s="221">
        <f>IFERROR(IF(VLOOKUP(P89,'Line Details'!$A$7:$Z$343,4,0)&lt;&gt;"",VLOOKUP(P89,'Line Details'!$A$7:$Z$343,4,0),""),"")</f>
        <v>210.1</v>
      </c>
      <c r="P82" s="684"/>
      <c r="Q82" s="221">
        <f>IFERROR(IF(VLOOKUP(R89,'Line Details'!$A$7:$Z$343,4,0)&lt;&gt;"",VLOOKUP(R89,'Line Details'!$A$7:$Z$343,4,0),""),"")</f>
        <v>162.69999999999999</v>
      </c>
      <c r="R82" s="684"/>
      <c r="S82" s="221">
        <f>IFERROR(IF(VLOOKUP(T89,'Line Details'!$A$7:$Z$343,4,0)&lt;&gt;"",VLOOKUP(T89,'Line Details'!$A$7:$Z$343,4,0),""),"")</f>
        <v>354.8</v>
      </c>
      <c r="T82" s="684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-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3" t="str">
        <f>IFERROR(IF(VLOOKUP(B89,'Line Details'!$A$7:$AA$343,27,0)&lt;&gt;"",VLOOKUP(B89,'Line Details'!$A$7:$AA$343,27,0),""),"")</f>
        <v>SANDY WET</v>
      </c>
      <c r="C87" s="573" t="str">
        <f>IFERROR(IF(VLOOKUP(C89,'Line Details'!$A$7:$AA$343,27,0)&lt;&gt;"",VLOOKUP(C89,'Line Details'!$A$7:$AA$343,27,0),""),"")</f>
        <v/>
      </c>
      <c r="D87" s="573" t="str">
        <f>IFERROR(IF(VLOOKUP(D89,'Line Details'!$A$7:$AA$343,27,0)&lt;&gt;"",VLOOKUP(D89,'Line Details'!$A$7:$AA$343,27,0),""),"")</f>
        <v>SANDY PS &amp; 2 Leg Boulder Soiling</v>
      </c>
      <c r="E87" s="573" t="str">
        <f>IFERROR(IF(VLOOKUP(E89,'Line Details'!$A$7:$AA$343,27,0)&lt;&gt;"",VLOOKUP(E89,'Line Details'!$A$7:$AA$343,27,0),""),"")</f>
        <v/>
      </c>
      <c r="F87" s="573" t="str">
        <f>IFERROR(IF(VLOOKUP(F89,'Line Details'!$A$7:$AA$343,27,0)&lt;&gt;"",VLOOKUP(F89,'Line Details'!$A$7:$AA$343,27,0),""),"")</f>
        <v/>
      </c>
      <c r="G87" s="573" t="str">
        <f>IFERROR(IF(VLOOKUP(G89,'Line Details'!$A$7:$AA$343,27,0)&lt;&gt;"",VLOOKUP(G89,'Line Details'!$A$7:$AA$343,27,0),""),"")</f>
        <v/>
      </c>
      <c r="H87" s="573" t="str">
        <f>IFERROR(IF(VLOOKUP(H89,'Line Details'!$A$7:$AA$343,27,0)&lt;&gt;"",VLOOKUP(H89,'Line Details'!$A$7:$AA$343,27,0),""),"")</f>
        <v/>
      </c>
      <c r="I87" s="573" t="str">
        <f>IFERROR(IF(VLOOKUP(I89,'Line Details'!$A$7:$AA$343,27,0)&lt;&gt;"",VLOOKUP(I89,'Line Details'!$A$7:$AA$343,27,0),""),"")</f>
        <v/>
      </c>
      <c r="J87" s="573" t="str">
        <f>IFERROR(IF(VLOOKUP(J89,'Line Details'!$A$7:$AA$343,27,0)&lt;&gt;"",VLOOKUP(J89,'Line Details'!$A$7:$AA$343,27,0),""),"")</f>
        <v/>
      </c>
      <c r="K87" s="573" t="str">
        <f>IFERROR(IF(VLOOKUP(K89,'Line Details'!$A$7:$AA$343,27,0)&lt;&gt;"",VLOOKUP(K89,'Line Details'!$A$7:$AA$343,27,0),""),"")</f>
        <v/>
      </c>
      <c r="L87" s="573" t="str">
        <f>IFERROR(IF(VLOOKUP(L89,'Line Details'!$A$7:$AA$343,27,0)&lt;&gt;"",VLOOKUP(L89,'Line Details'!$A$7:$AA$343,27,0),""),"")</f>
        <v/>
      </c>
      <c r="M87" s="573" t="str">
        <f>IFERROR(IF(VLOOKUP(M89,'Line Details'!$A$7:$AA$343,27,0)&lt;&gt;"",VLOOKUP(M89,'Line Details'!$A$7:$AA$343,27,0),""),"")</f>
        <v/>
      </c>
      <c r="N87" s="573" t="str">
        <f>IFERROR(IF(VLOOKUP(N89,'Line Details'!$A$7:$AA$343,27,0)&lt;&gt;"",VLOOKUP(N89,'Line Details'!$A$7:$AA$343,27,0),""),"")</f>
        <v>SANDY PS</v>
      </c>
      <c r="O87" s="573" t="str">
        <f>IFERROR(IF(VLOOKUP(O89,'Line Details'!$A$7:$AA$343,27,0)&lt;&gt;"",VLOOKUP(O89,'Line Details'!$A$7:$AA$343,27,0),""),"")</f>
        <v/>
      </c>
      <c r="P87" s="573" t="str">
        <f>IFERROR(IF(VLOOKUP(P89,'Line Details'!$A$7:$AA$343,27,0)&lt;&gt;"",VLOOKUP(P89,'Line Details'!$A$7:$AA$343,27,0),""),"")</f>
        <v>SANDY WET</v>
      </c>
      <c r="Q87" s="573" t="str">
        <f>IFERROR(IF(VLOOKUP(Q89,'Line Details'!$A$7:$AA$343,27,0)&lt;&gt;"",VLOOKUP(Q89,'Line Details'!$A$7:$AA$343,27,0),""),"")</f>
        <v/>
      </c>
      <c r="R87" s="573" t="str">
        <f>IFERROR(IF(VLOOKUP(R89,'Line Details'!$A$7:$AA$343,27,0)&lt;&gt;"",VLOOKUP(R89,'Line Details'!$A$7:$AA$343,27,0),""),"")</f>
        <v>SANDY WET</v>
      </c>
      <c r="S87" s="573" t="str">
        <f>IFERROR(IF(VLOOKUP(S89,'Line Details'!$A$7:$AA$343,27,0)&lt;&gt;"",VLOOKUP(S89,'Line Details'!$A$7:$AA$343,27,0),""),"")</f>
        <v/>
      </c>
      <c r="T87" s="573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69" t="str">
        <f>IFERROR(IF(VLOOKUP(B100,'Line Details'!$A$7:$Z$343,5,0)&lt;&gt;"",VLOOKUP(B100,'Line Details'!$A$7:$Z$343,5,0),""),"")</f>
        <v/>
      </c>
      <c r="C91" s="571" t="str">
        <f>IFERROR(IF(VLOOKUP(D100,'Line Details'!$A$7:$Z$343,12,0)&lt;&gt;"",VLOOKUP(D100,'Line Details'!$A$7:$Z$343,12,0),""),"")</f>
        <v/>
      </c>
      <c r="D91" s="569" t="str">
        <f>IFERROR(IF(VLOOKUP(D100,'Line Details'!$A$7:$Z$343,5,0)&lt;&gt;"",VLOOKUP(D100,'Line Details'!$A$7:$Z$343,5,0),""),"")</f>
        <v/>
      </c>
      <c r="E91" s="571" t="str">
        <f>IFERROR(IF(VLOOKUP(F100,'Line Details'!$A$7:$Z$343,12,0)&lt;&gt;"",VLOOKUP(F100,'Line Details'!$A$7:$Z$343,12,0),""),"")</f>
        <v/>
      </c>
      <c r="F91" s="569" t="str">
        <f>IFERROR(IF(VLOOKUP(F100,'Line Details'!$A$7:$Z$343,5,0)&lt;&gt;"",VLOOKUP(F100,'Line Details'!$A$7:$Z$343,5,0),""),"")</f>
        <v/>
      </c>
      <c r="G91" s="571" t="str">
        <f>IFERROR(IF(VLOOKUP(H100,'Line Details'!$A$7:$Z$343,12,0)&lt;&gt;"",VLOOKUP(H100,'Line Details'!$A$7:$Z$343,12,0),""),"")</f>
        <v/>
      </c>
      <c r="H91" s="569" t="str">
        <f>IFERROR(IF(VLOOKUP(H100,'Line Details'!$A$7:$Z$343,5,0)&lt;&gt;"",VLOOKUP(H100,'Line Details'!$A$7:$Z$343,5,0),""),"")</f>
        <v/>
      </c>
      <c r="I91" s="571" t="str">
        <f>IFERROR(IF(VLOOKUP(J100,'Line Details'!$A$7:$Z$343,12,0)&lt;&gt;"",VLOOKUP(J100,'Line Details'!$A$7:$Z$343,12,0),""),"")</f>
        <v/>
      </c>
      <c r="J91" s="569" t="str">
        <f>IFERROR(IF(VLOOKUP(J100,'Line Details'!$A$7:$Z$343,5,0)&lt;&gt;"",VLOOKUP(J100,'Line Details'!$A$7:$Z$343,5,0),""),"")</f>
        <v/>
      </c>
      <c r="K91" s="571" t="str">
        <f>IFERROR(IF(VLOOKUP(L100,'Line Details'!$A$7:$Z$343,12,0)&lt;&gt;"",VLOOKUP(L100,'Line Details'!$A$7:$Z$343,12,0),""),"")</f>
        <v/>
      </c>
      <c r="L91" s="569" t="str">
        <f>IFERROR(IF(VLOOKUP(L100,'Line Details'!$A$7:$Z$343,5,0)&lt;&gt;"",VLOOKUP(L100,'Line Details'!$A$7:$Z$343,5,0),""),"")</f>
        <v/>
      </c>
      <c r="M91" s="571" t="str">
        <f>IFERROR(IF(VLOOKUP(N100,'Line Details'!$A$7:$Z$343,12,0)&lt;&gt;"",VLOOKUP(N100,'Line Details'!$A$7:$Z$343,12,0),""),"")</f>
        <v/>
      </c>
      <c r="N91" s="569" t="str">
        <f>IFERROR(IF(VLOOKUP(N100,'Line Details'!$A$7:$Z$343,5,0)&lt;&gt;"",VLOOKUP(N100,'Line Details'!$A$7:$Z$343,5,0),""),"")</f>
        <v/>
      </c>
      <c r="O91" s="571" t="str">
        <f>IFERROR(IF(VLOOKUP(P100,'Line Details'!$A$7:$Z$343,12,0)&lt;&gt;"",VLOOKUP(P100,'Line Details'!$A$7:$Z$343,12,0),""),"")</f>
        <v/>
      </c>
      <c r="P91" s="569" t="str">
        <f>IFERROR(IF(VLOOKUP(P100,'Line Details'!$A$7:$Z$343,5,0)&lt;&gt;"",VLOOKUP(P100,'Line Details'!$A$7:$Z$343,5,0),""),"")</f>
        <v/>
      </c>
      <c r="Q91" s="571" t="str">
        <f>IFERROR(IF(VLOOKUP(R100,'Line Details'!$A$7:$Z$343,12,0)&lt;&gt;"",VLOOKUP(R100,'Line Details'!$A$7:$Z$343,12,0),""),"")</f>
        <v/>
      </c>
      <c r="R91" s="569" t="str">
        <f>IFERROR(IF(VLOOKUP(R100,'Line Details'!$A$7:$Z$343,5,0)&lt;&gt;"",VLOOKUP(R100,'Line Details'!$A$7:$Z$343,5,0),""),"")</f>
        <v/>
      </c>
      <c r="S91" s="571" t="str">
        <f>IFERROR(IF(VLOOKUP(T100,'Line Details'!$A$7:$Z$343,12,0)&lt;&gt;"",VLOOKUP(T100,'Line Details'!$A$7:$Z$343,12,0),""),"")</f>
        <v/>
      </c>
      <c r="T91" s="569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83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83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83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83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83" t="str">
        <f>IFERROR(IF(VLOOKUP(J100,'Line Details'!$A$7:$Z$343,8,0)&lt;&gt;"",VLOOKUP(J100,'Line Details'!$A$7:$Z$343,8,0),""),"")</f>
        <v>Erec WIP</v>
      </c>
      <c r="K92" s="164" t="str">
        <f>IFERROR(IF(VLOOKUP(L100,'Line Details'!$A$7:$Z$343,9,0)&lt;&gt;"",VLOOKUP(L100,'Line Details'!$A$7:$Z$343,9,0),""),"")</f>
        <v/>
      </c>
      <c r="L92" s="683" t="str">
        <f>IFERROR(IF(VLOOKUP(L100,'Line Details'!$A$7:$Z$343,8,0)&lt;&gt;"",VLOOKUP(L100,'Line Details'!$A$7:$Z$343,8,0),""),"")</f>
        <v>ERE</v>
      </c>
      <c r="M92" s="164" t="str">
        <f>IFERROR(IF(VLOOKUP(N100,'Line Details'!$A$7:$Z$343,9,0)&lt;&gt;"",VLOOKUP(N100,'Line Details'!$A$7:$Z$343,9,0),""),"")</f>
        <v/>
      </c>
      <c r="N92" s="683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83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83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83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84"/>
      <c r="C93" s="221">
        <f>IFERROR(IF(VLOOKUP(D100,'Line Details'!$A$7:$Z$343,4,0)&lt;&gt;"",VLOOKUP(D100,'Line Details'!$A$7:$Z$343,4,0),""),"")</f>
        <v>212.3</v>
      </c>
      <c r="D93" s="684"/>
      <c r="E93" s="221">
        <f>IFERROR(IF(VLOOKUP(F100,'Line Details'!$A$7:$Z$343,4,0)&lt;&gt;"",VLOOKUP(F100,'Line Details'!$A$7:$Z$343,4,0),""),"")</f>
        <v>297.8</v>
      </c>
      <c r="F93" s="684"/>
      <c r="G93" s="221">
        <f>IFERROR(IF(VLOOKUP(H100,'Line Details'!$A$7:$Z$343,4,0)&lt;&gt;"",VLOOKUP(H100,'Line Details'!$A$7:$Z$343,4,0),""),"")</f>
        <v>408</v>
      </c>
      <c r="H93" s="684"/>
      <c r="I93" s="221">
        <f>IFERROR(IF(VLOOKUP(J100,'Line Details'!$A$7:$Z$343,4,0)&lt;&gt;"",VLOOKUP(J100,'Line Details'!$A$7:$Z$343,4,0),""),"")</f>
        <v>314.3</v>
      </c>
      <c r="J93" s="684"/>
      <c r="K93" s="221">
        <f>IFERROR(IF(VLOOKUP(L100,'Line Details'!$A$7:$Z$343,4,0)&lt;&gt;"",VLOOKUP(L100,'Line Details'!$A$7:$Z$343,4,0),""),"")</f>
        <v>419.4</v>
      </c>
      <c r="L93" s="684"/>
      <c r="M93" s="221">
        <f>IFERROR(IF(VLOOKUP(N100,'Line Details'!$A$7:$Z$343,4,0)&lt;&gt;"",VLOOKUP(N100,'Line Details'!$A$7:$Z$343,4,0),""),"")</f>
        <v>131.69999999999999</v>
      </c>
      <c r="N93" s="684"/>
      <c r="O93" s="221">
        <f>IFERROR(IF(VLOOKUP(P100,'Line Details'!$A$7:$Z$343,4,0)&lt;&gt;"",VLOOKUP(P100,'Line Details'!$A$7:$Z$343,4,0),""),"")</f>
        <v>162.6</v>
      </c>
      <c r="P93" s="684"/>
      <c r="Q93" s="221">
        <f>IFERROR(IF(VLOOKUP(R100,'Line Details'!$A$7:$Z$343,4,0)&lt;&gt;"",VLOOKUP(R100,'Line Details'!$A$7:$Z$343,4,0),""),"")</f>
        <v>178</v>
      </c>
      <c r="R93" s="684"/>
      <c r="S93" s="221">
        <f>IFERROR(IF(VLOOKUP(T100,'Line Details'!$A$7:$Z$343,4,0)&lt;&gt;"",VLOOKUP(T100,'Line Details'!$A$7:$Z$343,4,0),""),"")</f>
        <v>379.4</v>
      </c>
      <c r="T93" s="684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WIP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-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3" t="str">
        <f>IFERROR(IF(VLOOKUP(B100,'Line Details'!$A$7:$AA$343,27,0)&lt;&gt;"",VLOOKUP(B100,'Line Details'!$A$7:$AA$343,27,0),""),"")</f>
        <v>SANDY WET</v>
      </c>
      <c r="C98" s="573" t="str">
        <f>IFERROR(IF(VLOOKUP(C100,'Line Details'!$A$7:$AA$343,27,0)&lt;&gt;"",VLOOKUP(C100,'Line Details'!$A$7:$AA$343,27,0),""),"")</f>
        <v/>
      </c>
      <c r="D98" s="573" t="str">
        <f>IFERROR(IF(VLOOKUP(D100,'Line Details'!$A$7:$AA$343,27,0)&lt;&gt;"",VLOOKUP(D100,'Line Details'!$A$7:$AA$343,27,0),""),"")</f>
        <v/>
      </c>
      <c r="E98" s="573" t="str">
        <f>IFERROR(IF(VLOOKUP(E100,'Line Details'!$A$7:$AA$343,27,0)&lt;&gt;"",VLOOKUP(E100,'Line Details'!$A$7:$AA$343,27,0),""),"")</f>
        <v/>
      </c>
      <c r="F98" s="573" t="str">
        <f>IFERROR(IF(VLOOKUP(F100,'Line Details'!$A$7:$AA$343,27,0)&lt;&gt;"",VLOOKUP(F100,'Line Details'!$A$7:$AA$343,27,0),""),"")</f>
        <v>SANDY WET</v>
      </c>
      <c r="G98" s="573" t="str">
        <f>IFERROR(IF(VLOOKUP(G100,'Line Details'!$A$7:$AA$343,27,0)&lt;&gt;"",VLOOKUP(G100,'Line Details'!$A$7:$AA$343,27,0),""),"")</f>
        <v/>
      </c>
      <c r="H98" s="573" t="str">
        <f>IFERROR(IF(VLOOKUP(H100,'Line Details'!$A$7:$AA$343,27,0)&lt;&gt;"",VLOOKUP(H100,'Line Details'!$A$7:$AA$343,27,0),""),"")</f>
        <v>SANDY PS</v>
      </c>
      <c r="I98" s="573" t="str">
        <f>IFERROR(IF(VLOOKUP(I100,'Line Details'!$A$7:$AA$343,27,0)&lt;&gt;"",VLOOKUP(I100,'Line Details'!$A$7:$AA$343,27,0),""),"")</f>
        <v/>
      </c>
      <c r="J98" s="573" t="str">
        <f>IFERROR(IF(VLOOKUP(J100,'Line Details'!$A$7:$AA$343,27,0)&lt;&gt;"",VLOOKUP(J100,'Line Details'!$A$7:$AA$343,27,0),""),"")</f>
        <v>SANDY WET</v>
      </c>
      <c r="K98" s="573" t="str">
        <f>IFERROR(IF(VLOOKUP(K100,'Line Details'!$A$7:$AA$343,27,0)&lt;&gt;"",VLOOKUP(K100,'Line Details'!$A$7:$AA$343,27,0),""),"")</f>
        <v/>
      </c>
      <c r="L98" s="573" t="str">
        <f>IFERROR(IF(VLOOKUP(L100,'Line Details'!$A$7:$AA$343,27,0)&lt;&gt;"",VLOOKUP(L100,'Line Details'!$A$7:$AA$343,27,0),""),"")</f>
        <v>SANDY WET</v>
      </c>
      <c r="M98" s="573" t="str">
        <f>IFERROR(IF(VLOOKUP(M100,'Line Details'!$A$7:$AA$343,27,0)&lt;&gt;"",VLOOKUP(M100,'Line Details'!$A$7:$AA$343,27,0),""),"")</f>
        <v/>
      </c>
      <c r="N98" s="573" t="str">
        <f>IFERROR(IF(VLOOKUP(N100,'Line Details'!$A$7:$AA$343,27,0)&lt;&gt;"",VLOOKUP(N100,'Line Details'!$A$7:$AA$343,27,0),""),"")</f>
        <v>SANDY WET</v>
      </c>
      <c r="O98" s="573" t="str">
        <f>IFERROR(IF(VLOOKUP(O100,'Line Details'!$A$7:$AA$343,27,0)&lt;&gt;"",VLOOKUP(O100,'Line Details'!$A$7:$AA$343,27,0),""),"")</f>
        <v/>
      </c>
      <c r="P98" s="573" t="str">
        <f>IFERROR(IF(VLOOKUP(P100,'Line Details'!$A$7:$AA$343,27,0)&lt;&gt;"",VLOOKUP(P100,'Line Details'!$A$7:$AA$343,27,0),""),"")</f>
        <v/>
      </c>
      <c r="Q98" s="573" t="str">
        <f>IFERROR(IF(VLOOKUP(Q100,'Line Details'!$A$7:$AA$343,27,0)&lt;&gt;"",VLOOKUP(Q100,'Line Details'!$A$7:$AA$343,27,0),""),"")</f>
        <v/>
      </c>
      <c r="R98" s="573" t="str">
        <f>IFERROR(IF(VLOOKUP(R100,'Line Details'!$A$7:$AA$343,27,0)&lt;&gt;"",VLOOKUP(R100,'Line Details'!$A$7:$AA$343,27,0),""),"")</f>
        <v/>
      </c>
      <c r="S98" s="573" t="str">
        <f>IFERROR(IF(VLOOKUP(S100,'Line Details'!$A$7:$AA$343,27,0)&lt;&gt;"",VLOOKUP(S100,'Line Details'!$A$7:$AA$343,27,0),""),"")</f>
        <v/>
      </c>
      <c r="T98" s="573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69" t="str">
        <f>IFERROR(IF(VLOOKUP(B111,'Line Details'!$A$7:$Z$343,5,0)&lt;&gt;"",VLOOKUP(B111,'Line Details'!$A$7:$Z$343,5,0),""),"")</f>
        <v/>
      </c>
      <c r="C102" s="571" t="str">
        <f>IFERROR(IF(VLOOKUP(D111,'Line Details'!$A$7:$Z$343,12,0)&lt;&gt;"",VLOOKUP(D111,'Line Details'!$A$7:$Z$343,12,0),""),"")</f>
        <v/>
      </c>
      <c r="D102" s="569" t="str">
        <f>IFERROR(IF(VLOOKUP(D111,'Line Details'!$A$7:$Z$343,5,0)&lt;&gt;"",VLOOKUP(D111,'Line Details'!$A$7:$Z$343,5,0),""),"")</f>
        <v/>
      </c>
      <c r="E102" s="571" t="str">
        <f>IFERROR(IF(VLOOKUP(F111,'Line Details'!$A$7:$Z$343,12,0)&lt;&gt;"",VLOOKUP(F111,'Line Details'!$A$7:$Z$343,12,0),""),"")</f>
        <v/>
      </c>
      <c r="F102" s="569" t="str">
        <f>IFERROR(IF(VLOOKUP(F111,'Line Details'!$A$7:$Z$343,5,0)&lt;&gt;"",VLOOKUP(F111,'Line Details'!$A$7:$Z$343,5,0),""),"")</f>
        <v/>
      </c>
      <c r="G102" s="571" t="str">
        <f>IFERROR(IF(VLOOKUP(H111,'Line Details'!$A$7:$Z$343,12,0)&lt;&gt;"",VLOOKUP(H111,'Line Details'!$A$7:$Z$343,12,0),""),"")</f>
        <v/>
      </c>
      <c r="H102" s="569" t="str">
        <f>IFERROR(IF(VLOOKUP(H111,'Line Details'!$A$7:$Z$343,5,0)&lt;&gt;"",VLOOKUP(H111,'Line Details'!$A$7:$Z$343,5,0),""),"")</f>
        <v/>
      </c>
      <c r="I102" s="571" t="str">
        <f>IFERROR(IF(VLOOKUP(J111,'Line Details'!$A$7:$Z$343,12,0)&lt;&gt;"",VLOOKUP(J111,'Line Details'!$A$7:$Z$343,12,0),""),"")</f>
        <v/>
      </c>
      <c r="J102" s="569" t="str">
        <f>IFERROR(IF(VLOOKUP(J111,'Line Details'!$A$7:$Z$343,5,0)&lt;&gt;"",VLOOKUP(J111,'Line Details'!$A$7:$Z$343,5,0),""),"")</f>
        <v/>
      </c>
      <c r="K102" s="571" t="str">
        <f>IFERROR(IF(VLOOKUP(L111,'Line Details'!$A$7:$Z$343,12,0)&lt;&gt;"",VLOOKUP(L111,'Line Details'!$A$7:$Z$343,12,0),""),"")</f>
        <v/>
      </c>
      <c r="L102" s="569" t="str">
        <f>IFERROR(IF(VLOOKUP(L111,'Line Details'!$A$7:$Z$343,5,0)&lt;&gt;"",VLOOKUP(L111,'Line Details'!$A$7:$Z$343,5,0),""),"")</f>
        <v/>
      </c>
      <c r="M102" s="571" t="str">
        <f>IFERROR(IF(VLOOKUP(N111,'Line Details'!$A$7:$Z$343,12,0)&lt;&gt;"",VLOOKUP(N111,'Line Details'!$A$7:$Z$343,12,0),""),"")</f>
        <v/>
      </c>
      <c r="N102" s="569" t="str">
        <f>IFERROR(IF(VLOOKUP(N111,'Line Details'!$A$7:$Z$343,5,0)&lt;&gt;"",VLOOKUP(N111,'Line Details'!$A$7:$Z$343,5,0),""),"")</f>
        <v/>
      </c>
      <c r="O102" s="571" t="str">
        <f>IFERROR(IF(VLOOKUP(P111,'Line Details'!$A$7:$Z$343,12,0)&lt;&gt;"",VLOOKUP(P111,'Line Details'!$A$7:$Z$343,12,0),""),"")</f>
        <v/>
      </c>
      <c r="P102" s="569" t="str">
        <f>IFERROR(IF(VLOOKUP(P111,'Line Details'!$A$7:$Z$343,5,0)&lt;&gt;"",VLOOKUP(P111,'Line Details'!$A$7:$Z$343,5,0),""),"")</f>
        <v/>
      </c>
      <c r="Q102" s="571" t="str">
        <f>IFERROR(IF(VLOOKUP(R111,'Line Details'!$A$7:$Z$343,12,0)&lt;&gt;"",VLOOKUP(R111,'Line Details'!$A$7:$Z$343,12,0),""),"")</f>
        <v/>
      </c>
      <c r="R102" s="569" t="str">
        <f>IFERROR(IF(VLOOKUP(R111,'Line Details'!$A$7:$Z$343,5,0)&lt;&gt;"",VLOOKUP(R111,'Line Details'!$A$7:$Z$343,5,0),""),"")</f>
        <v/>
      </c>
      <c r="S102" s="571" t="str">
        <f>IFERROR(IF(VLOOKUP(T111,'Line Details'!$A$7:$Z$343,12,0)&lt;&gt;"",VLOOKUP(T111,'Line Details'!$A$7:$Z$343,12,0),""),"")</f>
        <v/>
      </c>
      <c r="T102" s="569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83" t="str">
        <f>IFERROR(IF(VLOOKUP(B111,'Line Details'!$A$7:$Z$343,8,0)&lt;&gt;"",VLOOKUP(B111,'Line Details'!$A$7:$Z$343,8,0),""),"")</f>
        <v>-</v>
      </c>
      <c r="C103" s="164" t="str">
        <f>IFERROR(IF(VLOOKUP(D111,'Line Details'!$A$7:$Z$343,9,0)&lt;&gt;"",VLOOKUP(D111,'Line Details'!$A$7:$Z$343,9,0),""),"")</f>
        <v/>
      </c>
      <c r="D103" s="683" t="str">
        <f>IFERROR(IF(VLOOKUP(D111,'Line Details'!$A$7:$Z$343,8,0)&lt;&gt;"",VLOOKUP(D111,'Line Details'!$A$7:$Z$343,8,0),""),"")</f>
        <v>-</v>
      </c>
      <c r="E103" s="164" t="str">
        <f>IFERROR(IF(VLOOKUP(F111,'Line Details'!$A$7:$Z$343,9,0)&lt;&gt;"",VLOOKUP(F111,'Line Details'!$A$7:$Z$343,9,0),""),"")</f>
        <v/>
      </c>
      <c r="F103" s="683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83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83" t="str">
        <f>IFERROR(IF(VLOOKUP(J111,'Line Details'!$A$7:$Z$343,8,0)&lt;&gt;"",VLOOKUP(J111,'Line Details'!$A$7:$Z$343,8,0),""),"")</f>
        <v>ERE</v>
      </c>
      <c r="K103" s="164" t="str">
        <f>IFERROR(IF(VLOOKUP(L111,'Line Details'!$A$7:$Z$343,9,0)&lt;&gt;"",VLOOKUP(L111,'Line Details'!$A$7:$Z$343,9,0),""),"")</f>
        <v/>
      </c>
      <c r="L103" s="683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83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83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83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83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84"/>
      <c r="C104" s="221">
        <f>IFERROR(IF(VLOOKUP(D111,'Line Details'!$A$7:$Z$343,4,0)&lt;&gt;"",VLOOKUP(D111,'Line Details'!$A$7:$Z$343,4,0),""),"")</f>
        <v>305.5</v>
      </c>
      <c r="D104" s="684"/>
      <c r="E104" s="221">
        <f>IFERROR(IF(VLOOKUP(F111,'Line Details'!$A$7:$Z$343,4,0)&lt;&gt;"",VLOOKUP(F111,'Line Details'!$A$7:$Z$343,4,0),""),"")</f>
        <v>475.5</v>
      </c>
      <c r="F104" s="684"/>
      <c r="G104" s="221">
        <f>IFERROR(IF(VLOOKUP(H111,'Line Details'!$A$7:$Z$343,4,0)&lt;&gt;"",VLOOKUP(H111,'Line Details'!$A$7:$Z$343,4,0),""),"")</f>
        <v>203.8</v>
      </c>
      <c r="H104" s="684"/>
      <c r="I104" s="221">
        <f>IFERROR(IF(VLOOKUP(J111,'Line Details'!$A$7:$Z$343,4,0)&lt;&gt;"",VLOOKUP(J111,'Line Details'!$A$7:$Z$343,4,0),""),"")</f>
        <v>429.1</v>
      </c>
      <c r="J104" s="684"/>
      <c r="K104" s="221">
        <f>IFERROR(IF(VLOOKUP(L111,'Line Details'!$A$7:$Z$343,4,0)&lt;&gt;"",VLOOKUP(L111,'Line Details'!$A$7:$Z$343,4,0),""),"")</f>
        <v>458.5</v>
      </c>
      <c r="L104" s="684"/>
      <c r="M104" s="221">
        <f>IFERROR(IF(VLOOKUP(N111,'Line Details'!$A$7:$Z$343,4,0)&lt;&gt;"",VLOOKUP(N111,'Line Details'!$A$7:$Z$343,4,0),""),"")</f>
        <v>410.3</v>
      </c>
      <c r="N104" s="684"/>
      <c r="O104" s="221">
        <f>IFERROR(IF(VLOOKUP(P111,'Line Details'!$A$7:$Z$343,4,0)&lt;&gt;"",VLOOKUP(P111,'Line Details'!$A$7:$Z$343,4,0),""),"")</f>
        <v>293</v>
      </c>
      <c r="P104" s="684"/>
      <c r="Q104" s="221">
        <f>IFERROR(IF(VLOOKUP(R111,'Line Details'!$A$7:$Z$343,4,0)&lt;&gt;"",VLOOKUP(R111,'Line Details'!$A$7:$Z$343,4,0),""),"")</f>
        <v>321</v>
      </c>
      <c r="R104" s="684"/>
      <c r="S104" s="221">
        <f>IFERROR(IF(VLOOKUP(T111,'Line Details'!$A$7:$Z$343,4,0)&lt;&gt;"",VLOOKUP(T111,'Line Details'!$A$7:$Z$343,4,0),""),"")</f>
        <v>234.6</v>
      </c>
      <c r="T104" s="684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3" t="str">
        <f>IFERROR(IF(VLOOKUP(B111,'Line Details'!$A$7:$AA$343,27,0)&lt;&gt;"",VLOOKUP(B111,'Line Details'!$A$7:$AA$343,27,0),""),"")</f>
        <v>SANDY PS</v>
      </c>
      <c r="C109" s="573" t="str">
        <f>IFERROR(IF(VLOOKUP(C111,'Line Details'!$A$7:$AA$343,27,0)&lt;&gt;"",VLOOKUP(C111,'Line Details'!$A$7:$AA$343,27,0),""),"")</f>
        <v/>
      </c>
      <c r="D109" s="573" t="str">
        <f>IFERROR(IF(VLOOKUP(D111,'Line Details'!$A$7:$AA$343,27,0)&lt;&gt;"",VLOOKUP(D111,'Line Details'!$A$7:$AA$343,27,0),""),"")</f>
        <v>SANDY WET</v>
      </c>
      <c r="E109" s="573" t="str">
        <f>IFERROR(IF(VLOOKUP(E111,'Line Details'!$A$7:$AA$343,27,0)&lt;&gt;"",VLOOKUP(E111,'Line Details'!$A$7:$AA$343,27,0),""),"")</f>
        <v/>
      </c>
      <c r="F109" s="573" t="str">
        <f>IFERROR(IF(VLOOKUP(F111,'Line Details'!$A$7:$AA$343,27,0)&lt;&gt;"",VLOOKUP(F111,'Line Details'!$A$7:$AA$343,27,0),""),"")</f>
        <v>SANDY WET</v>
      </c>
      <c r="G109" s="573" t="str">
        <f>IFERROR(IF(VLOOKUP(G111,'Line Details'!$A$7:$AA$343,27,0)&lt;&gt;"",VLOOKUP(G111,'Line Details'!$A$7:$AA$343,27,0),""),"")</f>
        <v/>
      </c>
      <c r="H109" s="573" t="str">
        <f>IFERROR(IF(VLOOKUP(H111,'Line Details'!$A$7:$AA$343,27,0)&lt;&gt;"",VLOOKUP(H111,'Line Details'!$A$7:$AA$343,27,0),""),"")</f>
        <v>SANDY WET</v>
      </c>
      <c r="I109" s="573" t="str">
        <f>IFERROR(IF(VLOOKUP(I111,'Line Details'!$A$7:$AA$343,27,0)&lt;&gt;"",VLOOKUP(I111,'Line Details'!$A$7:$AA$343,27,0),""),"")</f>
        <v/>
      </c>
      <c r="J109" s="573" t="str">
        <f>IFERROR(IF(VLOOKUP(J111,'Line Details'!$A$7:$AA$343,27,0)&lt;&gt;"",VLOOKUP(J111,'Line Details'!$A$7:$AA$343,27,0),""),"")</f>
        <v>SANDY WET</v>
      </c>
      <c r="K109" s="573" t="str">
        <f>IFERROR(IF(VLOOKUP(K111,'Line Details'!$A$7:$AA$343,27,0)&lt;&gt;"",VLOOKUP(K111,'Line Details'!$A$7:$AA$343,27,0),""),"")</f>
        <v/>
      </c>
      <c r="L109" s="573" t="str">
        <f>IFERROR(IF(VLOOKUP(L111,'Line Details'!$A$7:$AA$343,27,0)&lt;&gt;"",VLOOKUP(L111,'Line Details'!$A$7:$AA$343,27,0),""),"")</f>
        <v/>
      </c>
      <c r="M109" s="573" t="str">
        <f>IFERROR(IF(VLOOKUP(M111,'Line Details'!$A$7:$AA$343,27,0)&lt;&gt;"",VLOOKUP(M111,'Line Details'!$A$7:$AA$343,27,0),""),"")</f>
        <v/>
      </c>
      <c r="N109" s="573" t="str">
        <f>IFERROR(IF(VLOOKUP(N111,'Line Details'!$A$7:$AA$343,27,0)&lt;&gt;"",VLOOKUP(N111,'Line Details'!$A$7:$AA$343,27,0),""),"")</f>
        <v/>
      </c>
      <c r="O109" s="573" t="str">
        <f>IFERROR(IF(VLOOKUP(O111,'Line Details'!$A$7:$AA$343,27,0)&lt;&gt;"",VLOOKUP(O111,'Line Details'!$A$7:$AA$343,27,0),""),"")</f>
        <v/>
      </c>
      <c r="P109" s="573" t="str">
        <f>IFERROR(IF(VLOOKUP(P111,'Line Details'!$A$7:$AA$343,27,0)&lt;&gt;"",VLOOKUP(P111,'Line Details'!$A$7:$AA$343,27,0),""),"")</f>
        <v/>
      </c>
      <c r="Q109" s="573" t="str">
        <f>IFERROR(IF(VLOOKUP(Q111,'Line Details'!$A$7:$AA$343,27,0)&lt;&gt;"",VLOOKUP(Q111,'Line Details'!$A$7:$AA$343,27,0),""),"")</f>
        <v/>
      </c>
      <c r="R109" s="573" t="str">
        <f>IFERROR(IF(VLOOKUP(R111,'Line Details'!$A$7:$AA$343,27,0)&lt;&gt;"",VLOOKUP(R111,'Line Details'!$A$7:$AA$343,27,0),""),"")</f>
        <v/>
      </c>
      <c r="S109" s="573" t="str">
        <f>IFERROR(IF(VLOOKUP(S111,'Line Details'!$A$7:$AA$343,27,0)&lt;&gt;"",VLOOKUP(S111,'Line Details'!$A$7:$AA$343,27,0),""),"")</f>
        <v/>
      </c>
      <c r="T109" s="573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6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83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83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83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83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83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83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83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83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83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83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84"/>
      <c r="C115" s="221">
        <f>IFERROR(IF(VLOOKUP(D122,'Line Details'!$A$7:$Z$343,4,0)&lt;&gt;"",VLOOKUP(D122,'Line Details'!$A$7:$Z$343,4,0),""),"")</f>
        <v>148.19999999999999</v>
      </c>
      <c r="D115" s="684"/>
      <c r="E115" s="221">
        <f>IFERROR(IF(VLOOKUP(F122,'Line Details'!$A$7:$Z$343,4,0)&lt;&gt;"",VLOOKUP(F122,'Line Details'!$A$7:$Z$343,4,0),""),"")</f>
        <v>238</v>
      </c>
      <c r="F115" s="684"/>
      <c r="G115" s="221">
        <f>IFERROR(IF(VLOOKUP(H122,'Line Details'!$A$7:$Z$343,4,0)&lt;&gt;"",VLOOKUP(H122,'Line Details'!$A$7:$Z$343,4,0),""),"")</f>
        <v>370.4</v>
      </c>
      <c r="H115" s="684"/>
      <c r="I115" s="221">
        <f>IFERROR(IF(VLOOKUP(J122,'Line Details'!$A$7:$Z$343,4,0)&lt;&gt;"",VLOOKUP(J122,'Line Details'!$A$7:$Z$343,4,0),""),"")</f>
        <v>400.4</v>
      </c>
      <c r="J115" s="684"/>
      <c r="K115" s="221">
        <f>IFERROR(IF(VLOOKUP(L122,'Line Details'!$A$7:$Z$343,4,0)&lt;&gt;"",VLOOKUP(L122,'Line Details'!$A$7:$Z$343,4,0),""),"")</f>
        <v>416.8</v>
      </c>
      <c r="L115" s="684"/>
      <c r="M115" s="221">
        <f>IFERROR(IF(VLOOKUP(N122,'Line Details'!$A$7:$Z$343,4,0)&lt;&gt;"",VLOOKUP(N122,'Line Details'!$A$7:$Z$343,4,0),""),"")</f>
        <v>394.9</v>
      </c>
      <c r="N115" s="684"/>
      <c r="O115" s="221">
        <f>IFERROR(IF(VLOOKUP(P122,'Line Details'!$A$7:$Z$343,4,0)&lt;&gt;"",VLOOKUP(P122,'Line Details'!$A$7:$Z$343,4,0),""),"")</f>
        <v>410</v>
      </c>
      <c r="P115" s="684"/>
      <c r="Q115" s="221">
        <f>IFERROR(IF(VLOOKUP(R122,'Line Details'!$A$7:$Z$343,4,0)&lt;&gt;"",VLOOKUP(R122,'Line Details'!$A$7:$Z$343,4,0),""),"")</f>
        <v>400</v>
      </c>
      <c r="R115" s="684"/>
      <c r="S115" s="221">
        <f>IFERROR(IF(VLOOKUP(T122,'Line Details'!$A$7:$Z$343,4,0)&lt;&gt;"",VLOOKUP(T122,'Line Details'!$A$7:$Z$343,4,0),""),"")</f>
        <v>410</v>
      </c>
      <c r="T115" s="684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3" t="str">
        <f>IFERROR(IF(VLOOKUP(B122,'Line Details'!$A$7:$AA$343,27,0)&lt;&gt;"",VLOOKUP(B122,'Line Details'!$A$7:$AA$343,27,0),""),"")</f>
        <v/>
      </c>
      <c r="C120" s="573" t="str">
        <f>IFERROR(IF(VLOOKUP(C122,'Line Details'!$A$7:$AA$343,27,0)&lt;&gt;"",VLOOKUP(C122,'Line Details'!$A$7:$AA$343,27,0),""),"")</f>
        <v/>
      </c>
      <c r="D120" s="573" t="str">
        <f>IFERROR(IF(VLOOKUP(D122,'Line Details'!$A$7:$AA$343,27,0)&lt;&gt;"",VLOOKUP(D122,'Line Details'!$A$7:$AA$343,27,0),""),"")</f>
        <v/>
      </c>
      <c r="E120" s="573" t="str">
        <f>IFERROR(IF(VLOOKUP(E122,'Line Details'!$A$7:$AA$343,27,0)&lt;&gt;"",VLOOKUP(E122,'Line Details'!$A$7:$AA$343,27,0),""),"")</f>
        <v/>
      </c>
      <c r="F120" s="573" t="str">
        <f>IFERROR(IF(VLOOKUP(F122,'Line Details'!$A$7:$AA$343,27,0)&lt;&gt;"",VLOOKUP(F122,'Line Details'!$A$7:$AA$343,27,0),""),"")</f>
        <v/>
      </c>
      <c r="G120" s="573" t="str">
        <f>IFERROR(IF(VLOOKUP(G122,'Line Details'!$A$7:$AA$343,27,0)&lt;&gt;"",VLOOKUP(G122,'Line Details'!$A$7:$AA$343,27,0),""),"")</f>
        <v/>
      </c>
      <c r="H120" s="573" t="str">
        <f>IFERROR(IF(VLOOKUP(H122,'Line Details'!$A$7:$AA$343,27,0)&lt;&gt;"",VLOOKUP(H122,'Line Details'!$A$7:$AA$343,27,0),""),"")</f>
        <v/>
      </c>
      <c r="I120" s="573" t="str">
        <f>IFERROR(IF(VLOOKUP(I122,'Line Details'!$A$7:$AA$343,27,0)&lt;&gt;"",VLOOKUP(I122,'Line Details'!$A$7:$AA$343,27,0),""),"")</f>
        <v/>
      </c>
      <c r="J120" s="573" t="str">
        <f>IFERROR(IF(VLOOKUP(J122,'Line Details'!$A$7:$AA$343,27,0)&lt;&gt;"",VLOOKUP(J122,'Line Details'!$A$7:$AA$343,27,0),""),"")</f>
        <v>SANDY WET</v>
      </c>
      <c r="K120" s="573" t="str">
        <f>IFERROR(IF(VLOOKUP(K122,'Line Details'!$A$7:$AA$343,27,0)&lt;&gt;"",VLOOKUP(K122,'Line Details'!$A$7:$AA$343,27,0),""),"")</f>
        <v/>
      </c>
      <c r="L120" s="573" t="str">
        <f>IFERROR(IF(VLOOKUP(L122,'Line Details'!$A$7:$AA$343,27,0)&lt;&gt;"",VLOOKUP(L122,'Line Details'!$A$7:$AA$343,27,0),""),"")</f>
        <v>SANDY PS</v>
      </c>
      <c r="M120" s="573" t="str">
        <f>IFERROR(IF(VLOOKUP(M122,'Line Details'!$A$7:$AA$343,27,0)&lt;&gt;"",VLOOKUP(M122,'Line Details'!$A$7:$AA$343,27,0),""),"")</f>
        <v/>
      </c>
      <c r="N120" s="573" t="str">
        <f>IFERROR(IF(VLOOKUP(N122,'Line Details'!$A$7:$AA$343,27,0)&lt;&gt;"",VLOOKUP(N122,'Line Details'!$A$7:$AA$343,27,0),""),"")</f>
        <v/>
      </c>
      <c r="O120" s="573" t="str">
        <f>IFERROR(IF(VLOOKUP(O122,'Line Details'!$A$7:$AA$343,27,0)&lt;&gt;"",VLOOKUP(O122,'Line Details'!$A$7:$AA$343,27,0),""),"")</f>
        <v/>
      </c>
      <c r="P120" s="573" t="str">
        <f>IFERROR(IF(VLOOKUP(P122,'Line Details'!$A$7:$AA$343,27,0)&lt;&gt;"",VLOOKUP(P122,'Line Details'!$A$7:$AA$343,27,0),""),"")</f>
        <v>SANDY FS</v>
      </c>
      <c r="Q120" s="573" t="str">
        <f>IFERROR(IF(VLOOKUP(Q122,'Line Details'!$A$7:$AA$343,27,0)&lt;&gt;"",VLOOKUP(Q122,'Line Details'!$A$7:$AA$343,27,0),""),"")</f>
        <v/>
      </c>
      <c r="R120" s="573" t="str">
        <f>IFERROR(IF(VLOOKUP(R122,'Line Details'!$A$7:$AA$343,27,0)&lt;&gt;"",VLOOKUP(R122,'Line Details'!$A$7:$AA$343,27,0),""),"")</f>
        <v/>
      </c>
      <c r="S120" s="573" t="str">
        <f>IFERROR(IF(VLOOKUP(S122,'Line Details'!$A$7:$AA$343,27,0)&lt;&gt;"",VLOOKUP(S122,'Line Details'!$A$7:$AA$343,27,0),""),"")</f>
        <v/>
      </c>
      <c r="T120" s="573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5"/>
      <c r="C123" s="575"/>
      <c r="D123" s="575"/>
      <c r="E123" s="575"/>
      <c r="F123" s="575"/>
      <c r="G123" s="575"/>
      <c r="H123" s="575"/>
      <c r="I123" s="575"/>
      <c r="J123" s="575"/>
      <c r="K123" s="575"/>
      <c r="L123" s="575"/>
      <c r="M123" s="575"/>
      <c r="N123" s="575"/>
      <c r="O123" s="575"/>
      <c r="P123" s="575"/>
      <c r="Q123" s="575"/>
      <c r="R123" s="575"/>
      <c r="S123" s="575"/>
      <c r="T123" s="575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83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83" t="str">
        <f>IFERROR(IF(VLOOKUP(D133,'Line Details'!$A$7:$Z$343,8,0)&lt;&gt;"",VLOOKUP(D133,'Line Details'!$A$7:$Z$343,8,0),""),"")</f>
        <v>Erec WIP</v>
      </c>
      <c r="E125" s="164" t="str">
        <f>IFERROR(IF(VLOOKUP(F133,'Line Details'!$A$7:$Z$343,9,0)&lt;&gt;"",VLOOKUP(F133,'Line Details'!$A$7:$Z$343,9,0),""),"")</f>
        <v/>
      </c>
      <c r="F125" s="683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83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83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83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83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83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83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83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84"/>
      <c r="C126" s="221">
        <f>IFERROR(IF(VLOOKUP(D133,'Line Details'!$A$7:$Z$343,4,0)&lt;&gt;"",VLOOKUP(D133,'Line Details'!$A$7:$Z$343,4,0),""),"")</f>
        <v>124.4</v>
      </c>
      <c r="D126" s="684"/>
      <c r="E126" s="221">
        <f>IFERROR(IF(VLOOKUP(F133,'Line Details'!$A$7:$Z$343,4,0)&lt;&gt;"",VLOOKUP(F133,'Line Details'!$A$7:$Z$343,4,0),""),"")</f>
        <v>164.9</v>
      </c>
      <c r="F126" s="684"/>
      <c r="G126" s="221">
        <f>IFERROR(IF(VLOOKUP(H133,'Line Details'!$A$7:$Z$343,4,0)&lt;&gt;"",VLOOKUP(H133,'Line Details'!$A$7:$Z$343,4,0),""),"")</f>
        <v>415</v>
      </c>
      <c r="H126" s="684"/>
      <c r="I126" s="221">
        <f>IFERROR(IF(VLOOKUP(J133,'Line Details'!$A$7:$Z$343,4,0)&lt;&gt;"",VLOOKUP(J133,'Line Details'!$A$7:$Z$343,4,0),""),"")</f>
        <v>430</v>
      </c>
      <c r="J126" s="684"/>
      <c r="K126" s="221">
        <f>IFERROR(IF(VLOOKUP(L133,'Line Details'!$A$7:$Z$343,4,0)&lt;&gt;"",VLOOKUP(L133,'Line Details'!$A$7:$Z$343,4,0),""),"")</f>
        <v>714</v>
      </c>
      <c r="L126" s="684"/>
      <c r="M126" s="221">
        <f>IFERROR(IF(VLOOKUP(N133,'Line Details'!$A$7:$Z$343,4,0)&lt;&gt;"",VLOOKUP(N133,'Line Details'!$A$7:$Z$343,4,0),""),"")</f>
        <v>731</v>
      </c>
      <c r="N126" s="684"/>
      <c r="O126" s="221">
        <f>IFERROR(IF(VLOOKUP(P133,'Line Details'!$A$7:$Z$343,4,0)&lt;&gt;"",VLOOKUP(P133,'Line Details'!$A$7:$Z$343,4,0),""),"")</f>
        <v>260.60000000000002</v>
      </c>
      <c r="P126" s="684"/>
      <c r="Q126" s="221">
        <f>IFERROR(IF(VLOOKUP(R133,'Line Details'!$A$7:$Z$343,4,0)&lt;&gt;"",VLOOKUP(R133,'Line Details'!$A$7:$Z$343,4,0),""),"")</f>
        <v>395</v>
      </c>
      <c r="R126" s="684"/>
      <c r="S126" s="221">
        <f>IFERROR(IF(VLOOKUP(T133,'Line Details'!$A$7:$Z$343,4,0)&lt;&gt;"",VLOOKUP(T133,'Line Details'!$A$7:$Z$343,4,0),""),"")</f>
        <v>425</v>
      </c>
      <c r="T126" s="684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WIP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7" t="str">
        <f>IFERROR(IF(VLOOKUP(B144,'Line Details'!$A$7:$Z$343,5,0)&lt;&gt;"",VLOOKUP(B144,'Line Details'!$A$7:$Z$343,5,0),""),"")</f>
        <v/>
      </c>
      <c r="C135" s="578" t="str">
        <f>IFERROR(IF(VLOOKUP(D144,'Line Details'!$A$7:$Z$343,12,0)&lt;&gt;"",VLOOKUP(D144,'Line Details'!$A$7:$Z$343,12,0),""),"")</f>
        <v>220kV</v>
      </c>
      <c r="D135" s="577" t="str">
        <f>IFERROR(IF(VLOOKUP(D144,'Line Details'!$A$7:$Z$343,5,0)&lt;&gt;"",VLOOKUP(D144,'Line Details'!$A$7:$Z$343,5,0),""),"")</f>
        <v/>
      </c>
      <c r="E135" s="578" t="str">
        <f>IFERROR(IF(VLOOKUP(F144,'Line Details'!$A$7:$Z$343,12,0)&lt;&gt;"",VLOOKUP(F144,'Line Details'!$A$7:$Z$343,12,0),""),"")</f>
        <v/>
      </c>
      <c r="F135" s="577" t="str">
        <f>IFERROR(IF(VLOOKUP(F144,'Line Details'!$A$7:$Z$343,5,0)&lt;&gt;"",VLOOKUP(F144,'Line Details'!$A$7:$Z$343,5,0),""),"")</f>
        <v/>
      </c>
      <c r="G135" s="578" t="str">
        <f>IFERROR(IF(VLOOKUP(H144,'Line Details'!$A$7:$Z$343,12,0)&lt;&gt;"",VLOOKUP(H144,'Line Details'!$A$7:$Z$343,12,0),""),"")</f>
        <v/>
      </c>
      <c r="H135" s="577" t="str">
        <f>IFERROR(IF(VLOOKUP(H144,'Line Details'!$A$7:$Z$343,5,0)&lt;&gt;"",VLOOKUP(H144,'Line Details'!$A$7:$Z$343,5,0),""),"")</f>
        <v/>
      </c>
      <c r="I135" s="578" t="str">
        <f>IFERROR(IF(VLOOKUP(J144,'Line Details'!$A$7:$Z$343,12,0)&lt;&gt;"",VLOOKUP(J144,'Line Details'!$A$7:$Z$343,12,0),""),"")</f>
        <v/>
      </c>
      <c r="J135" s="577" t="str">
        <f>IFERROR(IF(VLOOKUP(J144,'Line Details'!$A$7:$Z$343,5,0)&lt;&gt;"",VLOOKUP(J144,'Line Details'!$A$7:$Z$343,5,0),""),"")</f>
        <v/>
      </c>
      <c r="K135" s="578" t="str">
        <f>IFERROR(IF(VLOOKUP(L144,'Line Details'!$A$7:$Z$343,12,0)&lt;&gt;"",VLOOKUP(L144,'Line Details'!$A$7:$Z$343,12,0),""),"")</f>
        <v/>
      </c>
      <c r="L135" s="579" t="str">
        <f>IFERROR(IF(VLOOKUP(L144,'Line Details'!$A$7:$Z$343,5,0)&lt;&gt;"",VLOOKUP(L144,'Line Details'!$A$7:$Z$343,5,0),""),"")</f>
        <v/>
      </c>
      <c r="M135" s="578" t="str">
        <f>IFERROR(IF(VLOOKUP(N144,'Line Details'!$A$7:$Z$343,12,0)&lt;&gt;"",VLOOKUP(N144,'Line Details'!$A$7:$Z$343,12,0),""),"")</f>
        <v/>
      </c>
      <c r="N135" s="577" t="str">
        <f>IFERROR(IF(VLOOKUP(N144,'Line Details'!$A$7:$Z$343,5,0)&lt;&gt;"",VLOOKUP(N144,'Line Details'!$A$7:$Z$343,5,0),""),"")</f>
        <v/>
      </c>
      <c r="O135" s="578" t="str">
        <f>IFERROR(IF(VLOOKUP(P144,'Line Details'!$A$7:$Z$343,12,0)&lt;&gt;"",VLOOKUP(P144,'Line Details'!$A$7:$Z$343,12,0),""),"")</f>
        <v/>
      </c>
      <c r="P135" s="577" t="str">
        <f>IFERROR(IF(VLOOKUP(P144,'Line Details'!$A$7:$Z$343,5,0)&lt;&gt;"",VLOOKUP(P144,'Line Details'!$A$7:$Z$343,5,0),""),"")</f>
        <v/>
      </c>
      <c r="Q135" s="578" t="str">
        <f>IFERROR(IF(VLOOKUP(R144,'Line Details'!$A$7:$Z$343,12,0)&lt;&gt;"",VLOOKUP(R144,'Line Details'!$A$7:$Z$343,12,0),""),"")</f>
        <v/>
      </c>
      <c r="R135" s="577" t="str">
        <f>IFERROR(IF(VLOOKUP(R144,'Line Details'!$A$7:$Z$343,5,0)&lt;&gt;"",VLOOKUP(R144,'Line Details'!$A$7:$Z$343,5,0),""),"")</f>
        <v/>
      </c>
      <c r="S135" s="578" t="str">
        <f>IFERROR(IF(VLOOKUP(T144,'Line Details'!$A$7:$Z$343,12,0)&lt;&gt;"",VLOOKUP(T144,'Line Details'!$A$7:$Z$343,12,0),""),"")</f>
        <v>800kV HVDC</v>
      </c>
      <c r="T135" s="577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83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83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83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83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83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83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83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83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83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83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84"/>
      <c r="C137" s="221">
        <f>IFERROR(IF(VLOOKUP(D144,'Line Details'!$A$7:$Z$343,4,0)&lt;&gt;"",VLOOKUP(D144,'Line Details'!$A$7:$Z$343,4,0),""),"")</f>
        <v>199.9</v>
      </c>
      <c r="D137" s="684"/>
      <c r="E137" s="221">
        <f>IFERROR(IF(VLOOKUP(F144,'Line Details'!$A$7:$Z$343,4,0)&lt;&gt;"",VLOOKUP(F144,'Line Details'!$A$7:$Z$343,4,0),""),"")</f>
        <v>314.8</v>
      </c>
      <c r="F137" s="684"/>
      <c r="G137" s="221">
        <f>IFERROR(IF(VLOOKUP(H144,'Line Details'!$A$7:$Z$343,4,0)&lt;&gt;"",VLOOKUP(H144,'Line Details'!$A$7:$Z$343,4,0),""),"")</f>
        <v>348.6</v>
      </c>
      <c r="H137" s="684"/>
      <c r="I137" s="221">
        <f>IFERROR(IF(VLOOKUP(J144,'Line Details'!$A$7:$Z$343,4,0)&lt;&gt;"",VLOOKUP(J144,'Line Details'!$A$7:$Z$343,4,0),""),"")</f>
        <v>291.5</v>
      </c>
      <c r="J137" s="684"/>
      <c r="K137" s="221">
        <f>IFERROR(IF(VLOOKUP(L144,'Line Details'!$A$7:$Z$343,4,0)&lt;&gt;"",VLOOKUP(L144,'Line Details'!$A$7:$Z$343,4,0),""),"")</f>
        <v>354</v>
      </c>
      <c r="L137" s="684"/>
      <c r="M137" s="221">
        <f>IFERROR(IF(VLOOKUP(N144,'Line Details'!$A$7:$Z$343,4,0)&lt;&gt;"",VLOOKUP(N144,'Line Details'!$A$7:$Z$343,4,0),""),"")</f>
        <v>339.1</v>
      </c>
      <c r="N137" s="684"/>
      <c r="O137" s="221">
        <f>IFERROR(IF(VLOOKUP(P144,'Line Details'!$A$7:$Z$343,4,0)&lt;&gt;"",VLOOKUP(P144,'Line Details'!$A$7:$Z$343,4,0),""),"")</f>
        <v>329.9</v>
      </c>
      <c r="P137" s="684"/>
      <c r="Q137" s="221">
        <f>IFERROR(IF(VLOOKUP(R144,'Line Details'!$A$7:$Z$343,4,0)&lt;&gt;"",VLOOKUP(R144,'Line Details'!$A$7:$Z$343,4,0),""),"")</f>
        <v>62.5</v>
      </c>
      <c r="R137" s="684"/>
      <c r="S137" s="221">
        <f>IFERROR(IF(VLOOKUP(T144,'Line Details'!$A$7:$Z$343,4,0)&lt;&gt;"",VLOOKUP(T144,'Line Details'!$A$7:$Z$343,4,0),""),"")</f>
        <v>57.8</v>
      </c>
      <c r="T137" s="684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GANTRY</v>
      </c>
      <c r="S141" s="170"/>
      <c r="T141" s="169" t="str">
        <f>IFERROR(IF(VLOOKUP(T144,'Line Details'!$A$7:$Z$343,2,0)&lt;&gt;"",VLOOKUP(T144,'Line Details'!$A$7:$Z$343,2,0),""),"")</f>
        <v>GANTRY</v>
      </c>
      <c r="U141" s="171"/>
    </row>
    <row r="142" spans="1:21" s="432" customFormat="1" ht="26" x14ac:dyDescent="0.3">
      <c r="A142" s="430"/>
      <c r="B142" s="573" t="str">
        <f>IFERROR(IF(VLOOKUP(B144,'Line Details'!$A$7:$AA$343,27,0)&lt;&gt;"",VLOOKUP(B144,'Line Details'!$A$7:$AA$343,27,0),""),"")</f>
        <v/>
      </c>
      <c r="C142" s="573" t="str">
        <f>IFERROR(IF(VLOOKUP(C144,'Line Details'!$A$7:$AA$343,27,0)&lt;&gt;"",VLOOKUP(C144,'Line Details'!$A$7:$AA$343,27,0),""),"")</f>
        <v/>
      </c>
      <c r="D142" s="573" t="str">
        <f>IFERROR(IF(VLOOKUP(D144,'Line Details'!$A$7:$AA$343,27,0)&lt;&gt;"",VLOOKUP(D144,'Line Details'!$A$7:$AA$343,27,0),""),"")</f>
        <v/>
      </c>
      <c r="E142" s="573" t="str">
        <f>IFERROR(IF(VLOOKUP(E144,'Line Details'!$A$7:$AA$343,27,0)&lt;&gt;"",VLOOKUP(E144,'Line Details'!$A$7:$AA$343,27,0),""),"")</f>
        <v/>
      </c>
      <c r="F142" s="573" t="str">
        <f>IFERROR(IF(VLOOKUP(F144,'Line Details'!$A$7:$AA$343,27,0)&lt;&gt;"",VLOOKUP(F144,'Line Details'!$A$7:$AA$343,27,0),""),"")</f>
        <v/>
      </c>
      <c r="G142" s="573" t="str">
        <f>IFERROR(IF(VLOOKUP(G144,'Line Details'!$A$7:$AA$343,27,0)&lt;&gt;"",VLOOKUP(G144,'Line Details'!$A$7:$AA$343,27,0),""),"")</f>
        <v/>
      </c>
      <c r="H142" s="573" t="str">
        <f>IFERROR(IF(VLOOKUP(H144,'Line Details'!$A$7:$AA$343,27,0)&lt;&gt;"",VLOOKUP(H144,'Line Details'!$A$7:$AA$343,27,0),""),"")</f>
        <v/>
      </c>
      <c r="I142" s="573" t="str">
        <f>IFERROR(IF(VLOOKUP(I144,'Line Details'!$A$7:$AA$343,27,0)&lt;&gt;"",VLOOKUP(I144,'Line Details'!$A$7:$AA$343,27,0),""),"")</f>
        <v/>
      </c>
      <c r="J142" s="573" t="str">
        <f>IFERROR(IF(VLOOKUP(J144,'Line Details'!$A$7:$AA$343,27,0)&lt;&gt;"",VLOOKUP(J144,'Line Details'!$A$7:$AA$343,27,0),""),"")</f>
        <v>SANDY PS</v>
      </c>
      <c r="K142" s="573" t="str">
        <f>IFERROR(IF(VLOOKUP(K144,'Line Details'!$A$7:$AA$343,27,0)&lt;&gt;"",VLOOKUP(K144,'Line Details'!$A$7:$AA$343,27,0),""),"")</f>
        <v/>
      </c>
      <c r="L142" s="573" t="str">
        <f>IFERROR(IF(VLOOKUP(L144,'Line Details'!$A$7:$AA$343,27,0)&lt;&gt;"",VLOOKUP(L144,'Line Details'!$A$7:$AA$343,27,0),""),"")</f>
        <v/>
      </c>
      <c r="M142" s="573" t="str">
        <f>IFERROR(IF(VLOOKUP(M144,'Line Details'!$A$7:$AA$343,27,0)&lt;&gt;"",VLOOKUP(M144,'Line Details'!$A$7:$AA$343,27,0),""),"")</f>
        <v/>
      </c>
      <c r="N142" s="573" t="str">
        <f>IFERROR(IF(VLOOKUP(N144,'Line Details'!$A$7:$AA$343,27,0)&lt;&gt;"",VLOOKUP(N144,'Line Details'!$A$7:$AA$343,27,0),""),"")</f>
        <v/>
      </c>
      <c r="O142" s="573" t="str">
        <f>IFERROR(IF(VLOOKUP(O144,'Line Details'!$A$7:$AA$343,27,0)&lt;&gt;"",VLOOKUP(O144,'Line Details'!$A$7:$AA$343,27,0),""),"")</f>
        <v/>
      </c>
      <c r="P142" s="573" t="str">
        <f>IFERROR(IF(VLOOKUP(P144,'Line Details'!$A$7:$AA$343,27,0)&lt;&gt;"",VLOOKUP(P144,'Line Details'!$A$7:$AA$343,27,0),""),"")</f>
        <v/>
      </c>
      <c r="Q142" s="573" t="str">
        <f>IFERROR(IF(VLOOKUP(Q144,'Line Details'!$A$7:$AA$343,27,0)&lt;&gt;"",VLOOKUP(Q144,'Line Details'!$A$7:$AA$343,27,0),""),"")</f>
        <v/>
      </c>
      <c r="R142" s="573" t="str">
        <f>IFERROR(IF(VLOOKUP(R144,'Line Details'!$A$7:$AA$343,27,0)&lt;&gt;"",VLOOKUP(R144,'Line Details'!$A$7:$AA$343,27,0),""),"")</f>
        <v/>
      </c>
      <c r="S142" s="573" t="str">
        <f>IFERROR(IF(VLOOKUP(S144,'Line Details'!$A$7:$AA$343,27,0)&lt;&gt;"",VLOOKUP(S144,'Line Details'!$A$7:$AA$343,27,0),""),"")</f>
        <v/>
      </c>
      <c r="T142" s="573" t="str">
        <f>IFERROR(IF(VLOOKUP(T144,'Line Details'!$A$7:$AA$343,27,0)&lt;&gt;"",VLOOKUP(T144,'Line Details'!$A$7:$AA$343,27,0),""),"")</f>
        <v/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83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83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83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83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83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83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83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83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83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83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84"/>
      <c r="C148" s="221">
        <f>IFERROR(IF(VLOOKUP(D155,'Line Details'!$A$7:$Z$343,4,0)&lt;&gt;"",VLOOKUP(D155,'Line Details'!$A$7:$Z$343,4,0),""),"")</f>
        <v>247.1</v>
      </c>
      <c r="D148" s="684"/>
      <c r="E148" s="221">
        <f>IFERROR(IF(VLOOKUP(F155,'Line Details'!$A$7:$Z$343,4,0)&lt;&gt;"",VLOOKUP(F155,'Line Details'!$A$7:$Z$343,4,0),""),"")</f>
        <v>322.10000000000002</v>
      </c>
      <c r="F148" s="684"/>
      <c r="G148" s="221">
        <f>IFERROR(IF(VLOOKUP(H155,'Line Details'!$A$7:$Z$343,4,0)&lt;&gt;"",VLOOKUP(H155,'Line Details'!$A$7:$Z$343,4,0),""),"")</f>
        <v>422.3</v>
      </c>
      <c r="H148" s="684"/>
      <c r="I148" s="221">
        <f>IFERROR(IF(VLOOKUP(J155,'Line Details'!$A$7:$Z$343,4,0)&lt;&gt;"",VLOOKUP(J155,'Line Details'!$A$7:$Z$343,4,0),""),"")</f>
        <v>412.4</v>
      </c>
      <c r="J148" s="684"/>
      <c r="K148" s="221">
        <f>IFERROR(IF(VLOOKUP(L155,'Line Details'!$A$7:$Z$343,4,0)&lt;&gt;"",VLOOKUP(L155,'Line Details'!$A$7:$Z$343,4,0),""),"")</f>
        <v>406.7</v>
      </c>
      <c r="L148" s="684"/>
      <c r="M148" s="221">
        <f>IFERROR(IF(VLOOKUP(N155,'Line Details'!$A$7:$Z$343,4,0)&lt;&gt;"",VLOOKUP(N155,'Line Details'!$A$7:$Z$343,4,0),""),"")</f>
        <v>405</v>
      </c>
      <c r="N148" s="684"/>
      <c r="O148" s="221">
        <f>IFERROR(IF(VLOOKUP(P155,'Line Details'!$A$7:$Z$343,4,0)&lt;&gt;"",VLOOKUP(P155,'Line Details'!$A$7:$Z$343,4,0),""),"")</f>
        <v>356</v>
      </c>
      <c r="P148" s="684"/>
      <c r="Q148" s="221">
        <f>IFERROR(IF(VLOOKUP(R155,'Line Details'!$A$7:$Z$343,4,0)&lt;&gt;"",VLOOKUP(R155,'Line Details'!$A$7:$Z$343,4,0),""),"")</f>
        <v>424.1</v>
      </c>
      <c r="R148" s="684"/>
      <c r="S148" s="221">
        <f>IFERROR(IF(VLOOKUP(T155,'Line Details'!$A$7:$Z$343,4,0)&lt;&gt;"",VLOOKUP(T155,'Line Details'!$A$7:$Z$343,4,0),""),"")</f>
        <v>391.9</v>
      </c>
      <c r="T148" s="684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-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3" t="str">
        <f>IFERROR(IF(VLOOKUP(B155,'Line Details'!$A$7:$AA$343,27,0)&lt;&gt;"",VLOOKUP(B155,'Line Details'!$A$7:$AA$343,27,0),""),"")</f>
        <v/>
      </c>
      <c r="C153" s="573" t="str">
        <f>IFERROR(IF(VLOOKUP(C155,'Line Details'!$A$7:$AA$343,27,0)&lt;&gt;"",VLOOKUP(C155,'Line Details'!$A$7:$AA$343,27,0),""),"")</f>
        <v/>
      </c>
      <c r="D153" s="573" t="str">
        <f>IFERROR(IF(VLOOKUP(D155,'Line Details'!$A$7:$AA$343,27,0)&lt;&gt;"",VLOOKUP(D155,'Line Details'!$A$7:$AA$343,27,0),""),"")</f>
        <v>SANDY WET</v>
      </c>
      <c r="E153" s="573" t="str">
        <f>IFERROR(IF(VLOOKUP(E155,'Line Details'!$A$7:$AA$343,27,0)&lt;&gt;"",VLOOKUP(E155,'Line Details'!$A$7:$AA$343,27,0),""),"")</f>
        <v/>
      </c>
      <c r="F153" s="573" t="str">
        <f>IFERROR(IF(VLOOKUP(F155,'Line Details'!$A$7:$AA$343,27,0)&lt;&gt;"",VLOOKUP(F155,'Line Details'!$A$7:$AA$343,27,0),""),"")</f>
        <v>Sandy PS</v>
      </c>
      <c r="G153" s="573" t="str">
        <f>IFERROR(IF(VLOOKUP(G155,'Line Details'!$A$7:$AA$343,27,0)&lt;&gt;"",VLOOKUP(G155,'Line Details'!$A$7:$AA$343,27,0),""),"")</f>
        <v/>
      </c>
      <c r="H153" s="573" t="str">
        <f>IFERROR(IF(VLOOKUP(H155,'Line Details'!$A$7:$AA$343,27,0)&lt;&gt;"",VLOOKUP(H155,'Line Details'!$A$7:$AA$343,27,0),""),"")</f>
        <v>SANDY PS</v>
      </c>
      <c r="I153" s="573" t="str">
        <f>IFERROR(IF(VLOOKUP(I155,'Line Details'!$A$7:$AA$343,27,0)&lt;&gt;"",VLOOKUP(I155,'Line Details'!$A$7:$AA$343,27,0),""),"")</f>
        <v/>
      </c>
      <c r="J153" s="573" t="str">
        <f>IFERROR(IF(VLOOKUP(J155,'Line Details'!$A$7:$AA$343,27,0)&lt;&gt;"",VLOOKUP(J155,'Line Details'!$A$7:$AA$343,27,0),""),"")</f>
        <v>SANDY PS</v>
      </c>
      <c r="K153" s="573" t="str">
        <f>IFERROR(IF(VLOOKUP(K155,'Line Details'!$A$7:$AA$343,27,0)&lt;&gt;"",VLOOKUP(K155,'Line Details'!$A$7:$AA$343,27,0),""),"")</f>
        <v/>
      </c>
      <c r="L153" s="573" t="str">
        <f>IFERROR(IF(VLOOKUP(L155,'Line Details'!$A$7:$AA$343,27,0)&lt;&gt;"",VLOOKUP(L155,'Line Details'!$A$7:$AA$343,27,0),""),"")</f>
        <v>SANDY PS</v>
      </c>
      <c r="M153" s="573" t="str">
        <f>IFERROR(IF(VLOOKUP(M155,'Line Details'!$A$7:$AA$343,27,0)&lt;&gt;"",VLOOKUP(M155,'Line Details'!$A$7:$AA$343,27,0),""),"")</f>
        <v/>
      </c>
      <c r="N153" s="573" t="str">
        <f>IFERROR(IF(VLOOKUP(N155,'Line Details'!$A$7:$AA$343,27,0)&lt;&gt;"",VLOOKUP(N155,'Line Details'!$A$7:$AA$343,27,0),""),"")</f>
        <v>SANDY WET</v>
      </c>
      <c r="O153" s="573" t="str">
        <f>IFERROR(IF(VLOOKUP(O155,'Line Details'!$A$7:$AA$343,27,0)&lt;&gt;"",VLOOKUP(O155,'Line Details'!$A$7:$AA$343,27,0),""),"")</f>
        <v/>
      </c>
      <c r="P153" s="573" t="str">
        <f>IFERROR(IF(VLOOKUP(P155,'Line Details'!$A$7:$AA$343,27,0)&lt;&gt;"",VLOOKUP(P155,'Line Details'!$A$7:$AA$343,27,0),""),"")</f>
        <v>SANDY FS</v>
      </c>
      <c r="Q153" s="573" t="str">
        <f>IFERROR(IF(VLOOKUP(Q155,'Line Details'!$A$7:$AA$343,27,0)&lt;&gt;"",VLOOKUP(Q155,'Line Details'!$A$7:$AA$343,27,0),""),"")</f>
        <v/>
      </c>
      <c r="R153" s="573" t="str">
        <f>IFERROR(IF(VLOOKUP(R155,'Line Details'!$A$7:$AA$343,27,0)&lt;&gt;"",VLOOKUP(R155,'Line Details'!$A$7:$AA$343,27,0),""),"")</f>
        <v>SANDY WET</v>
      </c>
      <c r="S153" s="573" t="str">
        <f>IFERROR(IF(VLOOKUP(S155,'Line Details'!$A$7:$AA$343,27,0)&lt;&gt;"",VLOOKUP(S155,'Line Details'!$A$7:$AA$343,27,0),""),"")</f>
        <v/>
      </c>
      <c r="T153" s="573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7" t="str">
        <f>IFERROR(IF(VLOOKUP(B166,'Line Details'!$A$7:$Z$343,5,0)&lt;&gt;"",VLOOKUP(B166,'Line Details'!$A$7:$Z$343,5,0),""),"")</f>
        <v/>
      </c>
      <c r="C157" s="578" t="str">
        <f>IFERROR(IF(VLOOKUP(D166,'Line Details'!$A$7:$Z$343,12,0)&lt;&gt;"",VLOOKUP(D166,'Line Details'!$A$7:$Z$343,12,0),""),"")</f>
        <v/>
      </c>
      <c r="D157" s="577" t="str">
        <f>IFERROR(IF(VLOOKUP(D166,'Line Details'!$A$7:$Z$343,5,0)&lt;&gt;"",VLOOKUP(D166,'Line Details'!$A$7:$Z$343,5,0),""),"")</f>
        <v/>
      </c>
      <c r="E157" s="578" t="str">
        <f>IFERROR(IF(VLOOKUP(F166,'Line Details'!$A$7:$Z$343,12,0)&lt;&gt;"",VLOOKUP(F166,'Line Details'!$A$7:$Z$343,12,0),""),"")</f>
        <v/>
      </c>
      <c r="F157" s="577" t="str">
        <f>IFERROR(IF(VLOOKUP(F166,'Line Details'!$A$7:$Z$343,5,0)&lt;&gt;"",VLOOKUP(F166,'Line Details'!$A$7:$Z$343,5,0),""),"")</f>
        <v/>
      </c>
      <c r="G157" s="578" t="str">
        <f>IFERROR(IF(VLOOKUP(H166,'Line Details'!$A$7:$Z$343,12,0)&lt;&gt;"",VLOOKUP(H166,'Line Details'!$A$7:$Z$343,12,0),""),"")</f>
        <v/>
      </c>
      <c r="H157" s="577" t="str">
        <f>IFERROR(IF(VLOOKUP(H166,'Line Details'!$A$7:$Z$343,5,0)&lt;&gt;"",VLOOKUP(H166,'Line Details'!$A$7:$Z$343,5,0),""),"")</f>
        <v/>
      </c>
      <c r="I157" s="578" t="str">
        <f>IFERROR(IF(VLOOKUP(J166,'Line Details'!$A$7:$Z$343,12,0)&lt;&gt;"",VLOOKUP(J166,'Line Details'!$A$7:$Z$343,12,0),""),"")</f>
        <v/>
      </c>
      <c r="J157" s="577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79" t="str">
        <f>IFERROR(IF(VLOOKUP(L166,'Line Details'!$A$7:$Z$343,5,0)&lt;&gt;"",VLOOKUP(L166,'Line Details'!$A$7:$Z$343,5,0),""),"")</f>
        <v/>
      </c>
      <c r="M157" s="578" t="str">
        <f>IFERROR(IF(VLOOKUP(N166,'Line Details'!$A$7:$Z$343,12,0)&lt;&gt;"",VLOOKUP(N166,'Line Details'!$A$7:$Z$343,12,0),""),"")</f>
        <v/>
      </c>
      <c r="N157" s="577" t="str">
        <f>IFERROR(IF(VLOOKUP(N166,'Line Details'!$A$7:$Z$343,5,0)&lt;&gt;"",VLOOKUP(N166,'Line Details'!$A$7:$Z$343,5,0),""),"")</f>
        <v/>
      </c>
      <c r="O157" s="578" t="str">
        <f>IFERROR(IF(VLOOKUP(P166,'Line Details'!$A$7:$Z$343,12,0)&lt;&gt;"",VLOOKUP(P166,'Line Details'!$A$7:$Z$343,12,0),""),"")</f>
        <v/>
      </c>
      <c r="P157" s="577" t="str">
        <f>IFERROR(IF(VLOOKUP(P166,'Line Details'!$A$7:$Z$343,5,0)&lt;&gt;"",VLOOKUP(P166,'Line Details'!$A$7:$Z$343,5,0),""),"")</f>
        <v/>
      </c>
      <c r="Q157" s="578" t="str">
        <f>IFERROR(IF(VLOOKUP(R166,'Line Details'!$A$7:$Z$343,12,0)&lt;&gt;"",VLOOKUP(R166,'Line Details'!$A$7:$Z$343,12,0),""),"")</f>
        <v/>
      </c>
      <c r="R157" s="577" t="str">
        <f>IFERROR(IF(VLOOKUP(R166,'Line Details'!$A$7:$Z$343,5,0)&lt;&gt;"",VLOOKUP(R166,'Line Details'!$A$7:$Z$343,5,0),""),"")</f>
        <v/>
      </c>
      <c r="S157" s="578" t="str">
        <f>IFERROR(IF(VLOOKUP(T166,'Line Details'!$A$7:$Z$343,12,0)&lt;&gt;"",VLOOKUP(T166,'Line Details'!$A$7:$Z$343,12,0),""),"")</f>
        <v/>
      </c>
      <c r="T157" s="577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83" t="str">
        <f>IFERROR(IF(VLOOKUP(B166,'Line Details'!$A$7:$Z$343,8,0)&lt;&gt;"",VLOOKUP(B166,'Line Details'!$A$7:$Z$343,8,0),""),"")</f>
        <v>-</v>
      </c>
      <c r="C158" s="164" t="str">
        <f>IFERROR(IF(VLOOKUP(D166,'Line Details'!$A$7:$Z$343,9,0)&lt;&gt;"",VLOOKUP(D166,'Line Details'!$A$7:$Z$343,9,0),""),"")</f>
        <v/>
      </c>
      <c r="D158" s="683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83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83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83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83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83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83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83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83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84"/>
      <c r="C159" s="221">
        <f>IFERROR(IF(VLOOKUP(D166,'Line Details'!$A$7:$Z$343,4,0)&lt;&gt;"",VLOOKUP(D166,'Line Details'!$A$7:$Z$343,4,0),""),"")</f>
        <v>397</v>
      </c>
      <c r="D159" s="684"/>
      <c r="E159" s="221">
        <f>IFERROR(IF(VLOOKUP(F166,'Line Details'!$A$7:$Z$343,4,0)&lt;&gt;"",VLOOKUP(F166,'Line Details'!$A$7:$Z$343,4,0),""),"")</f>
        <v>374.9</v>
      </c>
      <c r="F159" s="684"/>
      <c r="G159" s="221">
        <f>IFERROR(IF(VLOOKUP(H166,'Line Details'!$A$7:$Z$343,4,0)&lt;&gt;"",VLOOKUP(H166,'Line Details'!$A$7:$Z$343,4,0),""),"")</f>
        <v>418.4</v>
      </c>
      <c r="H159" s="684"/>
      <c r="I159" s="221">
        <f>IFERROR(IF(VLOOKUP(J166,'Line Details'!$A$7:$Z$343,4,0)&lt;&gt;"",VLOOKUP(J166,'Line Details'!$A$7:$Z$343,4,0),""),"")</f>
        <v>360.8</v>
      </c>
      <c r="J159" s="684"/>
      <c r="K159" s="221">
        <f>IFERROR(IF(VLOOKUP(L166,'Line Details'!$A$7:$Z$343,4,0)&lt;&gt;"",VLOOKUP(L166,'Line Details'!$A$7:$Z$343,4,0),""),"")</f>
        <v>377</v>
      </c>
      <c r="L159" s="684"/>
      <c r="M159" s="221">
        <f>IFERROR(IF(VLOOKUP(N166,'Line Details'!$A$7:$Z$343,4,0)&lt;&gt;"",VLOOKUP(N166,'Line Details'!$A$7:$Z$343,4,0),""),"")</f>
        <v>371</v>
      </c>
      <c r="N159" s="684"/>
      <c r="O159" s="221">
        <f>IFERROR(IF(VLOOKUP(P166,'Line Details'!$A$7:$Z$343,4,0)&lt;&gt;"",VLOOKUP(P166,'Line Details'!$A$7:$Z$343,4,0),""),"")</f>
        <v>324</v>
      </c>
      <c r="P159" s="684"/>
      <c r="Q159" s="221">
        <f>IFERROR(IF(VLOOKUP(R166,'Line Details'!$A$7:$Z$343,4,0)&lt;&gt;"",VLOOKUP(R166,'Line Details'!$A$7:$Z$343,4,0),""),"")</f>
        <v>361</v>
      </c>
      <c r="R159" s="684"/>
      <c r="S159" s="221">
        <f>IFERROR(IF(VLOOKUP(T166,'Line Details'!$A$7:$Z$343,4,0)&lt;&gt;"",VLOOKUP(T166,'Line Details'!$A$7:$Z$343,4,0),""),"")</f>
        <v>361</v>
      </c>
      <c r="T159" s="684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FDN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-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3" t="str">
        <f>IFERROR(IF(VLOOKUP(B166,'Line Details'!$A$7:$AA$343,27,0)&lt;&gt;"",VLOOKUP(B166,'Line Details'!$A$7:$AA$343,27,0),""),"")</f>
        <v>SANDY WET</v>
      </c>
      <c r="C164" s="573" t="str">
        <f>IFERROR(IF(VLOOKUP(C166,'Line Details'!$A$7:$AA$343,27,0)&lt;&gt;"",VLOOKUP(C166,'Line Details'!$A$7:$AA$343,27,0),""),"")</f>
        <v/>
      </c>
      <c r="D164" s="573" t="str">
        <f>IFERROR(IF(VLOOKUP(D166,'Line Details'!$A$7:$AA$343,27,0)&lt;&gt;"",VLOOKUP(D166,'Line Details'!$A$7:$AA$343,27,0),""),"")</f>
        <v>SANDY PS</v>
      </c>
      <c r="E164" s="573" t="str">
        <f>IFERROR(IF(VLOOKUP(E166,'Line Details'!$A$7:$AA$343,27,0)&lt;&gt;"",VLOOKUP(E166,'Line Details'!$A$7:$AA$343,27,0),""),"")</f>
        <v/>
      </c>
      <c r="F164" s="573" t="str">
        <f>IFERROR(IF(VLOOKUP(F166,'Line Details'!$A$7:$AA$343,27,0)&lt;&gt;"",VLOOKUP(F166,'Line Details'!$A$7:$AA$343,27,0),""),"")</f>
        <v>SANDY WET</v>
      </c>
      <c r="G164" s="573" t="str">
        <f>IFERROR(IF(VLOOKUP(G166,'Line Details'!$A$7:$AA$343,27,0)&lt;&gt;"",VLOOKUP(G166,'Line Details'!$A$7:$AA$343,27,0),""),"")</f>
        <v/>
      </c>
      <c r="H164" s="573" t="str">
        <f>IFERROR(IF(VLOOKUP(H166,'Line Details'!$A$7:$AA$343,27,0)&lt;&gt;"",VLOOKUP(H166,'Line Details'!$A$7:$AA$343,27,0),""),"")</f>
        <v>SANDY WET</v>
      </c>
      <c r="I164" s="573" t="str">
        <f>IFERROR(IF(VLOOKUP(I166,'Line Details'!$A$7:$AA$343,27,0)&lt;&gt;"",VLOOKUP(I166,'Line Details'!$A$7:$AA$343,27,0),""),"")</f>
        <v/>
      </c>
      <c r="J164" s="573" t="str">
        <f>IFERROR(IF(VLOOKUP(J166,'Line Details'!$A$7:$AA$343,27,0)&lt;&gt;"",VLOOKUP(J166,'Line Details'!$A$7:$AA$343,27,0),""),"")</f>
        <v>SANDY WET</v>
      </c>
      <c r="K164" s="573" t="str">
        <f>IFERROR(IF(VLOOKUP(K166,'Line Details'!$A$7:$AA$343,27,0)&lt;&gt;"",VLOOKUP(K166,'Line Details'!$A$7:$AA$343,27,0),""),"")</f>
        <v/>
      </c>
      <c r="L164" s="573" t="str">
        <f>IFERROR(IF(VLOOKUP(L166,'Line Details'!$A$7:$AA$343,27,0)&lt;&gt;"",VLOOKUP(L166,'Line Details'!$A$7:$AA$343,27,0),""),"")</f>
        <v/>
      </c>
      <c r="M164" s="573" t="str">
        <f>IFERROR(IF(VLOOKUP(M166,'Line Details'!$A$7:$AA$343,27,0)&lt;&gt;"",VLOOKUP(M166,'Line Details'!$A$7:$AA$343,27,0),""),"")</f>
        <v/>
      </c>
      <c r="N164" s="573" t="str">
        <f>IFERROR(IF(VLOOKUP(N166,'Line Details'!$A$7:$AA$343,27,0)&lt;&gt;"",VLOOKUP(N166,'Line Details'!$A$7:$AA$343,27,0),""),"")</f>
        <v/>
      </c>
      <c r="O164" s="573" t="str">
        <f>IFERROR(IF(VLOOKUP(O166,'Line Details'!$A$7:$AA$343,27,0)&lt;&gt;"",VLOOKUP(O166,'Line Details'!$A$7:$AA$343,27,0),""),"")</f>
        <v/>
      </c>
      <c r="P164" s="573" t="str">
        <f>IFERROR(IF(VLOOKUP(P166,'Line Details'!$A$7:$AA$343,27,0)&lt;&gt;"",VLOOKUP(P166,'Line Details'!$A$7:$AA$343,27,0),""),"")</f>
        <v/>
      </c>
      <c r="Q164" s="573" t="str">
        <f>IFERROR(IF(VLOOKUP(Q166,'Line Details'!$A$7:$AA$343,27,0)&lt;&gt;"",VLOOKUP(Q166,'Line Details'!$A$7:$AA$343,27,0),""),"")</f>
        <v/>
      </c>
      <c r="R164" s="573" t="str">
        <f>IFERROR(IF(VLOOKUP(R166,'Line Details'!$A$7:$AA$343,27,0)&lt;&gt;"",VLOOKUP(R166,'Line Details'!$A$7:$AA$343,27,0),""),"")</f>
        <v/>
      </c>
      <c r="S164" s="573" t="str">
        <f>IFERROR(IF(VLOOKUP(S166,'Line Details'!$A$7:$AA$343,27,0)&lt;&gt;"",VLOOKUP(S166,'Line Details'!$A$7:$AA$343,27,0),""),"")</f>
        <v/>
      </c>
      <c r="T164" s="573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5"/>
      <c r="C167" s="575"/>
      <c r="D167" s="575"/>
      <c r="E167" s="575"/>
      <c r="F167" s="575"/>
      <c r="G167" s="575"/>
      <c r="H167" s="575"/>
      <c r="I167" s="575"/>
      <c r="J167" s="575"/>
      <c r="K167" s="575"/>
      <c r="L167" s="575"/>
      <c r="M167" s="575"/>
      <c r="N167" s="575"/>
      <c r="O167" s="575"/>
      <c r="P167" s="575"/>
      <c r="Q167" s="575"/>
      <c r="R167" s="575"/>
      <c r="S167" s="575"/>
      <c r="T167" s="575"/>
      <c r="U167" s="186"/>
    </row>
    <row r="168" spans="1:21" s="220" customFormat="1" ht="13.5" thickBot="1" x14ac:dyDescent="0.35">
      <c r="A168" s="163"/>
      <c r="B168" s="577" t="str">
        <f>IFERROR(IF(VLOOKUP(B177,'Line Details'!$A$7:$Z$343,5,0)&lt;&gt;"",VLOOKUP(B177,'Line Details'!$A$7:$Z$343,5,0),""),"")</f>
        <v/>
      </c>
      <c r="C168" s="578" t="str">
        <f>IFERROR(IF(VLOOKUP(D177,'Line Details'!$A$7:$Z$343,12,0)&lt;&gt;"",VLOOKUP(D177,'Line Details'!$A$7:$Z$343,12,0),""),"")</f>
        <v/>
      </c>
      <c r="D168" s="577" t="str">
        <f>IFERROR(IF(VLOOKUP(D177,'Line Details'!$A$7:$Z$343,5,0)&lt;&gt;"",VLOOKUP(D177,'Line Details'!$A$7:$Z$343,5,0),""),"")</f>
        <v/>
      </c>
      <c r="E168" s="578" t="str">
        <f>IFERROR(IF(VLOOKUP(F177,'Line Details'!$A$7:$Z$343,12,0)&lt;&gt;"",VLOOKUP(F177,'Line Details'!$A$7:$Z$343,12,0),""),"")</f>
        <v/>
      </c>
      <c r="F168" s="577" t="str">
        <f>IFERROR(IF(VLOOKUP(F177,'Line Details'!$A$7:$Z$343,5,0)&lt;&gt;"",VLOOKUP(F177,'Line Details'!$A$7:$Z$343,5,0),""),"")</f>
        <v/>
      </c>
      <c r="G168" s="578" t="str">
        <f>IFERROR(IF(VLOOKUP(H177,'Line Details'!$A$7:$Z$343,12,0)&lt;&gt;"",VLOOKUP(H177,'Line Details'!$A$7:$Z$343,12,0),""),"")</f>
        <v/>
      </c>
      <c r="H168" s="577" t="str">
        <f>IFERROR(IF(VLOOKUP(H177,'Line Details'!$A$7:$Z$343,5,0)&lt;&gt;"",VLOOKUP(H177,'Line Details'!$A$7:$Z$343,5,0),""),"")</f>
        <v/>
      </c>
      <c r="I168" s="578" t="str">
        <f>IFERROR(IF(VLOOKUP(J177,'Line Details'!$A$7:$Z$343,12,0)&lt;&gt;"",VLOOKUP(J177,'Line Details'!$A$7:$Z$343,12,0),""),"")</f>
        <v/>
      </c>
      <c r="J168" s="577" t="str">
        <f>IFERROR(IF(VLOOKUP(J177,'Line Details'!$A$7:$Z$343,5,0)&lt;&gt;"",VLOOKUP(J177,'Line Details'!$A$7:$Z$343,5,0),""),"")</f>
        <v/>
      </c>
      <c r="K168" s="578" t="str">
        <f>IFERROR(IF(VLOOKUP(L177,'Line Details'!$A$7:$Z$343,12,0)&lt;&gt;"",VLOOKUP(L177,'Line Details'!$A$7:$Z$343,12,0),""),"")</f>
        <v/>
      </c>
      <c r="L168" s="579" t="str">
        <f>IFERROR(IF(VLOOKUP(L177,'Line Details'!$A$7:$Z$343,5,0)&lt;&gt;"",VLOOKUP(L177,'Line Details'!$A$7:$Z$343,5,0),""),"")</f>
        <v/>
      </c>
      <c r="M168" s="578" t="str">
        <f>IFERROR(IF(VLOOKUP(N177,'Line Details'!$A$7:$Z$343,12,0)&lt;&gt;"",VLOOKUP(N177,'Line Details'!$A$7:$Z$343,12,0),""),"")</f>
        <v/>
      </c>
      <c r="N168" s="577" t="str">
        <f>IFERROR(IF(VLOOKUP(N177,'Line Details'!$A$7:$Z$343,5,0)&lt;&gt;"",VLOOKUP(N177,'Line Details'!$A$7:$Z$343,5,0),""),"")</f>
        <v/>
      </c>
      <c r="O168" s="578" t="str">
        <f>IFERROR(IF(VLOOKUP(P177,'Line Details'!$A$7:$Z$343,12,0)&lt;&gt;"",VLOOKUP(P177,'Line Details'!$A$7:$Z$343,12,0),""),"")</f>
        <v/>
      </c>
      <c r="P168" s="577" t="str">
        <f>IFERROR(IF(VLOOKUP(P177,'Line Details'!$A$7:$Z$343,5,0)&lt;&gt;"",VLOOKUP(P177,'Line Details'!$A$7:$Z$343,5,0),""),"")</f>
        <v/>
      </c>
      <c r="Q168" s="578" t="str">
        <f>IFERROR(IF(VLOOKUP(R177,'Line Details'!$A$7:$Z$343,12,0)&lt;&gt;"",VLOOKUP(R177,'Line Details'!$A$7:$Z$343,12,0),""),"")</f>
        <v/>
      </c>
      <c r="R168" s="577" t="str">
        <f>IFERROR(IF(VLOOKUP(R177,'Line Details'!$A$7:$Z$343,5,0)&lt;&gt;"",VLOOKUP(R177,'Line Details'!$A$7:$Z$343,5,0),""),"")</f>
        <v/>
      </c>
      <c r="S168" s="578" t="str">
        <f>IFERROR(IF(VLOOKUP(T177,'Line Details'!$A$7:$Z$343,12,0)&lt;&gt;"",VLOOKUP(T177,'Line Details'!$A$7:$Z$343,12,0),""),"")</f>
        <v/>
      </c>
      <c r="T168" s="577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83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83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83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83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83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83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83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83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83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83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84"/>
      <c r="C170" s="221">
        <f>IFERROR(IF(VLOOKUP(D177,'Line Details'!$A$7:$Z$343,4,0)&lt;&gt;"",VLOOKUP(D177,'Line Details'!$A$7:$Z$343,4,0),""),"")</f>
        <v>362.3</v>
      </c>
      <c r="D170" s="684"/>
      <c r="E170" s="221">
        <f>IFERROR(IF(VLOOKUP(F177,'Line Details'!$A$7:$Z$343,4,0)&lt;&gt;"",VLOOKUP(F177,'Line Details'!$A$7:$Z$343,4,0),""),"")</f>
        <v>245.7</v>
      </c>
      <c r="F170" s="684"/>
      <c r="G170" s="221">
        <f>IFERROR(IF(VLOOKUP(H177,'Line Details'!$A$7:$Z$343,4,0)&lt;&gt;"",VLOOKUP(H177,'Line Details'!$A$7:$Z$343,4,0),""),"")</f>
        <v>310.2</v>
      </c>
      <c r="H170" s="684"/>
      <c r="I170" s="221">
        <f>IFERROR(IF(VLOOKUP(J177,'Line Details'!$A$7:$Z$343,4,0)&lt;&gt;"",VLOOKUP(J177,'Line Details'!$A$7:$Z$343,4,0),""),"")</f>
        <v>362.9</v>
      </c>
      <c r="J170" s="684"/>
      <c r="K170" s="221">
        <f>IFERROR(IF(VLOOKUP(L177,'Line Details'!$A$7:$Z$343,4,0)&lt;&gt;"",VLOOKUP(L177,'Line Details'!$A$7:$Z$343,4,0),""),"")</f>
        <v>364.3</v>
      </c>
      <c r="L170" s="684"/>
      <c r="M170" s="221">
        <f>IFERROR(IF(VLOOKUP(N177,'Line Details'!$A$7:$Z$343,4,0)&lt;&gt;"",VLOOKUP(N177,'Line Details'!$A$7:$Z$343,4,0),""),"")</f>
        <v>385.9</v>
      </c>
      <c r="N170" s="684"/>
      <c r="O170" s="221">
        <f>IFERROR(IF(VLOOKUP(P177,'Line Details'!$A$7:$Z$343,4,0)&lt;&gt;"",VLOOKUP(P177,'Line Details'!$A$7:$Z$343,4,0),""),"")</f>
        <v>385.7</v>
      </c>
      <c r="P170" s="684"/>
      <c r="Q170" s="221">
        <f>IFERROR(IF(VLOOKUP(R177,'Line Details'!$A$7:$Z$343,4,0)&lt;&gt;"",VLOOKUP(R177,'Line Details'!$A$7:$Z$343,4,0),""),"")</f>
        <v>351.4</v>
      </c>
      <c r="R170" s="684"/>
      <c r="S170" s="221">
        <f>IFERROR(IF(VLOOKUP(T177,'Line Details'!$A$7:$Z$343,4,0)&lt;&gt;"",VLOOKUP(T177,'Line Details'!$A$7:$Z$343,4,0),""),"")</f>
        <v>373</v>
      </c>
      <c r="T170" s="684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WIP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-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3" t="str">
        <f>IFERROR(IF(VLOOKUP(B177,'Line Details'!$A$7:$AA$343,27,0)&lt;&gt;"",VLOOKUP(B177,'Line Details'!$A$7:$AA$343,27,0),""),"")</f>
        <v>SANDY PS</v>
      </c>
      <c r="C175" s="573" t="str">
        <f>IFERROR(IF(VLOOKUP(C177,'Line Details'!$A$7:$AA$343,27,0)&lt;&gt;"",VLOOKUP(C177,'Line Details'!$A$7:$AA$343,27,0),""),"")</f>
        <v/>
      </c>
      <c r="D175" s="573" t="str">
        <f>IFERROR(IF(VLOOKUP(D177,'Line Details'!$A$7:$AA$343,27,0)&lt;&gt;"",VLOOKUP(D177,'Line Details'!$A$7:$AA$343,27,0),""),"")</f>
        <v>SANDY WET</v>
      </c>
      <c r="E175" s="573" t="str">
        <f>IFERROR(IF(VLOOKUP(E177,'Line Details'!$A$7:$AA$343,27,0)&lt;&gt;"",VLOOKUP(E177,'Line Details'!$A$7:$AA$343,27,0),""),"")</f>
        <v/>
      </c>
      <c r="F175" s="573" t="str">
        <f>IFERROR(IF(VLOOKUP(F177,'Line Details'!$A$7:$AA$343,27,0)&lt;&gt;"",VLOOKUP(F177,'Line Details'!$A$7:$AA$343,27,0),""),"")</f>
        <v/>
      </c>
      <c r="G175" s="573" t="str">
        <f>IFERROR(IF(VLOOKUP(G177,'Line Details'!$A$7:$AA$343,27,0)&lt;&gt;"",VLOOKUP(G177,'Line Details'!$A$7:$AA$343,27,0),""),"")</f>
        <v/>
      </c>
      <c r="H175" s="573" t="str">
        <f>IFERROR(IF(VLOOKUP(H177,'Line Details'!$A$7:$AA$343,27,0)&lt;&gt;"",VLOOKUP(H177,'Line Details'!$A$7:$AA$343,27,0),""),"")</f>
        <v/>
      </c>
      <c r="I175" s="573" t="str">
        <f>IFERROR(IF(VLOOKUP(I177,'Line Details'!$A$7:$AA$343,27,0)&lt;&gt;"",VLOOKUP(I177,'Line Details'!$A$7:$AA$343,27,0),""),"")</f>
        <v/>
      </c>
      <c r="J175" s="573" t="str">
        <f>IFERROR(IF(VLOOKUP(J177,'Line Details'!$A$7:$AA$343,27,0)&lt;&gt;"",VLOOKUP(J177,'Line Details'!$A$7:$AA$343,27,0),""),"")</f>
        <v/>
      </c>
      <c r="K175" s="573" t="str">
        <f>IFERROR(IF(VLOOKUP(K177,'Line Details'!$A$7:$AA$343,27,0)&lt;&gt;"",VLOOKUP(K177,'Line Details'!$A$7:$AA$343,27,0),""),"")</f>
        <v/>
      </c>
      <c r="L175" s="573" t="str">
        <f>IFERROR(IF(VLOOKUP(L177,'Line Details'!$A$7:$AA$343,27,0)&lt;&gt;"",VLOOKUP(L177,'Line Details'!$A$7:$AA$343,27,0),""),"")</f>
        <v/>
      </c>
      <c r="M175" s="573" t="str">
        <f>IFERROR(IF(VLOOKUP(M177,'Line Details'!$A$7:$AA$343,27,0)&lt;&gt;"",VLOOKUP(M177,'Line Details'!$A$7:$AA$343,27,0),""),"")</f>
        <v/>
      </c>
      <c r="N175" s="573" t="str">
        <f>IFERROR(IF(VLOOKUP(N177,'Line Details'!$A$7:$AA$343,27,0)&lt;&gt;"",VLOOKUP(N177,'Line Details'!$A$7:$AA$343,27,0),""),"")</f>
        <v/>
      </c>
      <c r="O175" s="573" t="str">
        <f>IFERROR(IF(VLOOKUP(O177,'Line Details'!$A$7:$AA$343,27,0)&lt;&gt;"",VLOOKUP(O177,'Line Details'!$A$7:$AA$343,27,0),""),"")</f>
        <v/>
      </c>
      <c r="P175" s="573" t="str">
        <f>IFERROR(IF(VLOOKUP(P177,'Line Details'!$A$7:$AA$343,27,0)&lt;&gt;"",VLOOKUP(P177,'Line Details'!$A$7:$AA$343,27,0),""),"")</f>
        <v>SANDY PS</v>
      </c>
      <c r="Q175" s="573" t="str">
        <f>IFERROR(IF(VLOOKUP(Q177,'Line Details'!$A$7:$AA$343,27,0)&lt;&gt;"",VLOOKUP(Q177,'Line Details'!$A$7:$AA$343,27,0),""),"")</f>
        <v/>
      </c>
      <c r="R175" s="573" t="str">
        <f>IFERROR(IF(VLOOKUP(R177,'Line Details'!$A$7:$AA$343,27,0)&lt;&gt;"",VLOOKUP(R177,'Line Details'!$A$7:$AA$343,27,0),""),"")</f>
        <v>SANDY WET</v>
      </c>
      <c r="S175" s="573" t="str">
        <f>IFERROR(IF(VLOOKUP(S177,'Line Details'!$A$7:$AA$343,27,0)&lt;&gt;"",VLOOKUP(S177,'Line Details'!$A$7:$AA$343,27,0),""),"")</f>
        <v/>
      </c>
      <c r="T175" s="573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80">
        <f>+T166+1</f>
        <v>140</v>
      </c>
      <c r="C177" s="580"/>
      <c r="D177" s="580">
        <f>+B177+1</f>
        <v>141</v>
      </c>
      <c r="E177" s="580"/>
      <c r="F177" s="580">
        <f>+D177+1</f>
        <v>142</v>
      </c>
      <c r="G177" s="580"/>
      <c r="H177" s="580">
        <f>+F177+1</f>
        <v>143</v>
      </c>
      <c r="I177" s="580"/>
      <c r="J177" s="580">
        <f>+H177+1</f>
        <v>144</v>
      </c>
      <c r="K177" s="580"/>
      <c r="L177" s="580">
        <f>+J177+1</f>
        <v>145</v>
      </c>
      <c r="M177" s="580"/>
      <c r="N177" s="580">
        <f>+L177+1</f>
        <v>146</v>
      </c>
      <c r="O177" s="580"/>
      <c r="P177" s="580">
        <f>+N177+1</f>
        <v>147</v>
      </c>
      <c r="Q177" s="580"/>
      <c r="R177" s="580">
        <f>+P177+1</f>
        <v>148</v>
      </c>
      <c r="S177" s="580"/>
      <c r="T177" s="580">
        <f>+R177+1</f>
        <v>149</v>
      </c>
      <c r="U177" s="195"/>
    </row>
    <row r="178" spans="1:21" s="190" customFormat="1" x14ac:dyDescent="0.3">
      <c r="A178" s="194"/>
      <c r="B178" s="580"/>
      <c r="C178" s="580"/>
      <c r="D178" s="580"/>
      <c r="E178" s="580"/>
      <c r="F178" s="580"/>
      <c r="G178" s="580"/>
      <c r="H178" s="580"/>
      <c r="I178" s="580"/>
      <c r="J178" s="580"/>
      <c r="K178" s="580"/>
      <c r="L178" s="580"/>
      <c r="M178" s="580"/>
      <c r="N178" s="580"/>
      <c r="O178" s="580"/>
      <c r="P178" s="580"/>
      <c r="Q178" s="580"/>
      <c r="R178" s="580"/>
      <c r="S178" s="580"/>
      <c r="T178" s="580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83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83" t="str">
        <f>IFERROR(IF(VLOOKUP(D188,'Line Details'!$A$7:$Z$343,8,0)&lt;&gt;"",VLOOKUP(D188,'Line Details'!$A$7:$Z$343,8,0),""),"")</f>
        <v>-</v>
      </c>
      <c r="E180" s="164" t="str">
        <f>IFERROR(IF(VLOOKUP(F188,'Line Details'!$A$7:$Z$343,9,0)&lt;&gt;"",VLOOKUP(F188,'Line Details'!$A$7:$Z$343,9,0),""),"")</f>
        <v/>
      </c>
      <c r="F180" s="683" t="str">
        <f>IFERROR(IF(VLOOKUP(F188,'Line Details'!$A$7:$Z$343,8,0)&lt;&gt;"",VLOOKUP(F188,'Line Details'!$A$7:$Z$343,8,0),""),"")</f>
        <v>-</v>
      </c>
      <c r="G180" s="164" t="str">
        <f>IFERROR(IF(VLOOKUP(H188,'Line Details'!$A$7:$Z$343,9,0)&lt;&gt;"",VLOOKUP(H188,'Line Details'!$A$7:$Z$343,9,0),""),"")</f>
        <v/>
      </c>
      <c r="H180" s="683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83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83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83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83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83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83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84"/>
      <c r="C181" s="221">
        <f>IFERROR(IF(VLOOKUP(D188,'Line Details'!$A$7:$Z$343,4,0)&lt;&gt;"",VLOOKUP(D188,'Line Details'!$A$7:$Z$343,4,0),""),"")</f>
        <v>436.9</v>
      </c>
      <c r="D181" s="684"/>
      <c r="E181" s="221">
        <f>IFERROR(IF(VLOOKUP(F188,'Line Details'!$A$7:$Z$343,4,0)&lt;&gt;"",VLOOKUP(F188,'Line Details'!$A$7:$Z$343,4,0),""),"")</f>
        <v>401.2</v>
      </c>
      <c r="F181" s="684"/>
      <c r="G181" s="221">
        <f>IFERROR(IF(VLOOKUP(H188,'Line Details'!$A$7:$Z$343,4,0)&lt;&gt;"",VLOOKUP(H188,'Line Details'!$A$7:$Z$343,4,0),""),"")</f>
        <v>413.1</v>
      </c>
      <c r="H181" s="684"/>
      <c r="I181" s="221">
        <f>IFERROR(IF(VLOOKUP(J188,'Line Details'!$A$7:$Z$343,4,0)&lt;&gt;"",VLOOKUP(J188,'Line Details'!$A$7:$Z$343,4,0),""),"")</f>
        <v>393</v>
      </c>
      <c r="J181" s="684"/>
      <c r="K181" s="221">
        <f>IFERROR(IF(VLOOKUP(L188,'Line Details'!$A$7:$Z$343,4,0)&lt;&gt;"",VLOOKUP(L188,'Line Details'!$A$7:$Z$343,4,0),""),"")</f>
        <v>404.1</v>
      </c>
      <c r="L181" s="684"/>
      <c r="M181" s="221">
        <f>IFERROR(IF(VLOOKUP(N188,'Line Details'!$A$7:$Z$343,4,0)&lt;&gt;"",VLOOKUP(N188,'Line Details'!$A$7:$Z$343,4,0),""),"")</f>
        <v>410.5</v>
      </c>
      <c r="N181" s="684"/>
      <c r="O181" s="221">
        <f>IFERROR(IF(VLOOKUP(P188,'Line Details'!$A$7:$Z$343,4,0)&lt;&gt;"",VLOOKUP(P188,'Line Details'!$A$7:$Z$343,4,0),""),"")</f>
        <v>395.6</v>
      </c>
      <c r="P181" s="684"/>
      <c r="Q181" s="221">
        <f>IFERROR(IF(VLOOKUP(R188,'Line Details'!$A$7:$Z$343,4,0)&lt;&gt;"",VLOOKUP(R188,'Line Details'!$A$7:$Z$343,4,0),""),"")</f>
        <v>352.9</v>
      </c>
      <c r="R181" s="684"/>
      <c r="S181" s="221">
        <f>IFERROR(IF(VLOOKUP(T188,'Line Details'!$A$7:$Z$343,4,0)&lt;&gt;"",VLOOKUP(T188,'Line Details'!$A$7:$Z$343,4,0),""),"")</f>
        <v>386</v>
      </c>
      <c r="T181" s="684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3" t="str">
        <f>IFERROR(IF(VLOOKUP(B188,'Line Details'!$A$7:$AA$343,27,0)&lt;&gt;"",VLOOKUP(B188,'Line Details'!$A$7:$AA$343,27,0),""),"")</f>
        <v/>
      </c>
      <c r="C186" s="573" t="str">
        <f>IFERROR(IF(VLOOKUP(C188,'Line Details'!$A$7:$AA$343,27,0)&lt;&gt;"",VLOOKUP(C188,'Line Details'!$A$7:$AA$343,27,0),""),"")</f>
        <v/>
      </c>
      <c r="D186" s="573" t="str">
        <f>IFERROR(IF(VLOOKUP(D188,'Line Details'!$A$7:$AA$343,27,0)&lt;&gt;"",VLOOKUP(D188,'Line Details'!$A$7:$AA$343,27,0),""),"")</f>
        <v>SANDY WET</v>
      </c>
      <c r="E186" s="573" t="str">
        <f>IFERROR(IF(VLOOKUP(E188,'Line Details'!$A$7:$AA$343,27,0)&lt;&gt;"",VLOOKUP(E188,'Line Details'!$A$7:$AA$343,27,0),""),"")</f>
        <v/>
      </c>
      <c r="F186" s="573" t="str">
        <f>IFERROR(IF(VLOOKUP(F188,'Line Details'!$A$7:$AA$343,27,0)&lt;&gt;"",VLOOKUP(F188,'Line Details'!$A$7:$AA$343,27,0),""),"")</f>
        <v>SANDY WET</v>
      </c>
      <c r="G186" s="573" t="str">
        <f>IFERROR(IF(VLOOKUP(G188,'Line Details'!$A$7:$AA$343,27,0)&lt;&gt;"",VLOOKUP(G188,'Line Details'!$A$7:$AA$343,27,0),""),"")</f>
        <v/>
      </c>
      <c r="H186" s="573" t="str">
        <f>IFERROR(IF(VLOOKUP(H188,'Line Details'!$A$7:$AA$343,27,0)&lt;&gt;"",VLOOKUP(H188,'Line Details'!$A$7:$AA$343,27,0),""),"")</f>
        <v>SANDY WET</v>
      </c>
      <c r="I186" s="573" t="str">
        <f>IFERROR(IF(VLOOKUP(I188,'Line Details'!$A$7:$AA$343,27,0)&lt;&gt;"",VLOOKUP(I188,'Line Details'!$A$7:$AA$343,27,0),""),"")</f>
        <v/>
      </c>
      <c r="J186" s="573" t="str">
        <f>IFERROR(IF(VLOOKUP(J188,'Line Details'!$A$7:$AA$343,27,0)&lt;&gt;"",VLOOKUP(J188,'Line Details'!$A$7:$AA$343,27,0),""),"")</f>
        <v>SANDY WET</v>
      </c>
      <c r="K186" s="573" t="str">
        <f>IFERROR(IF(VLOOKUP(K188,'Line Details'!$A$7:$AA$343,27,0)&lt;&gt;"",VLOOKUP(K188,'Line Details'!$A$7:$AA$343,27,0),""),"")</f>
        <v/>
      </c>
      <c r="L186" s="573" t="str">
        <f>IFERROR(IF(VLOOKUP(L188,'Line Details'!$A$7:$AA$343,27,0)&lt;&gt;"",VLOOKUP(L188,'Line Details'!$A$7:$AA$343,27,0),""),"")</f>
        <v>SANDY WET</v>
      </c>
      <c r="M186" s="573" t="str">
        <f>IFERROR(IF(VLOOKUP(M188,'Line Details'!$A$7:$AA$343,27,0)&lt;&gt;"",VLOOKUP(M188,'Line Details'!$A$7:$AA$343,27,0),""),"")</f>
        <v/>
      </c>
      <c r="N186" s="573" t="str">
        <f>IFERROR(IF(VLOOKUP(N188,'Line Details'!$A$7:$AA$343,27,0)&lt;&gt;"",VLOOKUP(N188,'Line Details'!$A$7:$AA$343,27,0),""),"")</f>
        <v/>
      </c>
      <c r="O186" s="573" t="str">
        <f>IFERROR(IF(VLOOKUP(O188,'Line Details'!$A$7:$AA$343,27,0)&lt;&gt;"",VLOOKUP(O188,'Line Details'!$A$7:$AA$343,27,0),""),"")</f>
        <v/>
      </c>
      <c r="P186" s="573" t="str">
        <f>IFERROR(IF(VLOOKUP(P188,'Line Details'!$A$7:$AA$343,27,0)&lt;&gt;"",VLOOKUP(P188,'Line Details'!$A$7:$AA$343,27,0),""),"")</f>
        <v>SANDY WET</v>
      </c>
      <c r="Q186" s="573" t="str">
        <f>IFERROR(IF(VLOOKUP(Q188,'Line Details'!$A$7:$AA$343,27,0)&lt;&gt;"",VLOOKUP(Q188,'Line Details'!$A$7:$AA$343,27,0),""),"")</f>
        <v/>
      </c>
      <c r="R186" s="573" t="str">
        <f>IFERROR(IF(VLOOKUP(R188,'Line Details'!$A$7:$AA$343,27,0)&lt;&gt;"",VLOOKUP(R188,'Line Details'!$A$7:$AA$343,27,0),""),"")</f>
        <v>SANDY WET</v>
      </c>
      <c r="S186" s="573" t="str">
        <f>IFERROR(IF(VLOOKUP(S188,'Line Details'!$A$7:$AA$343,27,0)&lt;&gt;"",VLOOKUP(S188,'Line Details'!$A$7:$AA$343,27,0),""),"")</f>
        <v/>
      </c>
      <c r="T186" s="573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83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83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83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83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83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83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83" t="str">
        <f>IFERROR(IF(VLOOKUP(N199,'Line Details'!$A$7:$Z$343,8,0)&lt;&gt;"",VLOOKUP(N199,'Line Details'!$A$7:$Z$343,8,0),""),"")</f>
        <v>-</v>
      </c>
      <c r="O191" s="164" t="str">
        <f>IFERROR(IF(VLOOKUP(P199,'Line Details'!$A$7:$Z$343,9,0)&lt;&gt;"",VLOOKUP(P199,'Line Details'!$A$7:$Z$343,9,0),""),"")</f>
        <v/>
      </c>
      <c r="P191" s="683" t="str">
        <f>IFERROR(IF(VLOOKUP(P199,'Line Details'!$A$7:$Z$343,8,0)&lt;&gt;"",VLOOKUP(P199,'Line Details'!$A$7:$Z$343,8,0),""),"")</f>
        <v>ERE</v>
      </c>
      <c r="Q191" s="164" t="str">
        <f>IFERROR(IF(VLOOKUP(R199,'Line Details'!$A$7:$Z$343,9,0)&lt;&gt;"",VLOOKUP(R199,'Line Details'!$A$7:$Z$343,9,0),""),"")</f>
        <v/>
      </c>
      <c r="R191" s="683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83" t="str">
        <f>IFERROR(IF(VLOOKUP(T199,'Line Details'!$A$7:$Z$343,8,0)&lt;&gt;"",VLOOKUP(T199,'Line Details'!$A$7:$Z$343,8,0),""),"")</f>
        <v>Erec WIP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84"/>
      <c r="C192" s="221">
        <f>IFERROR(IF(VLOOKUP(D199,'Line Details'!$A$7:$Z$343,4,0)&lt;&gt;"",VLOOKUP(D199,'Line Details'!$A$7:$Z$343,4,0),""),"")</f>
        <v>379</v>
      </c>
      <c r="D192" s="684"/>
      <c r="E192" s="221">
        <f>IFERROR(IF(VLOOKUP(F199,'Line Details'!$A$7:$Z$343,4,0)&lt;&gt;"",VLOOKUP(F199,'Line Details'!$A$7:$Z$343,4,0),""),"")</f>
        <v>415</v>
      </c>
      <c r="F192" s="684"/>
      <c r="G192" s="221">
        <f>IFERROR(IF(VLOOKUP(H199,'Line Details'!$A$7:$Z$343,4,0)&lt;&gt;"",VLOOKUP(H199,'Line Details'!$A$7:$Z$343,4,0),""),"")</f>
        <v>418</v>
      </c>
      <c r="H192" s="684"/>
      <c r="I192" s="221">
        <f>IFERROR(IF(VLOOKUP(J199,'Line Details'!$A$7:$Z$343,4,0)&lt;&gt;"",VLOOKUP(J199,'Line Details'!$A$7:$Z$343,4,0),""),"")</f>
        <v>415.6</v>
      </c>
      <c r="J192" s="684"/>
      <c r="K192" s="221">
        <f>IFERROR(IF(VLOOKUP(L199,'Line Details'!$A$7:$Z$343,4,0)&lt;&gt;"",VLOOKUP(L199,'Line Details'!$A$7:$Z$343,4,0),""),"")</f>
        <v>400</v>
      </c>
      <c r="L192" s="684"/>
      <c r="M192" s="221">
        <f>IFERROR(IF(VLOOKUP(N199,'Line Details'!$A$7:$Z$343,4,0)&lt;&gt;"",VLOOKUP(N199,'Line Details'!$A$7:$Z$343,4,0),""),"")</f>
        <v>400</v>
      </c>
      <c r="N192" s="684"/>
      <c r="O192" s="221">
        <f>IFERROR(IF(VLOOKUP(P199,'Line Details'!$A$7:$Z$343,4,0)&lt;&gt;"",VLOOKUP(P199,'Line Details'!$A$7:$Z$343,4,0),""),"")</f>
        <v>402.5</v>
      </c>
      <c r="P192" s="684"/>
      <c r="Q192" s="221">
        <f>IFERROR(IF(VLOOKUP(R199,'Line Details'!$A$7:$Z$343,4,0)&lt;&gt;"",VLOOKUP(R199,'Line Details'!$A$7:$Z$343,4,0),""),"")</f>
        <v>439</v>
      </c>
      <c r="R192" s="684"/>
      <c r="S192" s="221">
        <f>IFERROR(IF(VLOOKUP(T199,'Line Details'!$A$7:$Z$343,4,0)&lt;&gt;"",VLOOKUP(T199,'Line Details'!$A$7:$Z$343,4,0),""),"")</f>
        <v>378.4</v>
      </c>
      <c r="T192" s="684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3" t="str">
        <f>IFERROR(IF(VLOOKUP(B199,'Line Details'!$A$7:$AA$343,27,0)&lt;&gt;"",VLOOKUP(B199,'Line Details'!$A$7:$AA$343,27,0),""),"")</f>
        <v>SANDY PS</v>
      </c>
      <c r="C197" s="573" t="str">
        <f>IFERROR(IF(VLOOKUP(C199,'Line Details'!$A$7:$AA$343,27,0)&lt;&gt;"",VLOOKUP(C199,'Line Details'!$A$7:$AA$343,27,0),""),"")</f>
        <v/>
      </c>
      <c r="D197" s="573" t="str">
        <f>IFERROR(IF(VLOOKUP(D199,'Line Details'!$A$7:$AA$343,27,0)&lt;&gt;"",VLOOKUP(D199,'Line Details'!$A$7:$AA$343,27,0),""),"")</f>
        <v>SANDY WET</v>
      </c>
      <c r="E197" s="573" t="str">
        <f>IFERROR(IF(VLOOKUP(E199,'Line Details'!$A$7:$AA$343,27,0)&lt;&gt;"",VLOOKUP(E199,'Line Details'!$A$7:$AA$343,27,0),""),"")</f>
        <v/>
      </c>
      <c r="F197" s="573" t="str">
        <f>IFERROR(IF(VLOOKUP(F199,'Line Details'!$A$7:$AA$343,27,0)&lt;&gt;"",VLOOKUP(F199,'Line Details'!$A$7:$AA$343,27,0),""),"")</f>
        <v/>
      </c>
      <c r="G197" s="573" t="str">
        <f>IFERROR(IF(VLOOKUP(G199,'Line Details'!$A$7:$AA$343,27,0)&lt;&gt;"",VLOOKUP(G199,'Line Details'!$A$7:$AA$343,27,0),""),"")</f>
        <v/>
      </c>
      <c r="H197" s="573" t="str">
        <f>IFERROR(IF(VLOOKUP(H199,'Line Details'!$A$7:$AA$343,27,0)&lt;&gt;"",VLOOKUP(H199,'Line Details'!$A$7:$AA$343,27,0),""),"")</f>
        <v/>
      </c>
      <c r="I197" s="573" t="str">
        <f>IFERROR(IF(VLOOKUP(I199,'Line Details'!$A$7:$AA$343,27,0)&lt;&gt;"",VLOOKUP(I199,'Line Details'!$A$7:$AA$343,27,0),""),"")</f>
        <v/>
      </c>
      <c r="J197" s="573" t="str">
        <f>IFERROR(IF(VLOOKUP(J199,'Line Details'!$A$7:$AA$343,27,0)&lt;&gt;"",VLOOKUP(J199,'Line Details'!$A$7:$AA$343,27,0),""),"")</f>
        <v/>
      </c>
      <c r="K197" s="573" t="str">
        <f>IFERROR(IF(VLOOKUP(K199,'Line Details'!$A$7:$AA$343,27,0)&lt;&gt;"",VLOOKUP(K199,'Line Details'!$A$7:$AA$343,27,0),""),"")</f>
        <v/>
      </c>
      <c r="L197" s="573" t="str">
        <f>IFERROR(IF(VLOOKUP(L199,'Line Details'!$A$7:$AA$343,27,0)&lt;&gt;"",VLOOKUP(L199,'Line Details'!$A$7:$AA$343,27,0),""),"")</f>
        <v/>
      </c>
      <c r="M197" s="573" t="str">
        <f>IFERROR(IF(VLOOKUP(M199,'Line Details'!$A$7:$AA$343,27,0)&lt;&gt;"",VLOOKUP(M199,'Line Details'!$A$7:$AA$343,27,0),""),"")</f>
        <v/>
      </c>
      <c r="N197" s="573" t="str">
        <f>IFERROR(IF(VLOOKUP(N199,'Line Details'!$A$7:$AA$343,27,0)&lt;&gt;"",VLOOKUP(N199,'Line Details'!$A$7:$AA$343,27,0),""),"")</f>
        <v>SANDY  PS</v>
      </c>
      <c r="O197" s="573" t="str">
        <f>IFERROR(IF(VLOOKUP(O199,'Line Details'!$A$7:$AA$343,27,0)&lt;&gt;"",VLOOKUP(O199,'Line Details'!$A$7:$AA$343,27,0),""),"")</f>
        <v/>
      </c>
      <c r="P197" s="573" t="str">
        <f>IFERROR(IF(VLOOKUP(P199,'Line Details'!$A$7:$AA$343,27,0)&lt;&gt;"",VLOOKUP(P199,'Line Details'!$A$7:$AA$343,27,0),""),"")</f>
        <v>SANDY PS</v>
      </c>
      <c r="Q197" s="573" t="str">
        <f>IFERROR(IF(VLOOKUP(Q199,'Line Details'!$A$7:$AA$343,27,0)&lt;&gt;"",VLOOKUP(Q199,'Line Details'!$A$7:$AA$343,27,0),""),"")</f>
        <v/>
      </c>
      <c r="R197" s="573" t="str">
        <f>IFERROR(IF(VLOOKUP(R199,'Line Details'!$A$7:$AA$343,27,0)&lt;&gt;"",VLOOKUP(R199,'Line Details'!$A$7:$AA$343,27,0),""),"")</f>
        <v>SANDY WET</v>
      </c>
      <c r="S197" s="573" t="str">
        <f>IFERROR(IF(VLOOKUP(S199,'Line Details'!$A$7:$AA$343,27,0)&lt;&gt;"",VLOOKUP(S199,'Line Details'!$A$7:$AA$343,27,0),""),"")</f>
        <v/>
      </c>
      <c r="T197" s="573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1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1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1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1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1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1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1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1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1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83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83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83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83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83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83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83" t="str">
        <f>IFERROR(IF(VLOOKUP(N210,'Line Details'!$A$7:$Z$343,8,0)&lt;&gt;"",VLOOKUP(N210,'Line Details'!$A$7:$Z$343,8,0),""),"")</f>
        <v>-</v>
      </c>
      <c r="O202" s="164" t="str">
        <f>IFERROR(IF(VLOOKUP(P210,'Line Details'!$A$7:$Z$343,9,0)&lt;&gt;"",VLOOKUP(P210,'Line Details'!$A$7:$Z$343,9,0),""),"")</f>
        <v/>
      </c>
      <c r="P202" s="683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83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83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84"/>
      <c r="C203" s="221">
        <f>IFERROR(IF(VLOOKUP(D210,'Line Details'!$A$7:$Z$343,4,0)&lt;&gt;"",VLOOKUP(D210,'Line Details'!$A$7:$Z$343,4,0),""),"")</f>
        <v>337.6</v>
      </c>
      <c r="D203" s="684"/>
      <c r="E203" s="221">
        <f>IFERROR(IF(VLOOKUP(F210,'Line Details'!$A$7:$Z$343,4,0)&lt;&gt;"",VLOOKUP(F210,'Line Details'!$A$7:$Z$343,4,0),""),"")</f>
        <v>333</v>
      </c>
      <c r="F203" s="684"/>
      <c r="G203" s="221">
        <f>IFERROR(IF(VLOOKUP(H210,'Line Details'!$A$7:$Z$343,4,0)&lt;&gt;"",VLOOKUP(H210,'Line Details'!$A$7:$Z$343,4,0),""),"")</f>
        <v>319.89999999999998</v>
      </c>
      <c r="H203" s="684"/>
      <c r="I203" s="221">
        <f>IFERROR(IF(VLOOKUP(J210,'Line Details'!$A$7:$Z$343,4,0)&lt;&gt;"",VLOOKUP(J210,'Line Details'!$A$7:$Z$343,4,0),""),"")</f>
        <v>345.7</v>
      </c>
      <c r="J203" s="684"/>
      <c r="K203" s="221">
        <f>IFERROR(IF(VLOOKUP(L210,'Line Details'!$A$7:$Z$343,4,0)&lt;&gt;"",VLOOKUP(L210,'Line Details'!$A$7:$Z$343,4,0),""),"")</f>
        <v>255.1</v>
      </c>
      <c r="L203" s="684"/>
      <c r="M203" s="221">
        <f>IFERROR(IF(VLOOKUP(N210,'Line Details'!$A$7:$Z$343,4,0)&lt;&gt;"",VLOOKUP(N210,'Line Details'!$A$7:$Z$343,4,0),""),"")</f>
        <v>155.80000000000001</v>
      </c>
      <c r="N203" s="684"/>
      <c r="O203" s="221">
        <f>IFERROR(IF(VLOOKUP(P210,'Line Details'!$A$7:$Z$343,4,0)&lt;&gt;"",VLOOKUP(P210,'Line Details'!$A$7:$Z$343,4,0),""),"")</f>
        <v>225.3</v>
      </c>
      <c r="P203" s="684"/>
      <c r="Q203" s="221">
        <f>IFERROR(IF(VLOOKUP(R210,'Line Details'!$A$7:$Z$343,4,0)&lt;&gt;"",VLOOKUP(R210,'Line Details'!$A$7:$Z$343,4,0),""),"")</f>
        <v>413.1</v>
      </c>
      <c r="R203" s="684"/>
      <c r="S203" s="221">
        <f>IFERROR(IF(VLOOKUP(T210,'Line Details'!$A$7:$Z$343,4,0)&lt;&gt;"",VLOOKUP(T210,'Line Details'!$A$7:$Z$343,4,0),""),"")</f>
        <v>290.8</v>
      </c>
      <c r="T203" s="684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3" t="str">
        <f>IFERROR(IF(VLOOKUP(B210,'Line Details'!$A$7:$AA$343,27,0)&lt;&gt;"",VLOOKUP(B210,'Line Details'!$A$7:$AA$343,27,0),""),"")</f>
        <v>SANDY PS &amp; Boulder Soiling</v>
      </c>
      <c r="C208" s="573" t="str">
        <f>IFERROR(IF(VLOOKUP(C210,'Line Details'!$A$7:$AA$343,27,0)&lt;&gt;"",VLOOKUP(C210,'Line Details'!$A$7:$AA$343,27,0),""),"")</f>
        <v/>
      </c>
      <c r="D208" s="573" t="str">
        <f>IFERROR(IF(VLOOKUP(D210,'Line Details'!$A$7:$AA$343,27,0)&lt;&gt;"",VLOOKUP(D210,'Line Details'!$A$7:$AA$343,27,0),""),"")</f>
        <v/>
      </c>
      <c r="E208" s="573" t="str">
        <f>IFERROR(IF(VLOOKUP(E210,'Line Details'!$A$7:$AA$343,27,0)&lt;&gt;"",VLOOKUP(E210,'Line Details'!$A$7:$AA$343,27,0),""),"")</f>
        <v/>
      </c>
      <c r="F208" s="573" t="str">
        <f>IFERROR(IF(VLOOKUP(F210,'Line Details'!$A$7:$AA$343,27,0)&lt;&gt;"",VLOOKUP(F210,'Line Details'!$A$7:$AA$343,27,0),""),"")</f>
        <v>SANDY WET</v>
      </c>
      <c r="G208" s="573" t="str">
        <f>IFERROR(IF(VLOOKUP(G210,'Line Details'!$A$7:$AA$343,27,0)&lt;&gt;"",VLOOKUP(G210,'Line Details'!$A$7:$AA$343,27,0),""),"")</f>
        <v/>
      </c>
      <c r="H208" s="573" t="str">
        <f>IFERROR(IF(VLOOKUP(H210,'Line Details'!$A$7:$AA$343,27,0)&lt;&gt;"",VLOOKUP(H210,'Line Details'!$A$7:$AA$343,27,0),""),"")</f>
        <v>SANDY WET</v>
      </c>
      <c r="I208" s="573" t="str">
        <f>IFERROR(IF(VLOOKUP(I210,'Line Details'!$A$7:$AA$343,27,0)&lt;&gt;"",VLOOKUP(I210,'Line Details'!$A$7:$AA$343,27,0),""),"")</f>
        <v/>
      </c>
      <c r="J208" s="573" t="str">
        <f>IFERROR(IF(VLOOKUP(J210,'Line Details'!$A$7:$AA$343,27,0)&lt;&gt;"",VLOOKUP(J210,'Line Details'!$A$7:$AA$343,27,0),""),"")</f>
        <v>SANDY WET</v>
      </c>
      <c r="K208" s="573" t="str">
        <f>IFERROR(IF(VLOOKUP(K210,'Line Details'!$A$7:$AA$343,27,0)&lt;&gt;"",VLOOKUP(K210,'Line Details'!$A$7:$AA$343,27,0),""),"")</f>
        <v/>
      </c>
      <c r="L208" s="573" t="str">
        <f>IFERROR(IF(VLOOKUP(L210,'Line Details'!$A$7:$AA$343,27,0)&lt;&gt;"",VLOOKUP(L210,'Line Details'!$A$7:$AA$343,27,0),""),"")</f>
        <v>SANDY WET</v>
      </c>
      <c r="M208" s="573" t="str">
        <f>IFERROR(IF(VLOOKUP(M210,'Line Details'!$A$7:$AA$343,27,0)&lt;&gt;"",VLOOKUP(M210,'Line Details'!$A$7:$AA$343,27,0),""),"")</f>
        <v/>
      </c>
      <c r="N208" s="573" t="str">
        <f>IFERROR(IF(VLOOKUP(N210,'Line Details'!$A$7:$AA$343,27,0)&lt;&gt;"",VLOOKUP(N210,'Line Details'!$A$7:$AA$343,27,0),""),"")</f>
        <v>SANDY PS with Boulder Soiling</v>
      </c>
      <c r="O208" s="573" t="str">
        <f>IFERROR(IF(VLOOKUP(O210,'Line Details'!$A$7:$AA$343,27,0)&lt;&gt;"",VLOOKUP(O210,'Line Details'!$A$7:$AA$343,27,0),""),"")</f>
        <v/>
      </c>
      <c r="P208" s="573" t="str">
        <f>IFERROR(IF(VLOOKUP(P210,'Line Details'!$A$7:$AA$343,27,0)&lt;&gt;"",VLOOKUP(P210,'Line Details'!$A$7:$AA$343,27,0),""),"")</f>
        <v>SANDY FS &amp; Boulder Soiling</v>
      </c>
      <c r="Q208" s="573" t="str">
        <f>IFERROR(IF(VLOOKUP(Q210,'Line Details'!$A$7:$AA$343,27,0)&lt;&gt;"",VLOOKUP(Q210,'Line Details'!$A$7:$AA$343,27,0),""),"")</f>
        <v/>
      </c>
      <c r="R208" s="573" t="str">
        <f>IFERROR(IF(VLOOKUP(R210,'Line Details'!$A$7:$AA$343,27,0)&lt;&gt;"",VLOOKUP(R210,'Line Details'!$A$7:$AA$343,27,0),""),"")</f>
        <v/>
      </c>
      <c r="S208" s="573" t="str">
        <f>IFERROR(IF(VLOOKUP(S210,'Line Details'!$A$7:$AA$343,27,0)&lt;&gt;"",VLOOKUP(S210,'Line Details'!$A$7:$AA$343,27,0),""),"")</f>
        <v/>
      </c>
      <c r="T208" s="573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5"/>
      <c r="C211" s="575"/>
      <c r="D211" s="575"/>
      <c r="E211" s="575"/>
      <c r="F211" s="575"/>
      <c r="G211" s="575"/>
      <c r="H211" s="575"/>
      <c r="I211" s="575"/>
      <c r="J211" s="575"/>
      <c r="K211" s="575"/>
      <c r="L211" s="575"/>
      <c r="M211" s="575"/>
      <c r="N211" s="575"/>
      <c r="O211" s="575"/>
      <c r="P211" s="575"/>
      <c r="Q211" s="575"/>
      <c r="R211" s="575"/>
      <c r="S211" s="575"/>
      <c r="T211" s="575"/>
      <c r="U211" s="186"/>
    </row>
    <row r="212" spans="1:21" s="246" customFormat="1" ht="13.5" thickBot="1" x14ac:dyDescent="0.4">
      <c r="A212" s="242"/>
      <c r="B212" s="569" t="str">
        <f>IFERROR(IF(VLOOKUP(B221,'Line Details'!$A$7:$Z$343,5,0)&lt;&gt;"",VLOOKUP(B221,'Line Details'!$A$7:$Z$343,5,0),""),"")</f>
        <v/>
      </c>
      <c r="C212" s="571" t="str">
        <f>IFERROR(IF(VLOOKUP(D221,'Line Details'!$A$7:$Z$343,12,0)&lt;&gt;"",VLOOKUP(D221,'Line Details'!$A$7:$Z$343,12,0),""),"")</f>
        <v/>
      </c>
      <c r="D212" s="569" t="str">
        <f>IFERROR(IF(VLOOKUP(D221,'Line Details'!$A$7:$Z$343,5,0)&lt;&gt;"",VLOOKUP(D221,'Line Details'!$A$7:$Z$343,5,0),""),"")</f>
        <v/>
      </c>
      <c r="E212" s="571" t="str">
        <f>IFERROR(IF(VLOOKUP(F221,'Line Details'!$A$7:$Z$343,12,0)&lt;&gt;"",VLOOKUP(F221,'Line Details'!$A$7:$Z$343,12,0),""),"")</f>
        <v/>
      </c>
      <c r="F212" s="569" t="str">
        <f>IFERROR(IF(VLOOKUP(F221,'Line Details'!$A$7:$Z$343,5,0)&lt;&gt;"",VLOOKUP(F221,'Line Details'!$A$7:$Z$343,5,0),""),"")</f>
        <v/>
      </c>
      <c r="G212" s="571" t="str">
        <f>IFERROR(IF(VLOOKUP(H221,'Line Details'!$A$7:$Z$343,12,0)&lt;&gt;"",VLOOKUP(H221,'Line Details'!$A$7:$Z$343,12,0),""),"")</f>
        <v/>
      </c>
      <c r="H212" s="569" t="str">
        <f>IFERROR(IF(VLOOKUP(H221,'Line Details'!$A$7:$Z$343,5,0)&lt;&gt;"",VLOOKUP(H221,'Line Details'!$A$7:$Z$343,5,0),""),"")</f>
        <v/>
      </c>
      <c r="I212" s="571" t="str">
        <f>IFERROR(IF(VLOOKUP(J221,'Line Details'!$A$7:$Z$343,12,0)&lt;&gt;"",VLOOKUP(J221,'Line Details'!$A$7:$Z$343,12,0),""),"")</f>
        <v/>
      </c>
      <c r="J212" s="569" t="str">
        <f>IFERROR(IF(VLOOKUP(J221,'Line Details'!$A$7:$Z$343,5,0)&lt;&gt;"",VLOOKUP(J221,'Line Details'!$A$7:$Z$343,5,0),""),"")</f>
        <v/>
      </c>
      <c r="K212" s="571" t="str">
        <f>IFERROR(IF(VLOOKUP(L221,'Line Details'!$A$7:$Z$343,12,0)&lt;&gt;"",VLOOKUP(L221,'Line Details'!$A$7:$Z$343,12,0),""),"")</f>
        <v/>
      </c>
      <c r="L212" s="569" t="str">
        <f>IFERROR(IF(VLOOKUP(L221,'Line Details'!$A$7:$Z$343,5,0)&lt;&gt;"",VLOOKUP(L221,'Line Details'!$A$7:$Z$343,5,0),""),"")</f>
        <v/>
      </c>
      <c r="M212" s="571" t="str">
        <f>IFERROR(IF(VLOOKUP(N221,'Line Details'!$A$7:$Z$343,12,0)&lt;&gt;"",VLOOKUP(N221,'Line Details'!$A$7:$Z$343,12,0),""),"")</f>
        <v/>
      </c>
      <c r="N212" s="569" t="str">
        <f>IFERROR(IF(VLOOKUP(N221,'Line Details'!$A$7:$Z$343,5,0)&lt;&gt;"",VLOOKUP(N221,'Line Details'!$A$7:$Z$343,5,0),""),"")</f>
        <v/>
      </c>
      <c r="O212" s="571" t="str">
        <f>IFERROR(IF(VLOOKUP(P221,'Line Details'!$A$7:$Z$343,12,0)&lt;&gt;"",VLOOKUP(P221,'Line Details'!$A$7:$Z$343,12,0),""),"")</f>
        <v/>
      </c>
      <c r="P212" s="569" t="str">
        <f>IFERROR(IF(VLOOKUP(P221,'Line Details'!$A$7:$Z$343,5,0)&lt;&gt;"",VLOOKUP(P221,'Line Details'!$A$7:$Z$343,5,0),""),"")</f>
        <v/>
      </c>
      <c r="Q212" s="571" t="str">
        <f>IFERROR(IF(VLOOKUP(R221,'Line Details'!$A$7:$Z$343,12,0)&lt;&gt;"",VLOOKUP(R221,'Line Details'!$A$7:$Z$343,12,0),""),"")</f>
        <v/>
      </c>
      <c r="R212" s="569" t="str">
        <f>IFERROR(IF(VLOOKUP(R221,'Line Details'!$A$7:$Z$343,5,0)&lt;&gt;"",VLOOKUP(R221,'Line Details'!$A$7:$Z$343,5,0),""),"")</f>
        <v/>
      </c>
      <c r="S212" s="571" t="str">
        <f>IFERROR(IF(VLOOKUP(T221,'Line Details'!$A$7:$Z$343,12,0)&lt;&gt;"",VLOOKUP(T221,'Line Details'!$A$7:$Z$343,12,0),""),"")</f>
        <v/>
      </c>
      <c r="T212" s="569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83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83" t="str">
        <f>IFERROR(IF(VLOOKUP(D221,'Line Details'!$A$7:$Z$343,8,0)&lt;&gt;"",VLOOKUP(D221,'Line Details'!$A$7:$Z$343,8,0),""),"")</f>
        <v>ERE</v>
      </c>
      <c r="E213" s="164" t="str">
        <f>IFERROR(IF(VLOOKUP(F221,'Line Details'!$A$7:$Z$343,9,0)&lt;&gt;"",VLOOKUP(F221,'Line Details'!$A$7:$Z$343,9,0),""),"")</f>
        <v/>
      </c>
      <c r="F213" s="683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83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83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83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83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83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83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83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84"/>
      <c r="C214" s="221">
        <f>IFERROR(IF(VLOOKUP(D221,'Line Details'!$A$7:$Z$343,4,0)&lt;&gt;"",VLOOKUP(D221,'Line Details'!$A$7:$Z$343,4,0),""),"")</f>
        <v>278.7</v>
      </c>
      <c r="D214" s="684"/>
      <c r="E214" s="221">
        <f>IFERROR(IF(VLOOKUP(F221,'Line Details'!$A$7:$Z$343,4,0)&lt;&gt;"",VLOOKUP(F221,'Line Details'!$A$7:$Z$343,4,0),""),"")</f>
        <v>159.30000000000001</v>
      </c>
      <c r="F214" s="684"/>
      <c r="G214" s="221">
        <f>IFERROR(IF(VLOOKUP(H221,'Line Details'!$A$7:$Z$343,4,0)&lt;&gt;"",VLOOKUP(H221,'Line Details'!$A$7:$Z$343,4,0),""),"")</f>
        <v>383</v>
      </c>
      <c r="H214" s="684"/>
      <c r="I214" s="221">
        <f>IFERROR(IF(VLOOKUP(J221,'Line Details'!$A$7:$Z$343,4,0)&lt;&gt;"",VLOOKUP(J221,'Line Details'!$A$7:$Z$343,4,0),""),"")</f>
        <v>380</v>
      </c>
      <c r="J214" s="684"/>
      <c r="K214" s="221">
        <f>IFERROR(IF(VLOOKUP(L221,'Line Details'!$A$7:$Z$343,4,0)&lt;&gt;"",VLOOKUP(L221,'Line Details'!$A$7:$Z$343,4,0),""),"")</f>
        <v>394</v>
      </c>
      <c r="L214" s="684"/>
      <c r="M214" s="221">
        <f>IFERROR(IF(VLOOKUP(N221,'Line Details'!$A$7:$Z$343,4,0)&lt;&gt;"",VLOOKUP(N221,'Line Details'!$A$7:$Z$343,4,0),""),"")</f>
        <v>374</v>
      </c>
      <c r="N214" s="684"/>
      <c r="O214" s="221">
        <f>IFERROR(IF(VLOOKUP(P221,'Line Details'!$A$7:$Z$343,4,0)&lt;&gt;"",VLOOKUP(P221,'Line Details'!$A$7:$Z$343,4,0),""),"")</f>
        <v>377</v>
      </c>
      <c r="P214" s="684"/>
      <c r="Q214" s="221">
        <f>IFERROR(IF(VLOOKUP(R221,'Line Details'!$A$7:$Z$343,4,0)&lt;&gt;"",VLOOKUP(R221,'Line Details'!$A$7:$Z$343,4,0),""),"")</f>
        <v>364</v>
      </c>
      <c r="R214" s="684"/>
      <c r="S214" s="221">
        <f>IFERROR(IF(VLOOKUP(T221,'Line Details'!$A$7:$Z$343,4,0)&lt;&gt;"",VLOOKUP(T221,'Line Details'!$A$7:$Z$343,4,0),""),"")</f>
        <v>344</v>
      </c>
      <c r="T214" s="684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3" t="str">
        <f>IFERROR(IF(VLOOKUP(B221,'Line Details'!$A$7:$AA$343,27,0)&lt;&gt;"",VLOOKUP(B221,'Line Details'!$A$7:$AA$343,27,0),""),"")</f>
        <v>SANDY WET with Boulder Soiling</v>
      </c>
      <c r="C219" s="573" t="str">
        <f>IFERROR(IF(VLOOKUP(C221,'Line Details'!$A$7:$AA$343,27,0)&lt;&gt;"",VLOOKUP(C221,'Line Details'!$A$7:$AA$343,27,0),""),"")</f>
        <v/>
      </c>
      <c r="D219" s="573" t="str">
        <f>IFERROR(IF(VLOOKUP(D221,'Line Details'!$A$7:$AA$343,27,0)&lt;&gt;"",VLOOKUP(D221,'Line Details'!$A$7:$AA$343,27,0),""),"")</f>
        <v>SANDY WET with Boulder Soiling</v>
      </c>
      <c r="E219" s="573" t="str">
        <f>IFERROR(IF(VLOOKUP(E221,'Line Details'!$A$7:$AA$343,27,0)&lt;&gt;"",VLOOKUP(E221,'Line Details'!$A$7:$AA$343,27,0),""),"")</f>
        <v/>
      </c>
      <c r="F219" s="573" t="str">
        <f>IFERROR(IF(VLOOKUP(F221,'Line Details'!$A$7:$AA$343,27,0)&lt;&gt;"",VLOOKUP(F221,'Line Details'!$A$7:$AA$343,27,0),""),"")</f>
        <v>WET &amp; Boulder Soiling</v>
      </c>
      <c r="G219" s="573" t="str">
        <f>IFERROR(IF(VLOOKUP(G221,'Line Details'!$A$7:$AA$343,27,0)&lt;&gt;"",VLOOKUP(G221,'Line Details'!$A$7:$AA$343,27,0),""),"")</f>
        <v/>
      </c>
      <c r="H219" s="573" t="str">
        <f>IFERROR(IF(VLOOKUP(H221,'Line Details'!$A$7:$AA$343,27,0)&lt;&gt;"",VLOOKUP(H221,'Line Details'!$A$7:$AA$343,27,0),""),"")</f>
        <v>SANDY WET</v>
      </c>
      <c r="I219" s="573" t="str">
        <f>IFERROR(IF(VLOOKUP(I221,'Line Details'!$A$7:$AA$343,27,0)&lt;&gt;"",VLOOKUP(I221,'Line Details'!$A$7:$AA$343,27,0),""),"")</f>
        <v/>
      </c>
      <c r="J219" s="573" t="str">
        <f>IFERROR(IF(VLOOKUP(J221,'Line Details'!$A$7:$AA$343,27,0)&lt;&gt;"",VLOOKUP(J221,'Line Details'!$A$7:$AA$343,27,0),""),"")</f>
        <v>SANDY PS</v>
      </c>
      <c r="K219" s="573" t="str">
        <f>IFERROR(IF(VLOOKUP(K221,'Line Details'!$A$7:$AA$343,27,0)&lt;&gt;"",VLOOKUP(K221,'Line Details'!$A$7:$AA$343,27,0),""),"")</f>
        <v/>
      </c>
      <c r="L219" s="573" t="str">
        <f>IFERROR(IF(VLOOKUP(L221,'Line Details'!$A$7:$AA$343,27,0)&lt;&gt;"",VLOOKUP(L221,'Line Details'!$A$7:$AA$343,27,0),""),"")</f>
        <v/>
      </c>
      <c r="M219" s="573" t="str">
        <f>IFERROR(IF(VLOOKUP(M221,'Line Details'!$A$7:$AA$343,27,0)&lt;&gt;"",VLOOKUP(M221,'Line Details'!$A$7:$AA$343,27,0),""),"")</f>
        <v/>
      </c>
      <c r="N219" s="573" t="str">
        <f>IFERROR(IF(VLOOKUP(N221,'Line Details'!$A$7:$AA$343,27,0)&lt;&gt;"",VLOOKUP(N221,'Line Details'!$A$7:$AA$343,27,0),""),"")</f>
        <v>Sandy WET</v>
      </c>
      <c r="O219" s="573" t="str">
        <f>IFERROR(IF(VLOOKUP(O221,'Line Details'!$A$7:$AA$343,27,0)&lt;&gt;"",VLOOKUP(O221,'Line Details'!$A$7:$AA$343,27,0),""),"")</f>
        <v/>
      </c>
      <c r="P219" s="573" t="str">
        <f>IFERROR(IF(VLOOKUP(P221,'Line Details'!$A$7:$AA$343,27,0)&lt;&gt;"",VLOOKUP(P221,'Line Details'!$A$7:$AA$343,27,0),""),"")</f>
        <v>SANDY WET &amp; Boulder Soiling</v>
      </c>
      <c r="Q219" s="573" t="str">
        <f>IFERROR(IF(VLOOKUP(Q221,'Line Details'!$A$7:$AA$343,27,0)&lt;&gt;"",VLOOKUP(Q221,'Line Details'!$A$7:$AA$343,27,0),""),"")</f>
        <v/>
      </c>
      <c r="R219" s="573">
        <f>IFERROR(IF(VLOOKUP(R221,'Line Details'!$A$7:$AA$343,27,0)&lt;&gt;"",VLOOKUP(R221,'Line Details'!$A$7:$AA$343,27,0),""),"")</f>
        <v>0</v>
      </c>
      <c r="S219" s="573" t="str">
        <f>IFERROR(IF(VLOOKUP(S221,'Line Details'!$A$7:$AA$343,27,0)&lt;&gt;"",VLOOKUP(S221,'Line Details'!$A$7:$AA$343,27,0),""),"")</f>
        <v/>
      </c>
      <c r="T219" s="573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69" t="str">
        <f>IFERROR(IF(VLOOKUP(B232,'Line Details'!$A$7:$Z$343,5,0)&lt;&gt;"",VLOOKUP(B232,'Line Details'!$A$7:$Z$343,5,0),""),"")</f>
        <v/>
      </c>
      <c r="C223" s="571" t="str">
        <f>IFERROR(IF(VLOOKUP(D232,'Line Details'!$A$7:$Z$343,12,0)&lt;&gt;"",VLOOKUP(D232,'Line Details'!$A$7:$Z$343,12,0),""),"")</f>
        <v/>
      </c>
      <c r="D223" s="569" t="str">
        <f>IFERROR(IF(VLOOKUP(D232,'Line Details'!$A$7:$Z$343,5,0)&lt;&gt;"",VLOOKUP(D232,'Line Details'!$A$7:$Z$343,5,0),""),"")</f>
        <v/>
      </c>
      <c r="E223" s="571" t="str">
        <f>IFERROR(IF(VLOOKUP(F232,'Line Details'!$A$7:$Z$343,12,0)&lt;&gt;"",VLOOKUP(F232,'Line Details'!$A$7:$Z$343,12,0),""),"")</f>
        <v/>
      </c>
      <c r="F223" s="569" t="str">
        <f>IFERROR(IF(VLOOKUP(F232,'Line Details'!$A$7:$Z$343,5,0)&lt;&gt;"",VLOOKUP(F232,'Line Details'!$A$7:$Z$343,5,0),""),"")</f>
        <v/>
      </c>
      <c r="G223" s="571" t="str">
        <f>IFERROR(IF(VLOOKUP(H232,'Line Details'!$A$7:$Z$343,12,0)&lt;&gt;"",VLOOKUP(H232,'Line Details'!$A$7:$Z$343,12,0),""),"")</f>
        <v/>
      </c>
      <c r="H223" s="569" t="str">
        <f>IFERROR(IF(VLOOKUP(H232,'Line Details'!$A$7:$Z$343,5,0)&lt;&gt;"",VLOOKUP(H232,'Line Details'!$A$7:$Z$343,5,0),""),"")</f>
        <v/>
      </c>
      <c r="I223" s="571" t="str">
        <f>IFERROR(IF(VLOOKUP(J232,'Line Details'!$A$7:$Z$343,12,0)&lt;&gt;"",VLOOKUP(J232,'Line Details'!$A$7:$Z$343,12,0),""),"")</f>
        <v/>
      </c>
      <c r="J223" s="569" t="str">
        <f>IFERROR(IF(VLOOKUP(J232,'Line Details'!$A$7:$Z$343,5,0)&lt;&gt;"",VLOOKUP(J232,'Line Details'!$A$7:$Z$343,5,0),""),"")</f>
        <v/>
      </c>
      <c r="K223" s="571" t="str">
        <f>IFERROR(IF(VLOOKUP(L232,'Line Details'!$A$7:$Z$343,12,0)&lt;&gt;"",VLOOKUP(L232,'Line Details'!$A$7:$Z$343,12,0),""),"")</f>
        <v/>
      </c>
      <c r="L223" s="569" t="str">
        <f>IFERROR(IF(VLOOKUP(L232,'Line Details'!$A$7:$Z$343,5,0)&lt;&gt;"",VLOOKUP(L232,'Line Details'!$A$7:$Z$343,5,0),""),"")</f>
        <v/>
      </c>
      <c r="M223" s="571" t="str">
        <f>IFERROR(IF(VLOOKUP(N232,'Line Details'!$A$7:$Z$343,12,0)&lt;&gt;"",VLOOKUP(N232,'Line Details'!$A$7:$Z$343,12,0),""),"")</f>
        <v/>
      </c>
      <c r="N223" s="569" t="str">
        <f>IFERROR(IF(VLOOKUP(N232,'Line Details'!$A$7:$Z$343,5,0)&lt;&gt;"",VLOOKUP(N232,'Line Details'!$A$7:$Z$343,5,0),""),"")</f>
        <v/>
      </c>
      <c r="O223" s="571" t="str">
        <f>IFERROR(IF(VLOOKUP(P232,'Line Details'!$A$7:$Z$343,12,0)&lt;&gt;"",VLOOKUP(P232,'Line Details'!$A$7:$Z$343,12,0),""),"")</f>
        <v/>
      </c>
      <c r="P223" s="569" t="str">
        <f>IFERROR(IF(VLOOKUP(P232,'Line Details'!$A$7:$Z$343,5,0)&lt;&gt;"",VLOOKUP(P232,'Line Details'!$A$7:$Z$343,5,0),""),"")</f>
        <v/>
      </c>
      <c r="Q223" s="571" t="str">
        <f>IFERROR(IF(VLOOKUP(R232,'Line Details'!$A$7:$Z$343,12,0)&lt;&gt;"",VLOOKUP(R232,'Line Details'!$A$7:$Z$343,12,0),""),"")</f>
        <v/>
      </c>
      <c r="R223" s="569" t="str">
        <f>IFERROR(IF(VLOOKUP(R232,'Line Details'!$A$7:$Z$343,5,0)&lt;&gt;"",VLOOKUP(R232,'Line Details'!$A$7:$Z$343,5,0),""),"")</f>
        <v/>
      </c>
      <c r="S223" s="571" t="str">
        <f>IFERROR(IF(VLOOKUP(T232,'Line Details'!$A$7:$Z$343,12,0)&lt;&gt;"",VLOOKUP(T232,'Line Details'!$A$7:$Z$343,12,0),""),"")</f>
        <v/>
      </c>
      <c r="T223" s="569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83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83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83" t="str">
        <f>IFERROR(IF(VLOOKUP(F232,'Line Details'!$A$7:$Z$343,8,0)&lt;&gt;"",VLOOKUP(F232,'Line Details'!$A$7:$Z$343,8,0),""),"")</f>
        <v>-</v>
      </c>
      <c r="G224" s="164" t="str">
        <f>IFERROR(IF(VLOOKUP(H232,'Line Details'!$A$7:$Z$343,9,0)&lt;&gt;"",VLOOKUP(H232,'Line Details'!$A$7:$Z$343,9,0),""),"")</f>
        <v/>
      </c>
      <c r="H224" s="683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83" t="str">
        <f>IFERROR(IF(VLOOKUP(J232,'Line Details'!$A$7:$Z$343,8,0)&lt;&gt;"",VLOOKUP(J232,'Line Details'!$A$7:$Z$343,8,0),""),"")</f>
        <v>Erec WIP</v>
      </c>
      <c r="K224" s="164" t="str">
        <f>IFERROR(IF(VLOOKUP(L232,'Line Details'!$A$7:$Z$343,9,0)&lt;&gt;"",VLOOKUP(L232,'Line Details'!$A$7:$Z$343,9,0),""),"")</f>
        <v/>
      </c>
      <c r="L224" s="683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83" t="str">
        <f>IFERROR(IF(VLOOKUP(N232,'Line Details'!$A$7:$Z$343,8,0)&lt;&gt;"",VLOOKUP(N232,'Line Details'!$A$7:$Z$343,8,0),""),"")</f>
        <v>-</v>
      </c>
      <c r="O224" s="164" t="str">
        <f>IFERROR(IF(VLOOKUP(P232,'Line Details'!$A$7:$Z$343,9,0)&lt;&gt;"",VLOOKUP(P232,'Line Details'!$A$7:$Z$343,9,0),""),"")</f>
        <v/>
      </c>
      <c r="P224" s="683" t="str">
        <f>IFERROR(IF(VLOOKUP(P232,'Line Details'!$A$7:$Z$343,8,0)&lt;&gt;"",VLOOKUP(P232,'Line Details'!$A$7:$Z$343,8,0),""),"")</f>
        <v>-</v>
      </c>
      <c r="Q224" s="164" t="str">
        <f>IFERROR(IF(VLOOKUP(R232,'Line Details'!$A$7:$Z$343,9,0)&lt;&gt;"",VLOOKUP(R232,'Line Details'!$A$7:$Z$343,9,0),""),"")</f>
        <v/>
      </c>
      <c r="R224" s="683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83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84"/>
      <c r="C225" s="221">
        <f>IFERROR(IF(VLOOKUP(D232,'Line Details'!$A$7:$Z$343,4,0)&lt;&gt;"",VLOOKUP(D232,'Line Details'!$A$7:$Z$343,4,0),""),"")</f>
        <v>377</v>
      </c>
      <c r="D225" s="684"/>
      <c r="E225" s="221">
        <f>IFERROR(IF(VLOOKUP(F232,'Line Details'!$A$7:$Z$343,4,0)&lt;&gt;"",VLOOKUP(F232,'Line Details'!$A$7:$Z$343,4,0),""),"")</f>
        <v>346.4</v>
      </c>
      <c r="F225" s="684"/>
      <c r="G225" s="221">
        <f>IFERROR(IF(VLOOKUP(H232,'Line Details'!$A$7:$Z$343,4,0)&lt;&gt;"",VLOOKUP(H232,'Line Details'!$A$7:$Z$343,4,0),""),"")</f>
        <v>162.80000000000001</v>
      </c>
      <c r="H225" s="684"/>
      <c r="I225" s="221">
        <f>IFERROR(IF(VLOOKUP(J232,'Line Details'!$A$7:$Z$343,4,0)&lt;&gt;"",VLOOKUP(J232,'Line Details'!$A$7:$Z$343,4,0),""),"")</f>
        <v>166.2</v>
      </c>
      <c r="J225" s="684"/>
      <c r="K225" s="221">
        <f>IFERROR(IF(VLOOKUP(L232,'Line Details'!$A$7:$Z$343,4,0)&lt;&gt;"",VLOOKUP(L232,'Line Details'!$A$7:$Z$343,4,0),""),"")</f>
        <v>412.4</v>
      </c>
      <c r="L225" s="684"/>
      <c r="M225" s="221">
        <f>IFERROR(IF(VLOOKUP(N232,'Line Details'!$A$7:$Z$343,4,0)&lt;&gt;"",VLOOKUP(N232,'Line Details'!$A$7:$Z$343,4,0),""),"")</f>
        <v>265.10000000000002</v>
      </c>
      <c r="N225" s="684"/>
      <c r="O225" s="221">
        <f>IFERROR(IF(VLOOKUP(P232,'Line Details'!$A$7:$Z$343,4,0)&lt;&gt;"",VLOOKUP(P232,'Line Details'!$A$7:$Z$343,4,0),""),"")</f>
        <v>276</v>
      </c>
      <c r="P225" s="684"/>
      <c r="Q225" s="221">
        <f>IFERROR(IF(VLOOKUP(R232,'Line Details'!$A$7:$Z$343,4,0)&lt;&gt;"",VLOOKUP(R232,'Line Details'!$A$7:$Z$343,4,0),""),"")</f>
        <v>425.9</v>
      </c>
      <c r="R225" s="684"/>
      <c r="S225" s="221">
        <f>IFERROR(IF(VLOOKUP(T232,'Line Details'!$A$7:$Z$343,4,0)&lt;&gt;"",VLOOKUP(T232,'Line Details'!$A$7:$Z$343,4,0),""),"")</f>
        <v>341.7</v>
      </c>
      <c r="T225" s="684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FDN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-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3" t="str">
        <f>IFERROR(IF(VLOOKUP(B232,'Line Details'!$A$7:$AA$343,27,0)&lt;&gt;"",VLOOKUP(B232,'Line Details'!$A$7:$AA$343,27,0),""),"")</f>
        <v>SANDY WET &amp; Boulder Soiling</v>
      </c>
      <c r="C230" s="573" t="str">
        <f>IFERROR(IF(VLOOKUP(C232,'Line Details'!$A$7:$AA$343,27,0)&lt;&gt;"",VLOOKUP(C232,'Line Details'!$A$7:$AA$343,27,0),""),"")</f>
        <v/>
      </c>
      <c r="D230" s="573" t="str">
        <f>IFERROR(IF(VLOOKUP(D232,'Line Details'!$A$7:$AA$343,27,0)&lt;&gt;"",VLOOKUP(D232,'Line Details'!$A$7:$AA$343,27,0),""),"")</f>
        <v>Stone Column/
SANDY WET</v>
      </c>
      <c r="E230" s="573" t="str">
        <f>IFERROR(IF(VLOOKUP(E232,'Line Details'!$A$7:$AA$343,27,0)&lt;&gt;"",VLOOKUP(E232,'Line Details'!$A$7:$AA$343,27,0),""),"")</f>
        <v/>
      </c>
      <c r="F230" s="573" t="str">
        <f>IFERROR(IF(VLOOKUP(F232,'Line Details'!$A$7:$AA$343,27,0)&lt;&gt;"",VLOOKUP(F232,'Line Details'!$A$7:$AA$343,27,0),""),"")</f>
        <v>Stone Column/
SANDY WET</v>
      </c>
      <c r="G230" s="573" t="str">
        <f>IFERROR(IF(VLOOKUP(G232,'Line Details'!$A$7:$AA$343,27,0)&lt;&gt;"",VLOOKUP(G232,'Line Details'!$A$7:$AA$343,27,0),""),"")</f>
        <v/>
      </c>
      <c r="H230" s="573" t="str">
        <f>IFERROR(IF(VLOOKUP(H232,'Line Details'!$A$7:$AA$343,27,0)&lt;&gt;"",VLOOKUP(H232,'Line Details'!$A$7:$AA$343,27,0),""),"")</f>
        <v>SANDY WET &amp; Boulder Soiling</v>
      </c>
      <c r="I230" s="573" t="str">
        <f>IFERROR(IF(VLOOKUP(I232,'Line Details'!$A$7:$AA$343,27,0)&lt;&gt;"",VLOOKUP(I232,'Line Details'!$A$7:$AA$343,27,0),""),"")</f>
        <v/>
      </c>
      <c r="J230" s="573" t="str">
        <f>IFERROR(IF(VLOOKUP(J232,'Line Details'!$A$7:$AA$343,27,0)&lt;&gt;"",VLOOKUP(J232,'Line Details'!$A$7:$AA$343,27,0),""),"")</f>
        <v>WET</v>
      </c>
      <c r="K230" s="573" t="str">
        <f>IFERROR(IF(VLOOKUP(K232,'Line Details'!$A$7:$AA$343,27,0)&lt;&gt;"",VLOOKUP(K232,'Line Details'!$A$7:$AA$343,27,0),""),"")</f>
        <v/>
      </c>
      <c r="L230" s="573" t="str">
        <f>IFERROR(IF(VLOOKUP(L232,'Line Details'!$A$7:$AA$343,27,0)&lt;&gt;"",VLOOKUP(L232,'Line Details'!$A$7:$AA$343,27,0),""),"")</f>
        <v>SANDY WET</v>
      </c>
      <c r="M230" s="573" t="str">
        <f>IFERROR(IF(VLOOKUP(M232,'Line Details'!$A$7:$AA$343,27,0)&lt;&gt;"",VLOOKUP(M232,'Line Details'!$A$7:$AA$343,27,0),""),"")</f>
        <v/>
      </c>
      <c r="N230" s="573" t="str">
        <f>IFERROR(IF(VLOOKUP(N232,'Line Details'!$A$7:$AA$343,27,0)&lt;&gt;"",VLOOKUP(N232,'Line Details'!$A$7:$AA$343,27,0),""),"")</f>
        <v>SANDY WET &amp; Boulder Soiling</v>
      </c>
      <c r="O230" s="573" t="str">
        <f>IFERROR(IF(VLOOKUP(O232,'Line Details'!$A$7:$AA$343,27,0)&lt;&gt;"",VLOOKUP(O232,'Line Details'!$A$7:$AA$343,27,0),""),"")</f>
        <v/>
      </c>
      <c r="P230" s="573" t="str">
        <f>IFERROR(IF(VLOOKUP(P232,'Line Details'!$A$7:$AA$343,27,0)&lt;&gt;"",VLOOKUP(P232,'Line Details'!$A$7:$AA$343,27,0),""),"")</f>
        <v>SANDY PS &amp; Boulder Soiling</v>
      </c>
      <c r="Q230" s="573" t="str">
        <f>IFERROR(IF(VLOOKUP(Q232,'Line Details'!$A$7:$AA$343,27,0)&lt;&gt;"",VLOOKUP(Q232,'Line Details'!$A$7:$AA$343,27,0),""),"")</f>
        <v/>
      </c>
      <c r="R230" s="573" t="str">
        <f>IFERROR(IF(VLOOKUP(R232,'Line Details'!$A$7:$AA$343,27,0)&lt;&gt;"",VLOOKUP(R232,'Line Details'!$A$7:$AA$343,27,0),""),"")</f>
        <v>SANDY WET</v>
      </c>
      <c r="S230" s="573" t="str">
        <f>IFERROR(IF(VLOOKUP(S232,'Line Details'!$A$7:$AA$343,27,0)&lt;&gt;"",VLOOKUP(S232,'Line Details'!$A$7:$AA$343,27,0),""),"")</f>
        <v/>
      </c>
      <c r="T230" s="573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69" t="str">
        <f>IFERROR(IF(VLOOKUP(B243,'Line Details'!$A$7:$Z$343,5,0)&lt;&gt;"",VLOOKUP(B243,'Line Details'!$A$7:$Z$343,5,0),""),"")</f>
        <v/>
      </c>
      <c r="C234" s="570" t="str">
        <f>IFERROR(IF(VLOOKUP(D243,'Line Details'!$A$7:$Z$343,12,0)&lt;&gt;"",VLOOKUP(D243,'Line Details'!$A$7:$Z$343,12,0),""),"")</f>
        <v/>
      </c>
      <c r="D234" s="569" t="str">
        <f>IFERROR(IF(VLOOKUP(D243,'Line Details'!$A$7:$Z$343,5,0)&lt;&gt;"",VLOOKUP(D243,'Line Details'!$A$7:$Z$343,5,0),""),"")</f>
        <v/>
      </c>
      <c r="E234" s="570" t="str">
        <f>IFERROR(IF(VLOOKUP(F243,'Line Details'!$A$7:$Z$343,12,0)&lt;&gt;"",VLOOKUP(F243,'Line Details'!$A$7:$Z$343,12,0),""),"")</f>
        <v/>
      </c>
      <c r="F234" s="569" t="str">
        <f>IFERROR(IF(VLOOKUP(F243,'Line Details'!$A$7:$Z$343,5,0)&lt;&gt;"",VLOOKUP(F243,'Line Details'!$A$7:$Z$343,5,0),""),"")</f>
        <v/>
      </c>
      <c r="G234" s="570" t="str">
        <f>IFERROR(IF(VLOOKUP(H243,'Line Details'!$A$7:$Z$343,12,0)&lt;&gt;"",VLOOKUP(H243,'Line Details'!$A$7:$Z$343,12,0),""),"")</f>
        <v/>
      </c>
      <c r="H234" s="569" t="str">
        <f>IFERROR(IF(VLOOKUP(H243,'Line Details'!$A$7:$Z$343,5,0)&lt;&gt;"",VLOOKUP(H243,'Line Details'!$A$7:$Z$343,5,0),""),"")</f>
        <v/>
      </c>
      <c r="I234" s="570" t="str">
        <f>IFERROR(IF(VLOOKUP(J243,'Line Details'!$A$7:$Z$343,12,0)&lt;&gt;"",VLOOKUP(J243,'Line Details'!$A$7:$Z$343,12,0),""),"")</f>
        <v/>
      </c>
      <c r="J234" s="569" t="str">
        <f>IFERROR(IF(VLOOKUP(J243,'Line Details'!$A$7:$Z$343,5,0)&lt;&gt;"",VLOOKUP(J243,'Line Details'!$A$7:$Z$343,5,0),""),"")</f>
        <v/>
      </c>
      <c r="K234" s="570" t="str">
        <f>IFERROR(IF(VLOOKUP(L243,'Line Details'!$A$7:$Z$343,12,0)&lt;&gt;"",VLOOKUP(L243,'Line Details'!$A$7:$Z$343,12,0),""),"")</f>
        <v/>
      </c>
      <c r="L234" s="569" t="str">
        <f>IFERROR(IF(VLOOKUP(L243,'Line Details'!$A$7:$Z$343,5,0)&lt;&gt;"",VLOOKUP(L243,'Line Details'!$A$7:$Z$343,5,0),""),"")</f>
        <v/>
      </c>
      <c r="M234" s="570" t="str">
        <f>IFERROR(IF(VLOOKUP(N243,'Line Details'!$A$7:$Z$343,12,0)&lt;&gt;"",VLOOKUP(N243,'Line Details'!$A$7:$Z$343,12,0),""),"")</f>
        <v/>
      </c>
      <c r="N234" s="569" t="str">
        <f>IFERROR(IF(VLOOKUP(N243,'Line Details'!$A$7:$Z$343,5,0)&lt;&gt;"",VLOOKUP(N243,'Line Details'!$A$7:$Z$343,5,0),""),"")</f>
        <v/>
      </c>
      <c r="O234" s="570" t="str">
        <f>IFERROR(IF(VLOOKUP(P243,'Line Details'!$A$7:$Z$343,12,0)&lt;&gt;"",VLOOKUP(P243,'Line Details'!$A$7:$Z$343,12,0),""),"")</f>
        <v/>
      </c>
      <c r="P234" s="569" t="str">
        <f>IFERROR(IF(VLOOKUP(P243,'Line Details'!$A$7:$Z$343,5,0)&lt;&gt;"",VLOOKUP(P243,'Line Details'!$A$7:$Z$343,5,0),""),"")</f>
        <v/>
      </c>
      <c r="Q234" s="570" t="str">
        <f>IFERROR(IF(VLOOKUP(R243,'Line Details'!$A$7:$Z$343,12,0)&lt;&gt;"",VLOOKUP(R243,'Line Details'!$A$7:$Z$343,12,0),""),"")</f>
        <v/>
      </c>
      <c r="R234" s="569" t="str">
        <f>IFERROR(IF(VLOOKUP(R243,'Line Details'!$A$7:$Z$343,5,0)&lt;&gt;"",VLOOKUP(R243,'Line Details'!$A$7:$Z$343,5,0),""),"")</f>
        <v/>
      </c>
      <c r="S234" s="570" t="str">
        <f>IFERROR(IF(VLOOKUP(T243,'Line Details'!$A$7:$Z$343,12,0)&lt;&gt;"",VLOOKUP(T243,'Line Details'!$A$7:$Z$343,12,0),""),"")</f>
        <v/>
      </c>
      <c r="T234" s="569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83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83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83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83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83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83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83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83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83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83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84"/>
      <c r="C236" s="221">
        <f>IFERROR(IF(VLOOKUP(D243,'Line Details'!$A$7:$Z$343,4,0)&lt;&gt;"",VLOOKUP(D243,'Line Details'!$A$7:$Z$343,4,0),""),"")</f>
        <v>400.1</v>
      </c>
      <c r="D236" s="684"/>
      <c r="E236" s="221">
        <f>IFERROR(IF(VLOOKUP(F243,'Line Details'!$A$7:$Z$343,4,0)&lt;&gt;"",VLOOKUP(F243,'Line Details'!$A$7:$Z$343,4,0),""),"")</f>
        <v>352.1</v>
      </c>
      <c r="F236" s="684"/>
      <c r="G236" s="221">
        <f>IFERROR(IF(VLOOKUP(H243,'Line Details'!$A$7:$Z$343,4,0)&lt;&gt;"",VLOOKUP(H243,'Line Details'!$A$7:$Z$343,4,0),""),"")</f>
        <v>343.3</v>
      </c>
      <c r="H236" s="684"/>
      <c r="I236" s="221">
        <f>IFERROR(IF(VLOOKUP(J243,'Line Details'!$A$7:$Z$343,4,0)&lt;&gt;"",VLOOKUP(J243,'Line Details'!$A$7:$Z$343,4,0),""),"")</f>
        <v>399.8</v>
      </c>
      <c r="J236" s="684"/>
      <c r="K236" s="221">
        <f>IFERROR(IF(VLOOKUP(L243,'Line Details'!$A$7:$Z$343,4,0)&lt;&gt;"",VLOOKUP(L243,'Line Details'!$A$7:$Z$343,4,0),""),"")</f>
        <v>406.2</v>
      </c>
      <c r="L236" s="684"/>
      <c r="M236" s="221">
        <f>IFERROR(IF(VLOOKUP(N243,'Line Details'!$A$7:$Z$343,4,0)&lt;&gt;"",VLOOKUP(N243,'Line Details'!$A$7:$Z$343,4,0),""),"")</f>
        <v>214.6</v>
      </c>
      <c r="N236" s="684"/>
      <c r="O236" s="221">
        <f>IFERROR(IF(VLOOKUP(P243,'Line Details'!$A$7:$Z$343,4,0)&lt;&gt;"",VLOOKUP(P243,'Line Details'!$A$7:$Z$343,4,0),""),"")</f>
        <v>173.5</v>
      </c>
      <c r="P236" s="684"/>
      <c r="Q236" s="221">
        <f>IFERROR(IF(VLOOKUP(R243,'Line Details'!$A$7:$Z$343,4,0)&lt;&gt;"",VLOOKUP(R243,'Line Details'!$A$7:$Z$343,4,0),""),"")</f>
        <v>97.2</v>
      </c>
      <c r="R236" s="684"/>
      <c r="S236" s="221">
        <f>IFERROR(IF(VLOOKUP(T243,'Line Details'!$A$7:$Z$343,4,0)&lt;&gt;"",VLOOKUP(T243,'Line Details'!$A$7:$Z$343,4,0),""),"")</f>
        <v>170.7</v>
      </c>
      <c r="T236" s="684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-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3" t="str">
        <f>IFERROR(IF(VLOOKUP(B243,'Line Details'!$A$7:$AA$343,27,0)&lt;&gt;"",VLOOKUP(B243,'Line Details'!$A$7:$AA$343,27,0),""),"")</f>
        <v>SANDY WET</v>
      </c>
      <c r="C241" s="573" t="str">
        <f>IFERROR(IF(VLOOKUP(C243,'Line Details'!$A$7:$AA$343,27,0)&lt;&gt;"",VLOOKUP(C243,'Line Details'!$A$7:$AA$343,27,0),""),"")</f>
        <v/>
      </c>
      <c r="D241" s="573" t="str">
        <f>IFERROR(IF(VLOOKUP(D243,'Line Details'!$A$7:$AA$343,27,0)&lt;&gt;"",VLOOKUP(D243,'Line Details'!$A$7:$AA$343,27,0),""),"")</f>
        <v>SANDY PS</v>
      </c>
      <c r="E241" s="573" t="str">
        <f>IFERROR(IF(VLOOKUP(E243,'Line Details'!$A$7:$AA$343,27,0)&lt;&gt;"",VLOOKUP(E243,'Line Details'!$A$7:$AA$343,27,0),""),"")</f>
        <v/>
      </c>
      <c r="F241" s="573" t="str">
        <f>IFERROR(IF(VLOOKUP(F243,'Line Details'!$A$7:$AA$343,27,0)&lt;&gt;"",VLOOKUP(F243,'Line Details'!$A$7:$AA$343,27,0),""),"")</f>
        <v/>
      </c>
      <c r="G241" s="573" t="str">
        <f>IFERROR(IF(VLOOKUP(G243,'Line Details'!$A$7:$AA$343,27,0)&lt;&gt;"",VLOOKUP(G243,'Line Details'!$A$7:$AA$343,27,0),""),"")</f>
        <v/>
      </c>
      <c r="H241" s="573" t="str">
        <f>IFERROR(IF(VLOOKUP(H243,'Line Details'!$A$7:$AA$343,27,0)&lt;&gt;"",VLOOKUP(H243,'Line Details'!$A$7:$AA$343,27,0),""),"")</f>
        <v/>
      </c>
      <c r="I241" s="573" t="str">
        <f>IFERROR(IF(VLOOKUP(I243,'Line Details'!$A$7:$AA$343,27,0)&lt;&gt;"",VLOOKUP(I243,'Line Details'!$A$7:$AA$343,27,0),""),"")</f>
        <v/>
      </c>
      <c r="J241" s="573" t="str">
        <f>IFERROR(IF(VLOOKUP(J243,'Line Details'!$A$7:$AA$343,27,0)&lt;&gt;"",VLOOKUP(J243,'Line Details'!$A$7:$AA$343,27,0),""),"")</f>
        <v>Sandy Wet &amp; Boulder Soiling</v>
      </c>
      <c r="K241" s="573" t="str">
        <f>IFERROR(IF(VLOOKUP(K243,'Line Details'!$A$7:$AA$343,27,0)&lt;&gt;"",VLOOKUP(K243,'Line Details'!$A$7:$AA$343,27,0),""),"")</f>
        <v/>
      </c>
      <c r="L241" s="573" t="str">
        <f>IFERROR(IF(VLOOKUP(L243,'Line Details'!$A$7:$AA$343,27,0)&lt;&gt;"",VLOOKUP(L243,'Line Details'!$A$7:$AA$343,27,0),""),"")</f>
        <v>SANDY WET</v>
      </c>
      <c r="M241" s="573" t="str">
        <f>IFERROR(IF(VLOOKUP(M243,'Line Details'!$A$7:$AA$343,27,0)&lt;&gt;"",VLOOKUP(M243,'Line Details'!$A$7:$AA$343,27,0),""),"")</f>
        <v/>
      </c>
      <c r="N241" s="573" t="str">
        <f>IFERROR(IF(VLOOKUP(N243,'Line Details'!$A$7:$AA$343,27,0)&lt;&gt;"",VLOOKUP(N243,'Line Details'!$A$7:$AA$343,27,0),""),"")</f>
        <v>SANDY WET</v>
      </c>
      <c r="O241" s="573" t="str">
        <f>IFERROR(IF(VLOOKUP(O243,'Line Details'!$A$7:$AA$343,27,0)&lt;&gt;"",VLOOKUP(O243,'Line Details'!$A$7:$AA$343,27,0),""),"")</f>
        <v/>
      </c>
      <c r="P241" s="573" t="str">
        <f>IFERROR(IF(VLOOKUP(P243,'Line Details'!$A$7:$AA$343,27,0)&lt;&gt;"",VLOOKUP(P243,'Line Details'!$A$7:$AA$343,27,0),""),"")</f>
        <v>SANDY PS</v>
      </c>
      <c r="Q241" s="573" t="str">
        <f>IFERROR(IF(VLOOKUP(Q243,'Line Details'!$A$7:$AA$343,27,0)&lt;&gt;"",VLOOKUP(Q243,'Line Details'!$A$7:$AA$343,27,0),""),"")</f>
        <v/>
      </c>
      <c r="R241" s="573" t="str">
        <f>IFERROR(IF(VLOOKUP(R243,'Line Details'!$A$7:$AA$343,27,0)&lt;&gt;"",VLOOKUP(R243,'Line Details'!$A$7:$AA$343,27,0),""),"")</f>
        <v>Sandy PS</v>
      </c>
      <c r="S241" s="573" t="str">
        <f>IFERROR(IF(VLOOKUP(S243,'Line Details'!$A$7:$AA$343,27,0)&lt;&gt;"",VLOOKUP(S243,'Line Details'!$A$7:$AA$343,27,0),""),"")</f>
        <v/>
      </c>
      <c r="T241" s="573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69" t="str">
        <f>IFERROR(IF(VLOOKUP(B254,'Line Details'!$A$7:$Z$343,5,0)&lt;&gt;"",VLOOKUP(B254,'Line Details'!$A$7:$Z$343,5,0),""),"")</f>
        <v/>
      </c>
      <c r="C245" s="570" t="str">
        <f>IFERROR(IF(VLOOKUP(D254,'Line Details'!$A$7:$Z$343,12,0)&lt;&gt;"",VLOOKUP(D254,'Line Details'!$A$7:$Z$343,12,0),""),"")</f>
        <v>220kV</v>
      </c>
      <c r="D245" s="569" t="str">
        <f>IFERROR(IF(VLOOKUP(D254,'Line Details'!$A$7:$Z$343,5,0)&lt;&gt;"",VLOOKUP(D254,'Line Details'!$A$7:$Z$343,5,0),""),"")</f>
        <v/>
      </c>
      <c r="E245" s="570" t="str">
        <f>IFERROR(IF(VLOOKUP(F254,'Line Details'!$A$7:$Z$343,12,0)&lt;&gt;"",VLOOKUP(F254,'Line Details'!$A$7:$Z$343,12,0),""),"")</f>
        <v/>
      </c>
      <c r="F245" s="569" t="str">
        <f>IFERROR(IF(VLOOKUP(F254,'Line Details'!$A$7:$Z$343,5,0)&lt;&gt;"",VLOOKUP(F254,'Line Details'!$A$7:$Z$343,5,0),""),"")</f>
        <v/>
      </c>
      <c r="G245" s="570" t="str">
        <f>IFERROR(IF(VLOOKUP(H254,'Line Details'!$A$7:$Z$343,12,0)&lt;&gt;"",VLOOKUP(H254,'Line Details'!$A$7:$Z$343,12,0),""),"")</f>
        <v/>
      </c>
      <c r="H245" s="569" t="str">
        <f>IFERROR(IF(VLOOKUP(H254,'Line Details'!$A$7:$Z$343,5,0)&lt;&gt;"",VLOOKUP(H254,'Line Details'!$A$7:$Z$343,5,0),""),"")</f>
        <v/>
      </c>
      <c r="I245" s="570" t="str">
        <f>IFERROR(IF(VLOOKUP(J254,'Line Details'!$A$7:$Z$343,12,0)&lt;&gt;"",VLOOKUP(J254,'Line Details'!$A$7:$Z$343,12,0),""),"")</f>
        <v/>
      </c>
      <c r="J245" s="569" t="str">
        <f>IFERROR(IF(VLOOKUP(J254,'Line Details'!$A$7:$Z$343,5,0)&lt;&gt;"",VLOOKUP(J254,'Line Details'!$A$7:$Z$343,5,0),""),"")</f>
        <v/>
      </c>
      <c r="K245" s="570" t="str">
        <f>IFERROR(IF(VLOOKUP(L254,'Line Details'!$A$7:$Z$343,12,0)&lt;&gt;"",VLOOKUP(L254,'Line Details'!$A$7:$Z$343,12,0),""),"")</f>
        <v/>
      </c>
      <c r="L245" s="569" t="str">
        <f>IFERROR(IF(VLOOKUP(L254,'Line Details'!$A$7:$Z$343,5,0)&lt;&gt;"",VLOOKUP(L254,'Line Details'!$A$7:$Z$343,5,0),""),"")</f>
        <v/>
      </c>
      <c r="M245" s="570" t="str">
        <f>IFERROR(IF(VLOOKUP(N254,'Line Details'!$A$7:$Z$343,12,0)&lt;&gt;"",VLOOKUP(N254,'Line Details'!$A$7:$Z$343,12,0),""),"")</f>
        <v/>
      </c>
      <c r="N245" s="569" t="str">
        <f>IFERROR(IF(VLOOKUP(N254,'Line Details'!$A$7:$Z$343,5,0)&lt;&gt;"",VLOOKUP(N254,'Line Details'!$A$7:$Z$343,5,0),""),"")</f>
        <v/>
      </c>
      <c r="O245" s="570" t="str">
        <f>IFERROR(IF(VLOOKUP(P254,'Line Details'!$A$7:$Z$343,12,0)&lt;&gt;"",VLOOKUP(P254,'Line Details'!$A$7:$Z$343,12,0),""),"")</f>
        <v/>
      </c>
      <c r="P245" s="569" t="str">
        <f>IFERROR(IF(VLOOKUP(P254,'Line Details'!$A$7:$Z$343,5,0)&lt;&gt;"",VLOOKUP(P254,'Line Details'!$A$7:$Z$343,5,0),""),"")</f>
        <v/>
      </c>
      <c r="Q245" s="570" t="str">
        <f>IFERROR(IF(VLOOKUP(R254,'Line Details'!$A$7:$Z$343,12,0)&lt;&gt;"",VLOOKUP(R254,'Line Details'!$A$7:$Z$343,12,0),""),"")</f>
        <v/>
      </c>
      <c r="R245" s="569" t="str">
        <f>IFERROR(IF(VLOOKUP(R254,'Line Details'!$A$7:$Z$343,5,0)&lt;&gt;"",VLOOKUP(R254,'Line Details'!$A$7:$Z$343,5,0),""),"")</f>
        <v/>
      </c>
      <c r="S245" s="570" t="str">
        <f>IFERROR(IF(VLOOKUP(T254,'Line Details'!$A$7:$Z$343,12,0)&lt;&gt;"",VLOOKUP(T254,'Line Details'!$A$7:$Z$343,12,0),""),"")</f>
        <v/>
      </c>
      <c r="T245" s="569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83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83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83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83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83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83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83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83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83" t="str">
        <f>IFERROR(IF(VLOOKUP(R254,'Line Details'!$A$7:$Z$343,8,0)&lt;&gt;"",VLOOKUP(R254,'Line Details'!$A$7:$Z$343,8,0),""),"")</f>
        <v>ERE</v>
      </c>
      <c r="S246" s="164" t="str">
        <f>IFERROR(IF(VLOOKUP(T254,'Line Details'!$A$7:$Z$343,9,0)&lt;&gt;"",VLOOKUP(T254,'Line Details'!$A$7:$Z$343,9,0),""),"")</f>
        <v/>
      </c>
      <c r="T246" s="683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84"/>
      <c r="C247" s="221">
        <f>IFERROR(IF(VLOOKUP(D254,'Line Details'!$A$7:$Z$343,4,0)&lt;&gt;"",VLOOKUP(D254,'Line Details'!$A$7:$Z$343,4,0),""),"")</f>
        <v>200</v>
      </c>
      <c r="D247" s="684"/>
      <c r="E247" s="221">
        <f>IFERROR(IF(VLOOKUP(F254,'Line Details'!$A$7:$Z$343,4,0)&lt;&gt;"",VLOOKUP(F254,'Line Details'!$A$7:$Z$343,4,0),""),"")</f>
        <v>389.5</v>
      </c>
      <c r="F247" s="684"/>
      <c r="G247" s="221">
        <f>IFERROR(IF(VLOOKUP(H254,'Line Details'!$A$7:$Z$343,4,0)&lt;&gt;"",VLOOKUP(H254,'Line Details'!$A$7:$Z$343,4,0),""),"")</f>
        <v>140.30000000000001</v>
      </c>
      <c r="H247" s="684"/>
      <c r="I247" s="221">
        <f>IFERROR(IF(VLOOKUP(J254,'Line Details'!$A$7:$Z$343,4,0)&lt;&gt;"",VLOOKUP(J254,'Line Details'!$A$7:$Z$343,4,0),""),"")</f>
        <v>238</v>
      </c>
      <c r="J247" s="684"/>
      <c r="K247" s="221">
        <f>IFERROR(IF(VLOOKUP(L254,'Line Details'!$A$7:$Z$343,4,0)&lt;&gt;"",VLOOKUP(L254,'Line Details'!$A$7:$Z$343,4,0),""),"")</f>
        <v>255.8</v>
      </c>
      <c r="L247" s="684"/>
      <c r="M247" s="221">
        <f>IFERROR(IF(VLOOKUP(N254,'Line Details'!$A$7:$Z$343,4,0)&lt;&gt;"",VLOOKUP(N254,'Line Details'!$A$7:$Z$343,4,0),""),"")</f>
        <v>252.2</v>
      </c>
      <c r="N247" s="684"/>
      <c r="O247" s="221">
        <f>IFERROR(IF(VLOOKUP(P254,'Line Details'!$A$7:$Z$343,4,0)&lt;&gt;"",VLOOKUP(P254,'Line Details'!$A$7:$Z$343,4,0),""),"")</f>
        <v>434.6</v>
      </c>
      <c r="P247" s="684"/>
      <c r="Q247" s="221">
        <f>IFERROR(IF(VLOOKUP(R254,'Line Details'!$A$7:$Z$343,4,0)&lt;&gt;"",VLOOKUP(R254,'Line Details'!$A$7:$Z$343,4,0),""),"")</f>
        <v>351.7</v>
      </c>
      <c r="R247" s="684"/>
      <c r="S247" s="221">
        <f>IFERROR(IF(VLOOKUP(T254,'Line Details'!$A$7:$Z$343,4,0)&lt;&gt;"",VLOOKUP(T254,'Line Details'!$A$7:$Z$343,4,0),""),"")</f>
        <v>380.9</v>
      </c>
      <c r="T247" s="684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3" t="str">
        <f>IFERROR(IF(VLOOKUP(B254,'Line Details'!$A$7:$AA$343,27,0)&lt;&gt;"",VLOOKUP(B254,'Line Details'!$A$7:$AA$343,27,0),""),"")</f>
        <v>SANDY PS</v>
      </c>
      <c r="C252" s="573" t="str">
        <f>IFERROR(IF(VLOOKUP(C254,'Line Details'!$A$7:$AA$343,27,0)&lt;&gt;"",VLOOKUP(C254,'Line Details'!$A$7:$AA$343,27,0),""),"")</f>
        <v/>
      </c>
      <c r="D252" s="573" t="str">
        <f>IFERROR(IF(VLOOKUP(D254,'Line Details'!$A$7:$AA$343,27,0)&lt;&gt;"",VLOOKUP(D254,'Line Details'!$A$7:$AA$343,27,0),""),"")</f>
        <v>SANDY PS</v>
      </c>
      <c r="E252" s="573" t="str">
        <f>IFERROR(IF(VLOOKUP(E254,'Line Details'!$A$7:$AA$343,27,0)&lt;&gt;"",VLOOKUP(E254,'Line Details'!$A$7:$AA$343,27,0),""),"")</f>
        <v/>
      </c>
      <c r="F252" s="573" t="str">
        <f>IFERROR(IF(VLOOKUP(F254,'Line Details'!$A$7:$AA$343,27,0)&lt;&gt;"",VLOOKUP(F254,'Line Details'!$A$7:$AA$343,27,0),""),"")</f>
        <v/>
      </c>
      <c r="G252" s="573" t="str">
        <f>IFERROR(IF(VLOOKUP(G254,'Line Details'!$A$7:$AA$343,27,0)&lt;&gt;"",VLOOKUP(G254,'Line Details'!$A$7:$AA$343,27,0),""),"")</f>
        <v/>
      </c>
      <c r="H252" s="573" t="str">
        <f>IFERROR(IF(VLOOKUP(H254,'Line Details'!$A$7:$AA$343,27,0)&lt;&gt;"",VLOOKUP(H254,'Line Details'!$A$7:$AA$343,27,0),""),"")</f>
        <v/>
      </c>
      <c r="I252" s="573" t="str">
        <f>IFERROR(IF(VLOOKUP(I254,'Line Details'!$A$7:$AA$343,27,0)&lt;&gt;"",VLOOKUP(I254,'Line Details'!$A$7:$AA$343,27,0),""),"")</f>
        <v/>
      </c>
      <c r="J252" s="573" t="str">
        <f>IFERROR(IF(VLOOKUP(J254,'Line Details'!$A$7:$AA$343,27,0)&lt;&gt;"",VLOOKUP(J254,'Line Details'!$A$7:$AA$343,27,0),""),"")</f>
        <v>SANDY FS  &amp; Boulder Soiling</v>
      </c>
      <c r="K252" s="573" t="str">
        <f>IFERROR(IF(VLOOKUP(K254,'Line Details'!$A$7:$AA$343,27,0)&lt;&gt;"",VLOOKUP(K254,'Line Details'!$A$7:$AA$343,27,0),""),"")</f>
        <v/>
      </c>
      <c r="L252" s="573" t="str">
        <f>IFERROR(IF(VLOOKUP(L254,'Line Details'!$A$7:$AA$343,27,0)&lt;&gt;"",VLOOKUP(L254,'Line Details'!$A$7:$AA$343,27,0),""),"")</f>
        <v>SANDY PS</v>
      </c>
      <c r="M252" s="573" t="str">
        <f>IFERROR(IF(VLOOKUP(M254,'Line Details'!$A$7:$AA$343,27,0)&lt;&gt;"",VLOOKUP(M254,'Line Details'!$A$7:$AA$343,27,0),""),"")</f>
        <v/>
      </c>
      <c r="N252" s="573" t="str">
        <f>IFERROR(IF(VLOOKUP(N254,'Line Details'!$A$7:$AA$343,27,0)&lt;&gt;"",VLOOKUP(N254,'Line Details'!$A$7:$AA$343,27,0),""),"")</f>
        <v>SANDY PS</v>
      </c>
      <c r="O252" s="573" t="str">
        <f>IFERROR(IF(VLOOKUP(O254,'Line Details'!$A$7:$AA$343,27,0)&lt;&gt;"",VLOOKUP(O254,'Line Details'!$A$7:$AA$343,27,0),""),"")</f>
        <v/>
      </c>
      <c r="P252" s="573" t="str">
        <f>IFERROR(IF(VLOOKUP(P254,'Line Details'!$A$7:$AA$343,27,0)&lt;&gt;"",VLOOKUP(P254,'Line Details'!$A$7:$AA$343,27,0),""),"")</f>
        <v>SANDY WET</v>
      </c>
      <c r="Q252" s="573" t="str">
        <f>IFERROR(IF(VLOOKUP(Q254,'Line Details'!$A$7:$AA$343,27,0)&lt;&gt;"",VLOOKUP(Q254,'Line Details'!$A$7:$AA$343,27,0),""),"")</f>
        <v/>
      </c>
      <c r="R252" s="573" t="str">
        <f>IFERROR(IF(VLOOKUP(R254,'Line Details'!$A$7:$AA$343,27,0)&lt;&gt;"",VLOOKUP(R254,'Line Details'!$A$7:$AA$343,27,0),""),"")</f>
        <v>WET</v>
      </c>
      <c r="S252" s="573" t="str">
        <f>IFERROR(IF(VLOOKUP(S254,'Line Details'!$A$7:$AA$343,27,0)&lt;&gt;"",VLOOKUP(S254,'Line Details'!$A$7:$AA$343,27,0),""),"")</f>
        <v/>
      </c>
      <c r="T252" s="573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83" t="str">
        <f>IFERROR(IF(VLOOKUP(B265,'Line Details'!$A$7:$Z$343,8,0)&lt;&gt;"",VLOOKUP(B265,'Line Details'!$A$7:$Z$343,8,0),""),"")</f>
        <v>Erec WIP</v>
      </c>
      <c r="C257" s="164" t="str">
        <f>IFERROR(IF(VLOOKUP(D265,'Line Details'!$A$7:$Z$343,9,0)&lt;&gt;"",VLOOKUP(D265,'Line Details'!$A$7:$Z$343,9,0),""),"")</f>
        <v/>
      </c>
      <c r="D257" s="683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83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83" t="str">
        <f>IFERROR(IF(VLOOKUP(H265,'Line Details'!$A$7:$Z$343,8,0)&lt;&gt;"",VLOOKUP(H265,'Line Details'!$A$7:$Z$343,8,0),""),"")</f>
        <v>Erec WIP</v>
      </c>
      <c r="I257" s="164" t="str">
        <f>IFERROR(IF(VLOOKUP(J265,'Line Details'!$A$7:$Z$343,9,0)&lt;&gt;"",VLOOKUP(J265,'Line Details'!$A$7:$Z$343,9,0),""),"")</f>
        <v/>
      </c>
      <c r="J257" s="683" t="str">
        <f>IFERROR(IF(VLOOKUP(J265,'Line Details'!$A$7:$Z$343,8,0)&lt;&gt;"",VLOOKUP(J265,'Line Details'!$A$7:$Z$343,8,0),""),"")</f>
        <v>-</v>
      </c>
      <c r="K257" s="164" t="str">
        <f>IFERROR(IF(VLOOKUP(L265,'Line Details'!$A$7:$Z$343,9,0)&lt;&gt;"",VLOOKUP(L265,'Line Details'!$A$7:$Z$343,9,0),""),"")</f>
        <v/>
      </c>
      <c r="L257" s="683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83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83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83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83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84"/>
      <c r="C258" s="221">
        <f>IFERROR(IF(VLOOKUP(D265,'Line Details'!$A$7:$Z$343,4,0)&lt;&gt;"",VLOOKUP(D265,'Line Details'!$A$7:$Z$343,4,0),""),"")</f>
        <v>401.7</v>
      </c>
      <c r="D258" s="684"/>
      <c r="E258" s="221">
        <f>IFERROR(IF(VLOOKUP(F265,'Line Details'!$A$7:$Z$343,4,0)&lt;&gt;"",VLOOKUP(F265,'Line Details'!$A$7:$Z$343,4,0),""),"")</f>
        <v>339.9</v>
      </c>
      <c r="F258" s="684"/>
      <c r="G258" s="221">
        <f>IFERROR(IF(VLOOKUP(H265,'Line Details'!$A$7:$Z$343,4,0)&lt;&gt;"",VLOOKUP(H265,'Line Details'!$A$7:$Z$343,4,0),""),"")</f>
        <v>379.9</v>
      </c>
      <c r="H258" s="684"/>
      <c r="I258" s="221">
        <f>IFERROR(IF(VLOOKUP(J265,'Line Details'!$A$7:$Z$343,4,0)&lt;&gt;"",VLOOKUP(J265,'Line Details'!$A$7:$Z$343,4,0),""),"")</f>
        <v>377.1</v>
      </c>
      <c r="J258" s="684"/>
      <c r="K258" s="221">
        <f>IFERROR(IF(VLOOKUP(L265,'Line Details'!$A$7:$Z$343,4,0)&lt;&gt;"",VLOOKUP(L265,'Line Details'!$A$7:$Z$343,4,0),""),"")</f>
        <v>350.2</v>
      </c>
      <c r="L258" s="684"/>
      <c r="M258" s="221">
        <f>IFERROR(IF(VLOOKUP(N265,'Line Details'!$A$7:$Z$343,4,0)&lt;&gt;"",VLOOKUP(N265,'Line Details'!$A$7:$Z$343,4,0),""),"")</f>
        <v>270</v>
      </c>
      <c r="N258" s="684"/>
      <c r="O258" s="221">
        <f>IFERROR(IF(VLOOKUP(P265,'Line Details'!$A$7:$Z$343,4,0)&lt;&gt;"",VLOOKUP(P265,'Line Details'!$A$7:$Z$343,4,0),""),"")</f>
        <v>745</v>
      </c>
      <c r="P258" s="684"/>
      <c r="Q258" s="221">
        <f>IFERROR(IF(VLOOKUP(R265,'Line Details'!$A$7:$Z$343,4,0)&lt;&gt;"",VLOOKUP(R265,'Line Details'!$A$7:$Z$343,4,0),""),"")</f>
        <v>667.5</v>
      </c>
      <c r="R258" s="684"/>
      <c r="S258" s="221">
        <f>IFERROR(IF(VLOOKUP(T265,'Line Details'!$A$7:$Z$343,4,0)&lt;&gt;"",VLOOKUP(T265,'Line Details'!$A$7:$Z$343,4,0),""),"")</f>
        <v>296.3</v>
      </c>
      <c r="T258" s="684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-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WIP</v>
      </c>
      <c r="S259" s="221"/>
      <c r="T259" s="166" t="str">
        <f>IFERROR(IF(VLOOKUP(T265,'Line Details'!$A$7:$Z$343,6,0)&lt;&gt;"",VLOOKUP(T265,'Line Details'!$A$7:$Z$343,6,0),""),"")</f>
        <v>-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-</v>
      </c>
      <c r="S260" s="221"/>
      <c r="T260" s="167" t="str">
        <f>IFERROR(IF(VLOOKUP(T265,'Line Details'!$A$7:$Z$343,7,0)&lt;&gt;"",VLOOKUP(T265,'Line Details'!$A$7:$Z$343,7,0),""),"")</f>
        <v>-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3" t="str">
        <f>IFERROR(IF(VLOOKUP(B265,'Line Details'!$A$7:$AA$343,27,0)&lt;&gt;"",VLOOKUP(B265,'Line Details'!$A$7:$AA$343,27,0),""),"")</f>
        <v>WET</v>
      </c>
      <c r="C263" s="573" t="str">
        <f>IFERROR(IF(VLOOKUP(C265,'Line Details'!$A$7:$AA$343,27,0)&lt;&gt;"",VLOOKUP(C265,'Line Details'!$A$7:$AA$343,27,0),""),"")</f>
        <v/>
      </c>
      <c r="D263" s="573" t="str">
        <f>IFERROR(IF(VLOOKUP(D265,'Line Details'!$A$7:$AA$343,27,0)&lt;&gt;"",VLOOKUP(D265,'Line Details'!$A$7:$AA$343,27,0),""),"")</f>
        <v>WET</v>
      </c>
      <c r="E263" s="573" t="str">
        <f>IFERROR(IF(VLOOKUP(E265,'Line Details'!$A$7:$AA$343,27,0)&lt;&gt;"",VLOOKUP(E265,'Line Details'!$A$7:$AA$343,27,0),""),"")</f>
        <v/>
      </c>
      <c r="F263" s="573" t="str">
        <f>IFERROR(IF(VLOOKUP(F265,'Line Details'!$A$7:$AA$343,27,0)&lt;&gt;"",VLOOKUP(F265,'Line Details'!$A$7:$AA$343,27,0),""),"")</f>
        <v>WET</v>
      </c>
      <c r="G263" s="573" t="str">
        <f>IFERROR(IF(VLOOKUP(G265,'Line Details'!$A$7:$AA$343,27,0)&lt;&gt;"",VLOOKUP(G265,'Line Details'!$A$7:$AA$343,27,0),""),"")</f>
        <v/>
      </c>
      <c r="H263" s="573" t="str">
        <f>IFERROR(IF(VLOOKUP(H265,'Line Details'!$A$7:$AA$343,27,0)&lt;&gt;"",VLOOKUP(H265,'Line Details'!$A$7:$AA$343,27,0),""),"")</f>
        <v>SANDY WET</v>
      </c>
      <c r="I263" s="573" t="str">
        <f>IFERROR(IF(VLOOKUP(I265,'Line Details'!$A$7:$AA$343,27,0)&lt;&gt;"",VLOOKUP(I265,'Line Details'!$A$7:$AA$343,27,0),""),"")</f>
        <v/>
      </c>
      <c r="J263" s="573" t="str">
        <f>IFERROR(IF(VLOOKUP(J265,'Line Details'!$A$7:$AA$343,27,0)&lt;&gt;"",VLOOKUP(J265,'Line Details'!$A$7:$AA$343,27,0),""),"")</f>
        <v>SANDY WET</v>
      </c>
      <c r="K263" s="573" t="str">
        <f>IFERROR(IF(VLOOKUP(K265,'Line Details'!$A$7:$AA$343,27,0)&lt;&gt;"",VLOOKUP(K265,'Line Details'!$A$7:$AA$343,27,0),""),"")</f>
        <v/>
      </c>
      <c r="L263" s="573" t="str">
        <f>IFERROR(IF(VLOOKUP(L265,'Line Details'!$A$7:$AA$343,27,0)&lt;&gt;"",VLOOKUP(L265,'Line Details'!$A$7:$AA$343,27,0),""),"")</f>
        <v>SANDY PS</v>
      </c>
      <c r="M263" s="573" t="str">
        <f>IFERROR(IF(VLOOKUP(M265,'Line Details'!$A$7:$AA$343,27,0)&lt;&gt;"",VLOOKUP(M265,'Line Details'!$A$7:$AA$343,27,0),""),"")</f>
        <v/>
      </c>
      <c r="N263" s="573" t="str">
        <f>IFERROR(IF(VLOOKUP(N265,'Line Details'!$A$7:$AA$343,27,0)&lt;&gt;"",VLOOKUP(N265,'Line Details'!$A$7:$AA$343,27,0),""),"")</f>
        <v/>
      </c>
      <c r="O263" s="573" t="str">
        <f>IFERROR(IF(VLOOKUP(O265,'Line Details'!$A$7:$AA$343,27,0)&lt;&gt;"",VLOOKUP(O265,'Line Details'!$A$7:$AA$343,27,0),""),"")</f>
        <v/>
      </c>
      <c r="P263" s="573" t="str">
        <f>IFERROR(IF(VLOOKUP(P265,'Line Details'!$A$7:$AA$343,27,0)&lt;&gt;"",VLOOKUP(P265,'Line Details'!$A$7:$AA$343,27,0),""),"")</f>
        <v/>
      </c>
      <c r="Q263" s="573" t="str">
        <f>IFERROR(IF(VLOOKUP(Q265,'Line Details'!$A$7:$AA$343,27,0)&lt;&gt;"",VLOOKUP(Q265,'Line Details'!$A$7:$AA$343,27,0),""),"")</f>
        <v/>
      </c>
      <c r="R263" s="573" t="str">
        <f>IFERROR(IF(VLOOKUP(R265,'Line Details'!$A$7:$AA$343,27,0)&lt;&gt;"",VLOOKUP(R265,'Line Details'!$A$7:$AA$343,27,0),""),"")</f>
        <v>SANDY PS</v>
      </c>
      <c r="S263" s="573" t="str">
        <f>IFERROR(IF(VLOOKUP(S265,'Line Details'!$A$7:$AA$343,27,0)&lt;&gt;"",VLOOKUP(S265,'Line Details'!$A$7:$AA$343,27,0),""),"")</f>
        <v/>
      </c>
      <c r="T263" s="573" t="str">
        <f>IFERROR(IF(VLOOKUP(T265,'Line Details'!$A$7:$AA$343,27,0)&lt;&gt;"",VLOOKUP(T265,'Line Details'!$A$7:$AA$343,27,0),""),"")</f>
        <v/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83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83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83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83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83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83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83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83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83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83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84"/>
      <c r="C269" s="221">
        <f>IFERROR(IF(VLOOKUP(D276,'Line Details'!$A$7:$Z$343,4,0)&lt;&gt;"",VLOOKUP(D276,'Line Details'!$A$7:$Z$343,4,0),""),"")</f>
        <v>0</v>
      </c>
      <c r="D269" s="684"/>
      <c r="E269" s="221">
        <f>IFERROR(IF(VLOOKUP(F276,'Line Details'!$A$7:$Z$343,4,0)&lt;&gt;"",VLOOKUP(F276,'Line Details'!$A$7:$Z$343,4,0),""),"")</f>
        <v>88</v>
      </c>
      <c r="F269" s="684"/>
      <c r="G269" s="221">
        <f>IFERROR(IF(VLOOKUP(H276,'Line Details'!$A$7:$Z$343,4,0)&lt;&gt;"",VLOOKUP(H276,'Line Details'!$A$7:$Z$343,4,0),""),"")</f>
        <v>64.599999999999994</v>
      </c>
      <c r="H269" s="684"/>
      <c r="I269" s="221">
        <f>IFERROR(IF(VLOOKUP(J276,'Line Details'!$A$7:$Z$343,4,0)&lt;&gt;"",VLOOKUP(J276,'Line Details'!$A$7:$Z$343,4,0),""),"")</f>
        <v>183</v>
      </c>
      <c r="J269" s="684"/>
      <c r="K269" s="221">
        <f>IFERROR(IF(VLOOKUP(L276,'Line Details'!$A$7:$Z$343,4,0)&lt;&gt;"",VLOOKUP(L276,'Line Details'!$A$7:$Z$343,4,0),""),"")</f>
        <v>213.3</v>
      </c>
      <c r="L269" s="684"/>
      <c r="M269" s="221">
        <f>IFERROR(IF(VLOOKUP(N276,'Line Details'!$A$7:$Z$343,4,0)&lt;&gt;"",VLOOKUP(N276,'Line Details'!$A$7:$Z$343,4,0),""),"")</f>
        <v>449</v>
      </c>
      <c r="N269" s="684"/>
      <c r="O269" s="221">
        <f>IFERROR(IF(VLOOKUP(P276,'Line Details'!$A$7:$Z$343,4,0)&lt;&gt;"",VLOOKUP(P276,'Line Details'!$A$7:$Z$343,4,0),""),"")</f>
        <v>414</v>
      </c>
      <c r="P269" s="684"/>
      <c r="Q269" s="221">
        <f>IFERROR(IF(VLOOKUP(R276,'Line Details'!$A$7:$Z$343,4,0)&lt;&gt;"",VLOOKUP(R276,'Line Details'!$A$7:$Z$343,4,0),""),"")</f>
        <v>414.4</v>
      </c>
      <c r="R269" s="684"/>
      <c r="S269" s="221">
        <f>IFERROR(IF(VLOOKUP(T276,'Line Details'!$A$7:$Z$343,4,0)&lt;&gt;"",VLOOKUP(T276,'Line Details'!$A$7:$Z$343,4,0),""),"")</f>
        <v>424.7</v>
      </c>
      <c r="T269" s="684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3" t="str">
        <f>IFERROR(IF(VLOOKUP(B276,'Line Details'!$A$7:$AA$343,27,0)&lt;&gt;"",VLOOKUP(B276,'Line Details'!$A$7:$AA$343,27,0),""),"")</f>
        <v/>
      </c>
      <c r="C274" s="573" t="str">
        <f>IFERROR(IF(VLOOKUP(C276,'Line Details'!$A$7:$AA$343,27,0)&lt;&gt;"",VLOOKUP(C276,'Line Details'!$A$7:$AA$343,27,0),""),"")</f>
        <v/>
      </c>
      <c r="D274" s="573" t="str">
        <f>IFERROR(IF(VLOOKUP(D276,'Line Details'!$A$7:$AA$343,27,0)&lt;&gt;"",VLOOKUP(D276,'Line Details'!$A$7:$AA$343,27,0),""),"")</f>
        <v/>
      </c>
      <c r="E274" s="573" t="str">
        <f>IFERROR(IF(VLOOKUP(E276,'Line Details'!$A$7:$AA$343,27,0)&lt;&gt;"",VLOOKUP(E276,'Line Details'!$A$7:$AA$343,27,0),""),"")</f>
        <v/>
      </c>
      <c r="F274" s="573" t="str">
        <f>IFERROR(IF(VLOOKUP(F276,'Line Details'!$A$7:$AA$343,27,0)&lt;&gt;"",VLOOKUP(F276,'Line Details'!$A$7:$AA$343,27,0),""),"")</f>
        <v/>
      </c>
      <c r="G274" s="573" t="str">
        <f>IFERROR(IF(VLOOKUP(G276,'Line Details'!$A$7:$AA$343,27,0)&lt;&gt;"",VLOOKUP(G276,'Line Details'!$A$7:$AA$343,27,0),""),"")</f>
        <v/>
      </c>
      <c r="H274" s="573" t="str">
        <f>IFERROR(IF(VLOOKUP(H276,'Line Details'!$A$7:$AA$343,27,0)&lt;&gt;"",VLOOKUP(H276,'Line Details'!$A$7:$AA$343,27,0),""),"")</f>
        <v/>
      </c>
      <c r="I274" s="573" t="str">
        <f>IFERROR(IF(VLOOKUP(I276,'Line Details'!$A$7:$AA$343,27,0)&lt;&gt;"",VLOOKUP(I276,'Line Details'!$A$7:$AA$343,27,0),""),"")</f>
        <v/>
      </c>
      <c r="J274" s="573" t="str">
        <f>IFERROR(IF(VLOOKUP(J276,'Line Details'!$A$7:$AA$343,27,0)&lt;&gt;"",VLOOKUP(J276,'Line Details'!$A$7:$AA$343,27,0),""),"")</f>
        <v/>
      </c>
      <c r="K274" s="573" t="str">
        <f>IFERROR(IF(VLOOKUP(K276,'Line Details'!$A$7:$AA$343,27,0)&lt;&gt;"",VLOOKUP(K276,'Line Details'!$A$7:$AA$343,27,0),""),"")</f>
        <v/>
      </c>
      <c r="L274" s="573" t="str">
        <f>IFERROR(IF(VLOOKUP(L276,'Line Details'!$A$7:$AA$343,27,0)&lt;&gt;"",VLOOKUP(L276,'Line Details'!$A$7:$AA$343,27,0),""),"")</f>
        <v/>
      </c>
      <c r="M274" s="573" t="str">
        <f>IFERROR(IF(VLOOKUP(M276,'Line Details'!$A$7:$AA$343,27,0)&lt;&gt;"",VLOOKUP(M276,'Line Details'!$A$7:$AA$343,27,0),""),"")</f>
        <v/>
      </c>
      <c r="N274" s="573" t="str">
        <f>IFERROR(IF(VLOOKUP(N276,'Line Details'!$A$7:$AA$343,27,0)&lt;&gt;"",VLOOKUP(N276,'Line Details'!$A$7:$AA$343,27,0),""),"")</f>
        <v/>
      </c>
      <c r="O274" s="573" t="str">
        <f>IFERROR(IF(VLOOKUP(O276,'Line Details'!$A$7:$AA$343,27,0)&lt;&gt;"",VLOOKUP(O276,'Line Details'!$A$7:$AA$343,27,0),""),"")</f>
        <v/>
      </c>
      <c r="P274" s="573" t="str">
        <f>IFERROR(IF(VLOOKUP(P276,'Line Details'!$A$7:$AA$343,27,0)&lt;&gt;"",VLOOKUP(P276,'Line Details'!$A$7:$AA$343,27,0),""),"")</f>
        <v>SANDY WET</v>
      </c>
      <c r="Q274" s="573" t="str">
        <f>IFERROR(IF(VLOOKUP(Q276,'Line Details'!$A$7:$AA$343,27,0)&lt;&gt;"",VLOOKUP(Q276,'Line Details'!$A$7:$AA$343,27,0),""),"")</f>
        <v/>
      </c>
      <c r="R274" s="573" t="str">
        <f>IFERROR(IF(VLOOKUP(R276,'Line Details'!$A$7:$AA$343,27,0)&lt;&gt;"",VLOOKUP(R276,'Line Details'!$A$7:$AA$343,27,0),""),"")</f>
        <v>SANDY PS</v>
      </c>
      <c r="S274" s="573" t="str">
        <f>IFERROR(IF(VLOOKUP(S276,'Line Details'!$A$7:$AA$343,27,0)&lt;&gt;"",VLOOKUP(S276,'Line Details'!$A$7:$AA$343,27,0),""),"")</f>
        <v/>
      </c>
      <c r="T274" s="573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83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83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83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83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83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83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83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83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83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83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84"/>
      <c r="C280" s="221">
        <f>IFERROR(IF(VLOOKUP(D287,'Line Details'!$A$7:$Z$343,4,0)&lt;&gt;"",VLOOKUP(D287,'Line Details'!$A$7:$Z$343,4,0),""),"")</f>
        <v>386.1</v>
      </c>
      <c r="D280" s="684"/>
      <c r="E280" s="221">
        <f>IFERROR(IF(VLOOKUP(F287,'Line Details'!$A$7:$Z$343,4,0)&lt;&gt;"",VLOOKUP(F287,'Line Details'!$A$7:$Z$343,4,0),""),"")</f>
        <v>331.1</v>
      </c>
      <c r="F280" s="684"/>
      <c r="G280" s="221">
        <f>IFERROR(IF(VLOOKUP(H287,'Line Details'!$A$7:$Z$343,4,0)&lt;&gt;"",VLOOKUP(H287,'Line Details'!$A$7:$Z$343,4,0),""),"")</f>
        <v>385</v>
      </c>
      <c r="H280" s="684"/>
      <c r="I280" s="221">
        <f>IFERROR(IF(VLOOKUP(J287,'Line Details'!$A$7:$Z$343,4,0)&lt;&gt;"",VLOOKUP(J287,'Line Details'!$A$7:$Z$343,4,0),""),"")</f>
        <v>390.4</v>
      </c>
      <c r="J280" s="684"/>
      <c r="K280" s="221">
        <f>IFERROR(IF(VLOOKUP(L287,'Line Details'!$A$7:$Z$343,4,0)&lt;&gt;"",VLOOKUP(L287,'Line Details'!$A$7:$Z$343,4,0),""),"")</f>
        <v>321</v>
      </c>
      <c r="L280" s="684"/>
      <c r="M280" s="221">
        <f>IFERROR(IF(VLOOKUP(N287,'Line Details'!$A$7:$Z$343,4,0)&lt;&gt;"",VLOOKUP(N287,'Line Details'!$A$7:$Z$343,4,0),""),"")</f>
        <v>315</v>
      </c>
      <c r="N280" s="684"/>
      <c r="O280" s="221">
        <f>IFERROR(IF(VLOOKUP(P287,'Line Details'!$A$7:$Z$343,4,0)&lt;&gt;"",VLOOKUP(P287,'Line Details'!$A$7:$Z$343,4,0),""),"")</f>
        <v>324.5</v>
      </c>
      <c r="P280" s="684"/>
      <c r="Q280" s="221">
        <f>IFERROR(IF(VLOOKUP(R287,'Line Details'!$A$7:$Z$343,4,0)&lt;&gt;"",VLOOKUP(R287,'Line Details'!$A$7:$Z$343,4,0),""),"")</f>
        <v>390.6</v>
      </c>
      <c r="R280" s="684"/>
      <c r="S280" s="221">
        <f>IFERROR(IF(VLOOKUP(T287,'Line Details'!$A$7:$Z$343,4,0)&lt;&gt;"",VLOOKUP(T287,'Line Details'!$A$7:$Z$343,4,0),""),"")</f>
        <v>388</v>
      </c>
      <c r="T280" s="684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3" t="str">
        <f>IFERROR(IF(VLOOKUP(B287,'Line Details'!$A$7:$AA$343,27,0)&lt;&gt;"",VLOOKUP(B287,'Line Details'!$A$7:$AA$343,27,0),""),"")</f>
        <v>SANDY PS &amp; 3Leg Boulder Soiling</v>
      </c>
      <c r="C285" s="573" t="str">
        <f>IFERROR(IF(VLOOKUP(C287,'Line Details'!$A$7:$AA$343,27,0)&lt;&gt;"",VLOOKUP(C287,'Line Details'!$A$7:$AA$343,27,0),""),"")</f>
        <v/>
      </c>
      <c r="D285" s="573" t="str">
        <f>IFERROR(IF(VLOOKUP(D287,'Line Details'!$A$7:$AA$343,27,0)&lt;&gt;"",VLOOKUP(D287,'Line Details'!$A$7:$AA$343,27,0),""),"")</f>
        <v>SANDY FS &amp; Boulder Soiling</v>
      </c>
      <c r="E285" s="573" t="str">
        <f>IFERROR(IF(VLOOKUP(E287,'Line Details'!$A$7:$AA$343,27,0)&lt;&gt;"",VLOOKUP(E287,'Line Details'!$A$7:$AA$343,27,0),""),"")</f>
        <v/>
      </c>
      <c r="F285" s="573" t="str">
        <f>IFERROR(IF(VLOOKUP(F287,'Line Details'!$A$7:$AA$343,27,0)&lt;&gt;"",VLOOKUP(F287,'Line Details'!$A$7:$AA$343,27,0),""),"")</f>
        <v>SANDY PS &amp; 3leg Boulder Soiling</v>
      </c>
      <c r="G285" s="573" t="str">
        <f>IFERROR(IF(VLOOKUP(G287,'Line Details'!$A$7:$AA$343,27,0)&lt;&gt;"",VLOOKUP(G287,'Line Details'!$A$7:$AA$343,27,0),""),"")</f>
        <v/>
      </c>
      <c r="H285" s="573">
        <f>IFERROR(IF(VLOOKUP(H287,'Line Details'!$A$7:$AA$343,27,0)&lt;&gt;"",VLOOKUP(H287,'Line Details'!$A$7:$AA$343,27,0),""),"")</f>
        <v>0</v>
      </c>
      <c r="I285" s="573" t="str">
        <f>IFERROR(IF(VLOOKUP(I287,'Line Details'!$A$7:$AA$343,27,0)&lt;&gt;"",VLOOKUP(I287,'Line Details'!$A$7:$AA$343,27,0),""),"")</f>
        <v/>
      </c>
      <c r="J285" s="573" t="str">
        <f>IFERROR(IF(VLOOKUP(J287,'Line Details'!$A$7:$AA$343,27,0)&lt;&gt;"",VLOOKUP(J287,'Line Details'!$A$7:$AA$343,27,0),""),"")</f>
        <v>SANDY PS</v>
      </c>
      <c r="K285" s="573" t="str">
        <f>IFERROR(IF(VLOOKUP(K287,'Line Details'!$A$7:$AA$343,27,0)&lt;&gt;"",VLOOKUP(K287,'Line Details'!$A$7:$AA$343,27,0),""),"")</f>
        <v/>
      </c>
      <c r="L285" s="573" t="str">
        <f>IFERROR(IF(VLOOKUP(L287,'Line Details'!$A$7:$AA$343,27,0)&lt;&gt;"",VLOOKUP(L287,'Line Details'!$A$7:$AA$343,27,0),""),"")</f>
        <v>SANDY PS &amp; 3leg Boulder Soiling</v>
      </c>
      <c r="M285" s="573" t="str">
        <f>IFERROR(IF(VLOOKUP(M287,'Line Details'!$A$7:$AA$343,27,0)&lt;&gt;"",VLOOKUP(M287,'Line Details'!$A$7:$AA$343,27,0),""),"")</f>
        <v/>
      </c>
      <c r="N285" s="573" t="str">
        <f>IFERROR(IF(VLOOKUP(N287,'Line Details'!$A$7:$AA$343,27,0)&lt;&gt;"",VLOOKUP(N287,'Line Details'!$A$7:$AA$343,27,0),""),"")</f>
        <v>SANDY WET</v>
      </c>
      <c r="O285" s="573" t="str">
        <f>IFERROR(IF(VLOOKUP(O287,'Line Details'!$A$7:$AA$343,27,0)&lt;&gt;"",VLOOKUP(O287,'Line Details'!$A$7:$AA$343,27,0),""),"")</f>
        <v/>
      </c>
      <c r="P285" s="573" t="str">
        <f>IFERROR(IF(VLOOKUP(P287,'Line Details'!$A$7:$AA$343,27,0)&lt;&gt;"",VLOOKUP(P287,'Line Details'!$A$7:$AA$343,27,0),""),"")</f>
        <v>SANDY FS  &amp; Boulder Soiling</v>
      </c>
      <c r="Q285" s="573" t="str">
        <f>IFERROR(IF(VLOOKUP(Q287,'Line Details'!$A$7:$AA$343,27,0)&lt;&gt;"",VLOOKUP(Q287,'Line Details'!$A$7:$AA$343,27,0),""),"")</f>
        <v/>
      </c>
      <c r="R285" s="573" t="str">
        <f>IFERROR(IF(VLOOKUP(R287,'Line Details'!$A$7:$AA$343,27,0)&lt;&gt;"",VLOOKUP(R287,'Line Details'!$A$7:$AA$343,27,0),""),"")</f>
        <v>SANDY WET</v>
      </c>
      <c r="S285" s="573" t="str">
        <f>IFERROR(IF(VLOOKUP(S287,'Line Details'!$A$7:$AA$343,27,0)&lt;&gt;"",VLOOKUP(S287,'Line Details'!$A$7:$AA$343,27,0),""),"")</f>
        <v/>
      </c>
      <c r="T285" s="573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83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83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83" t="str">
        <f>IFERROR(IF(VLOOKUP(F298,'Line Details'!$A$7:$Z$343,8,0)&lt;&gt;"",VLOOKUP(F298,'Line Details'!$A$7:$Z$343,8,0),""),"")</f>
        <v>ERE</v>
      </c>
      <c r="G290" s="164" t="str">
        <f>IFERROR(IF(VLOOKUP(H298,'Line Details'!$A$7:$Z$343,9,0)&lt;&gt;"",VLOOKUP(H298,'Line Details'!$A$7:$Z$343,9,0),""),"")</f>
        <v/>
      </c>
      <c r="H290" s="683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83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83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83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83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83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83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84"/>
      <c r="C291" s="221">
        <f>IFERROR(IF(VLOOKUP(D298,'Line Details'!$A$7:$Z$343,4,0)&lt;&gt;"",VLOOKUP(D298,'Line Details'!$A$7:$Z$343,4,0),""),"")</f>
        <v>390.6</v>
      </c>
      <c r="D291" s="684"/>
      <c r="E291" s="221">
        <f>IFERROR(IF(VLOOKUP(F298,'Line Details'!$A$7:$Z$343,4,0)&lt;&gt;"",VLOOKUP(F298,'Line Details'!$A$7:$Z$343,4,0),""),"")</f>
        <v>348</v>
      </c>
      <c r="F291" s="684"/>
      <c r="G291" s="221">
        <f>IFERROR(IF(VLOOKUP(H298,'Line Details'!$A$7:$Z$343,4,0)&lt;&gt;"",VLOOKUP(H298,'Line Details'!$A$7:$Z$343,4,0),""),"")</f>
        <v>411.6</v>
      </c>
      <c r="H291" s="684"/>
      <c r="I291" s="221">
        <f>IFERROR(IF(VLOOKUP(J298,'Line Details'!$A$7:$Z$343,4,0)&lt;&gt;"",VLOOKUP(J298,'Line Details'!$A$7:$Z$343,4,0),""),"")</f>
        <v>410</v>
      </c>
      <c r="J291" s="684"/>
      <c r="K291" s="221">
        <f>IFERROR(IF(VLOOKUP(L298,'Line Details'!$A$7:$Z$343,4,0)&lt;&gt;"",VLOOKUP(L298,'Line Details'!$A$7:$Z$343,4,0),""),"")</f>
        <v>410</v>
      </c>
      <c r="L291" s="684"/>
      <c r="M291" s="221">
        <f>IFERROR(IF(VLOOKUP(N298,'Line Details'!$A$7:$Z$343,4,0)&lt;&gt;"",VLOOKUP(N298,'Line Details'!$A$7:$Z$343,4,0),""),"")</f>
        <v>395</v>
      </c>
      <c r="N291" s="684"/>
      <c r="O291" s="221">
        <f>IFERROR(IF(VLOOKUP(P298,'Line Details'!$A$7:$Z$343,4,0)&lt;&gt;"",VLOOKUP(P298,'Line Details'!$A$7:$Z$343,4,0),""),"")</f>
        <v>400</v>
      </c>
      <c r="P291" s="684"/>
      <c r="Q291" s="221">
        <f>IFERROR(IF(VLOOKUP(R298,'Line Details'!$A$7:$Z$343,4,0)&lt;&gt;"",VLOOKUP(R298,'Line Details'!$A$7:$Z$343,4,0),""),"")</f>
        <v>400</v>
      </c>
      <c r="R291" s="684"/>
      <c r="S291" s="221">
        <f>IFERROR(IF(VLOOKUP(T298,'Line Details'!$A$7:$Z$343,4,0)&lt;&gt;"",VLOOKUP(T298,'Line Details'!$A$7:$Z$343,4,0),""),"")</f>
        <v>417.4</v>
      </c>
      <c r="T291" s="684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3" t="str">
        <f>IFERROR(IF(VLOOKUP(B298,'Line Details'!$A$7:$AA$343,27,0)&lt;&gt;"",VLOOKUP(B298,'Line Details'!$A$7:$AA$343,27,0),""),"")</f>
        <v>SANDY PS</v>
      </c>
      <c r="C296" s="573" t="str">
        <f>IFERROR(IF(VLOOKUP(C298,'Line Details'!$A$7:$AA$343,27,0)&lt;&gt;"",VLOOKUP(C298,'Line Details'!$A$7:$AA$343,27,0),""),"")</f>
        <v/>
      </c>
      <c r="D296" s="573" t="str">
        <f>IFERROR(IF(VLOOKUP(D298,'Line Details'!$A$7:$AA$343,27,0)&lt;&gt;"",VLOOKUP(D298,'Line Details'!$A$7:$AA$343,27,0),""),"")</f>
        <v>SANDY WET &amp; Boulder Soiling</v>
      </c>
      <c r="E296" s="573" t="str">
        <f>IFERROR(IF(VLOOKUP(E298,'Line Details'!$A$7:$AA$343,27,0)&lt;&gt;"",VLOOKUP(E298,'Line Details'!$A$7:$AA$343,27,0),""),"")</f>
        <v/>
      </c>
      <c r="F296" s="573" t="str">
        <f>IFERROR(IF(VLOOKUP(F298,'Line Details'!$A$7:$AA$343,27,0)&lt;&gt;"",VLOOKUP(F298,'Line Details'!$A$7:$AA$343,27,0),""),"")</f>
        <v>SANDY WET</v>
      </c>
      <c r="G296" s="573" t="str">
        <f>IFERROR(IF(VLOOKUP(G298,'Line Details'!$A$7:$AA$343,27,0)&lt;&gt;"",VLOOKUP(G298,'Line Details'!$A$7:$AA$343,27,0),""),"")</f>
        <v/>
      </c>
      <c r="H296" s="573" t="str">
        <f>IFERROR(IF(VLOOKUP(H298,'Line Details'!$A$7:$AA$343,27,0)&lt;&gt;"",VLOOKUP(H298,'Line Details'!$A$7:$AA$343,27,0),""),"")</f>
        <v>WET &amp; Boulder Soiling</v>
      </c>
      <c r="I296" s="573" t="str">
        <f>IFERROR(IF(VLOOKUP(I298,'Line Details'!$A$7:$AA$343,27,0)&lt;&gt;"",VLOOKUP(I298,'Line Details'!$A$7:$AA$343,27,0),""),"")</f>
        <v/>
      </c>
      <c r="J296" s="573" t="str">
        <f>IFERROR(IF(VLOOKUP(J298,'Line Details'!$A$7:$AA$343,27,0)&lt;&gt;"",VLOOKUP(J298,'Line Details'!$A$7:$AA$343,27,0),""),"")</f>
        <v>SANDY WET</v>
      </c>
      <c r="K296" s="573" t="str">
        <f>IFERROR(IF(VLOOKUP(K298,'Line Details'!$A$7:$AA$343,27,0)&lt;&gt;"",VLOOKUP(K298,'Line Details'!$A$7:$AA$343,27,0),""),"")</f>
        <v/>
      </c>
      <c r="L296" s="573" t="str">
        <f>IFERROR(IF(VLOOKUP(L298,'Line Details'!$A$7:$AA$343,27,0)&lt;&gt;"",VLOOKUP(L298,'Line Details'!$A$7:$AA$343,27,0),""),"")</f>
        <v>SANDY PS</v>
      </c>
      <c r="M296" s="573" t="str">
        <f>IFERROR(IF(VLOOKUP(M298,'Line Details'!$A$7:$AA$343,27,0)&lt;&gt;"",VLOOKUP(M298,'Line Details'!$A$7:$AA$343,27,0),""),"")</f>
        <v/>
      </c>
      <c r="N296" s="573">
        <f>IFERROR(IF(VLOOKUP(N298,'Line Details'!$A$7:$AA$343,27,0)&lt;&gt;"",VLOOKUP(N298,'Line Details'!$A$7:$AA$343,27,0),""),"")</f>
        <v>0</v>
      </c>
      <c r="O296" s="573" t="str">
        <f>IFERROR(IF(VLOOKUP(O298,'Line Details'!$A$7:$AA$343,27,0)&lt;&gt;"",VLOOKUP(O298,'Line Details'!$A$7:$AA$343,27,0),""),"")</f>
        <v/>
      </c>
      <c r="P296" s="573" t="str">
        <f>IFERROR(IF(VLOOKUP(P298,'Line Details'!$A$7:$AA$343,27,0)&lt;&gt;"",VLOOKUP(P298,'Line Details'!$A$7:$AA$343,27,0),""),"")</f>
        <v/>
      </c>
      <c r="Q296" s="573" t="str">
        <f>IFERROR(IF(VLOOKUP(Q298,'Line Details'!$A$7:$AA$343,27,0)&lt;&gt;"",VLOOKUP(Q298,'Line Details'!$A$7:$AA$343,27,0),""),"")</f>
        <v/>
      </c>
      <c r="R296" s="573" t="str">
        <f>IFERROR(IF(VLOOKUP(R298,'Line Details'!$A$7:$AA$343,27,0)&lt;&gt;"",VLOOKUP(R298,'Line Details'!$A$7:$AA$343,27,0),""),"")</f>
        <v/>
      </c>
      <c r="S296" s="573" t="str">
        <f>IFERROR(IF(VLOOKUP(S298,'Line Details'!$A$7:$AA$343,27,0)&lt;&gt;"",VLOOKUP(S298,'Line Details'!$A$7:$AA$343,27,0),""),"")</f>
        <v/>
      </c>
      <c r="T296" s="573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83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83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83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83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83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83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83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83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83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83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84"/>
      <c r="C302" s="221">
        <f>IFERROR(IF(VLOOKUP(D309,'Line Details'!$A$7:$Z$343,4,0)&lt;&gt;"",VLOOKUP(D309,'Line Details'!$A$7:$Z$343,4,0),""),"")</f>
        <v>376.1</v>
      </c>
      <c r="D302" s="684"/>
      <c r="E302" s="221">
        <f>IFERROR(IF(VLOOKUP(F309,'Line Details'!$A$7:$Z$343,4,0)&lt;&gt;"",VLOOKUP(F309,'Line Details'!$A$7:$Z$343,4,0),""),"")</f>
        <v>454.4</v>
      </c>
      <c r="F302" s="684"/>
      <c r="G302" s="221">
        <f>IFERROR(IF(VLOOKUP(H309,'Line Details'!$A$7:$Z$343,4,0)&lt;&gt;"",VLOOKUP(H309,'Line Details'!$A$7:$Z$343,4,0),""),"")</f>
        <v>311.7</v>
      </c>
      <c r="H302" s="684"/>
      <c r="I302" s="221">
        <f>IFERROR(IF(VLOOKUP(J309,'Line Details'!$A$7:$Z$343,4,0)&lt;&gt;"",VLOOKUP(J309,'Line Details'!$A$7:$Z$343,4,0),""),"")</f>
        <v>185.8</v>
      </c>
      <c r="J302" s="684"/>
      <c r="K302" s="221">
        <f>IFERROR(IF(VLOOKUP(L309,'Line Details'!$A$7:$Z$343,4,0)&lt;&gt;"",VLOOKUP(L309,'Line Details'!$A$7:$Z$343,4,0),""),"")</f>
        <v>333.8</v>
      </c>
      <c r="L302" s="684"/>
      <c r="M302" s="221">
        <f>IFERROR(IF(VLOOKUP(N309,'Line Details'!$A$7:$Z$343,4,0)&lt;&gt;"",VLOOKUP(N309,'Line Details'!$A$7:$Z$343,4,0),""),"")</f>
        <v>319.8</v>
      </c>
      <c r="N302" s="684"/>
      <c r="O302" s="221">
        <f>IFERROR(IF(VLOOKUP(P309,'Line Details'!$A$7:$Z$343,4,0)&lt;&gt;"",VLOOKUP(P309,'Line Details'!$A$7:$Z$343,4,0),""),"")</f>
        <v>304.7</v>
      </c>
      <c r="P302" s="684"/>
      <c r="Q302" s="221">
        <f>IFERROR(IF(VLOOKUP(R309,'Line Details'!$A$7:$Z$343,4,0)&lt;&gt;"",VLOOKUP(R309,'Line Details'!$A$7:$Z$343,4,0),""),"")</f>
        <v>65.099999999999994</v>
      </c>
      <c r="R302" s="684"/>
      <c r="S302" s="221" t="str">
        <f>IFERROR(IF(VLOOKUP(T309,'Line Details'!$A$7:$Z$343,4,0)&lt;&gt;"",VLOOKUP(T309,'Line Details'!$A$7:$Z$343,4,0),""),"")</f>
        <v/>
      </c>
      <c r="T302" s="684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83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83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83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83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83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83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83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83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83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83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84"/>
      <c r="C313" s="221" t="str">
        <f>IFERROR(IF(VLOOKUP(D320,'Line Details'!$A$7:$Z$343,4,0)&lt;&gt;"",VLOOKUP(D320,'Line Details'!$A$7:$Z$343,4,0),""),"")</f>
        <v/>
      </c>
      <c r="D313" s="684"/>
      <c r="E313" s="221" t="str">
        <f>IFERROR(IF(VLOOKUP(F320,'Line Details'!$A$7:$Z$343,4,0)&lt;&gt;"",VLOOKUP(F320,'Line Details'!$A$7:$Z$343,4,0),""),"")</f>
        <v/>
      </c>
      <c r="F313" s="684"/>
      <c r="G313" s="221" t="str">
        <f>IFERROR(IF(VLOOKUP(H320,'Line Details'!$A$7:$Z$343,4,0)&lt;&gt;"",VLOOKUP(H320,'Line Details'!$A$7:$Z$343,4,0),""),"")</f>
        <v/>
      </c>
      <c r="H313" s="684"/>
      <c r="I313" s="221" t="str">
        <f>IFERROR(IF(VLOOKUP(J320,'Line Details'!$A$7:$Z$343,4,0)&lt;&gt;"",VLOOKUP(J320,'Line Details'!$A$7:$Z$343,4,0),""),"")</f>
        <v/>
      </c>
      <c r="J313" s="684"/>
      <c r="K313" s="221" t="str">
        <f>IFERROR(IF(VLOOKUP(L320,'Line Details'!$A$7:$Z$343,4,0)&lt;&gt;"",VLOOKUP(L320,'Line Details'!$A$7:$Z$343,4,0),""),"")</f>
        <v/>
      </c>
      <c r="L313" s="684"/>
      <c r="M313" s="221" t="str">
        <f>IFERROR(IF(VLOOKUP(N320,'Line Details'!$A$7:$Z$343,4,0)&lt;&gt;"",VLOOKUP(N320,'Line Details'!$A$7:$Z$343,4,0),""),"")</f>
        <v/>
      </c>
      <c r="N313" s="684"/>
      <c r="O313" s="221" t="str">
        <f>IFERROR(IF(VLOOKUP(P320,'Line Details'!$A$7:$Z$343,4,0)&lt;&gt;"",VLOOKUP(P320,'Line Details'!$A$7:$Z$343,4,0),""),"")</f>
        <v/>
      </c>
      <c r="P313" s="684"/>
      <c r="Q313" s="221" t="str">
        <f>IFERROR(IF(VLOOKUP(R320,'Line Details'!$A$7:$Z$343,4,0)&lt;&gt;"",VLOOKUP(R320,'Line Details'!$A$7:$Z$343,4,0),""),"")</f>
        <v/>
      </c>
      <c r="R313" s="684"/>
      <c r="S313" s="221" t="str">
        <f>IFERROR(IF(VLOOKUP(T320,'Line Details'!$A$7:$Z$343,4,0)&lt;&gt;"",VLOOKUP(T320,'Line Details'!$A$7:$Z$343,4,0),""),"")</f>
        <v/>
      </c>
      <c r="T313" s="684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83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83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83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83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83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83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83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83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83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83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84"/>
      <c r="C324" s="221" t="str">
        <f>IFERROR(IF(VLOOKUP(D331,'Line Details'!$A$7:$Z$343,4,0)&lt;&gt;"",VLOOKUP(D331,'Line Details'!$A$7:$Z$343,4,0),""),"")</f>
        <v/>
      </c>
      <c r="D324" s="684"/>
      <c r="E324" s="221" t="str">
        <f>IFERROR(IF(VLOOKUP(F331,'Line Details'!$A$7:$Z$343,4,0)&lt;&gt;"",VLOOKUP(F331,'Line Details'!$A$7:$Z$343,4,0),""),"")</f>
        <v/>
      </c>
      <c r="F324" s="684"/>
      <c r="G324" s="221" t="str">
        <f>IFERROR(IF(VLOOKUP(H331,'Line Details'!$A$7:$Z$343,4,0)&lt;&gt;"",VLOOKUP(H331,'Line Details'!$A$7:$Z$343,4,0),""),"")</f>
        <v/>
      </c>
      <c r="H324" s="684"/>
      <c r="I324" s="221" t="str">
        <f>IFERROR(IF(VLOOKUP(J331,'Line Details'!$A$7:$Z$343,4,0)&lt;&gt;"",VLOOKUP(J331,'Line Details'!$A$7:$Z$343,4,0),""),"")</f>
        <v/>
      </c>
      <c r="J324" s="684"/>
      <c r="K324" s="221" t="str">
        <f>IFERROR(IF(VLOOKUP(L331,'Line Details'!$A$7:$Z$343,4,0)&lt;&gt;"",VLOOKUP(L331,'Line Details'!$A$7:$Z$343,4,0),""),"")</f>
        <v/>
      </c>
      <c r="L324" s="684"/>
      <c r="M324" s="221" t="str">
        <f>IFERROR(IF(VLOOKUP(N331,'Line Details'!$A$7:$Z$343,4,0)&lt;&gt;"",VLOOKUP(N331,'Line Details'!$A$7:$Z$343,4,0),""),"")</f>
        <v/>
      </c>
      <c r="N324" s="684"/>
      <c r="O324" s="221" t="str">
        <f>IFERROR(IF(VLOOKUP(P331,'Line Details'!$A$7:$Z$343,4,0)&lt;&gt;"",VLOOKUP(P331,'Line Details'!$A$7:$Z$343,4,0),""),"")</f>
        <v/>
      </c>
      <c r="P324" s="684"/>
      <c r="Q324" s="221" t="str">
        <f>IFERROR(IF(VLOOKUP(R331,'Line Details'!$A$7:$Z$343,4,0)&lt;&gt;"",VLOOKUP(R331,'Line Details'!$A$7:$Z$343,4,0),""),"")</f>
        <v/>
      </c>
      <c r="R324" s="684"/>
      <c r="S324" s="221" t="str">
        <f>IFERROR(IF(VLOOKUP(T331,'Line Details'!$A$7:$Z$343,4,0)&lt;&gt;"",VLOOKUP(T331,'Line Details'!$A$7:$Z$343,4,0),""),"")</f>
        <v/>
      </c>
      <c r="T324" s="684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83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83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83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83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83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83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83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83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83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83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84"/>
      <c r="C335" s="221" t="str">
        <f>IFERROR(IF(VLOOKUP(D342,'Line Details'!$A$7:$Z$343,4,0)&lt;&gt;"",VLOOKUP(D342,'Line Details'!$A$7:$Z$343,4,0),""),"")</f>
        <v/>
      </c>
      <c r="D335" s="684"/>
      <c r="E335" s="221" t="str">
        <f>IFERROR(IF(VLOOKUP(F342,'Line Details'!$A$7:$Z$343,4,0)&lt;&gt;"",VLOOKUP(F342,'Line Details'!$A$7:$Z$343,4,0),""),"")</f>
        <v/>
      </c>
      <c r="F335" s="684"/>
      <c r="G335" s="221" t="str">
        <f>IFERROR(IF(VLOOKUP(H342,'Line Details'!$A$7:$Z$343,4,0)&lt;&gt;"",VLOOKUP(H342,'Line Details'!$A$7:$Z$343,4,0),""),"")</f>
        <v/>
      </c>
      <c r="H335" s="684"/>
      <c r="I335" s="221" t="str">
        <f>IFERROR(IF(VLOOKUP(J342,'Line Details'!$A$7:$Z$343,4,0)&lt;&gt;"",VLOOKUP(J342,'Line Details'!$A$7:$Z$343,4,0),""),"")</f>
        <v/>
      </c>
      <c r="J335" s="684"/>
      <c r="K335" s="221" t="str">
        <f>IFERROR(IF(VLOOKUP(L342,'Line Details'!$A$7:$Z$343,4,0)&lt;&gt;"",VLOOKUP(L342,'Line Details'!$A$7:$Z$343,4,0),""),"")</f>
        <v/>
      </c>
      <c r="L335" s="684"/>
      <c r="M335" s="221" t="str">
        <f>IFERROR(IF(VLOOKUP(N342,'Line Details'!$A$7:$Z$343,4,0)&lt;&gt;"",VLOOKUP(N342,'Line Details'!$A$7:$Z$343,4,0),""),"")</f>
        <v/>
      </c>
      <c r="N335" s="684"/>
      <c r="O335" s="221" t="str">
        <f>IFERROR(IF(VLOOKUP(P342,'Line Details'!$A$7:$Z$343,4,0)&lt;&gt;"",VLOOKUP(P342,'Line Details'!$A$7:$Z$343,4,0),""),"")</f>
        <v/>
      </c>
      <c r="P335" s="684"/>
      <c r="Q335" s="221" t="str">
        <f>IFERROR(IF(VLOOKUP(R342,'Line Details'!$A$7:$Z$343,4,0)&lt;&gt;"",VLOOKUP(R342,'Line Details'!$A$7:$Z$343,4,0),""),"")</f>
        <v/>
      </c>
      <c r="R335" s="684"/>
      <c r="S335" s="221" t="str">
        <f>IFERROR(IF(VLOOKUP(T342,'Line Details'!$A$7:$Z$343,4,0)&lt;&gt;"",VLOOKUP(T342,'Line Details'!$A$7:$Z$343,4,0),""),"")</f>
        <v/>
      </c>
      <c r="T335" s="684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83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83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83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83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83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83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83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83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83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83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84"/>
      <c r="C346" s="221" t="str">
        <f>IFERROR(IF(VLOOKUP(D353,'Line Details'!$A$7:$Z$343,4,0)&lt;&gt;"",VLOOKUP(D353,'Line Details'!$A$7:$Z$343,4,0),""),"")</f>
        <v/>
      </c>
      <c r="D346" s="684"/>
      <c r="E346" s="221" t="str">
        <f>IFERROR(IF(VLOOKUP(F353,'Line Details'!$A$7:$Z$343,4,0)&lt;&gt;"",VLOOKUP(F353,'Line Details'!$A$7:$Z$343,4,0),""),"")</f>
        <v/>
      </c>
      <c r="F346" s="684"/>
      <c r="G346" s="221" t="str">
        <f>IFERROR(IF(VLOOKUP(H353,'Line Details'!$A$7:$Z$343,4,0)&lt;&gt;"",VLOOKUP(H353,'Line Details'!$A$7:$Z$343,4,0),""),"")</f>
        <v/>
      </c>
      <c r="H346" s="684"/>
      <c r="I346" s="221" t="str">
        <f>IFERROR(IF(VLOOKUP(J353,'Line Details'!$A$7:$Z$343,4,0)&lt;&gt;"",VLOOKUP(J353,'Line Details'!$A$7:$Z$343,4,0),""),"")</f>
        <v/>
      </c>
      <c r="J346" s="684"/>
      <c r="K346" s="221" t="str">
        <f>IFERROR(IF(VLOOKUP(L353,'Line Details'!$A$7:$Z$343,4,0)&lt;&gt;"",VLOOKUP(L353,'Line Details'!$A$7:$Z$343,4,0),""),"")</f>
        <v/>
      </c>
      <c r="L346" s="684"/>
      <c r="M346" s="221" t="str">
        <f>IFERROR(IF(VLOOKUP(N353,'Line Details'!$A$7:$Z$343,4,0)&lt;&gt;"",VLOOKUP(N353,'Line Details'!$A$7:$Z$343,4,0),""),"")</f>
        <v/>
      </c>
      <c r="N346" s="684"/>
      <c r="O346" s="221" t="str">
        <f>IFERROR(IF(VLOOKUP(P353,'Line Details'!$A$7:$Z$343,4,0)&lt;&gt;"",VLOOKUP(P353,'Line Details'!$A$7:$Z$343,4,0),""),"")</f>
        <v/>
      </c>
      <c r="P346" s="684"/>
      <c r="Q346" s="221" t="str">
        <f>IFERROR(IF(VLOOKUP(R353,'Line Details'!$A$7:$Z$343,4,0)&lt;&gt;"",VLOOKUP(R353,'Line Details'!$A$7:$Z$343,4,0),""),"")</f>
        <v/>
      </c>
      <c r="R346" s="684"/>
      <c r="S346" s="221" t="str">
        <f>IFERROR(IF(VLOOKUP(T353,'Line Details'!$A$7:$Z$343,4,0)&lt;&gt;"",VLOOKUP(T353,'Line Details'!$A$7:$Z$343,4,0),""),"")</f>
        <v/>
      </c>
      <c r="T346" s="684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83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83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83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83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83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83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83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83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83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83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84"/>
      <c r="C357" s="221" t="str">
        <f>IFERROR(IF(VLOOKUP(D364,'Line Details'!$A$7:$Z$343,4,0)&lt;&gt;"",VLOOKUP(D364,'Line Details'!$A$7:$Z$343,4,0),""),"")</f>
        <v/>
      </c>
      <c r="D357" s="684"/>
      <c r="E357" s="221" t="str">
        <f>IFERROR(IF(VLOOKUP(F364,'Line Details'!$A$7:$Z$343,4,0)&lt;&gt;"",VLOOKUP(F364,'Line Details'!$A$7:$Z$343,4,0),""),"")</f>
        <v/>
      </c>
      <c r="F357" s="684"/>
      <c r="G357" s="221" t="str">
        <f>IFERROR(IF(VLOOKUP(H364,'Line Details'!$A$7:$Z$343,4,0)&lt;&gt;"",VLOOKUP(H364,'Line Details'!$A$7:$Z$343,4,0),""),"")</f>
        <v/>
      </c>
      <c r="H357" s="684"/>
      <c r="I357" s="221" t="str">
        <f>IFERROR(IF(VLOOKUP(J364,'Line Details'!$A$7:$Z$343,4,0)&lt;&gt;"",VLOOKUP(J364,'Line Details'!$A$7:$Z$343,4,0),""),"")</f>
        <v/>
      </c>
      <c r="J357" s="684"/>
      <c r="K357" s="221" t="str">
        <f>IFERROR(IF(VLOOKUP(L364,'Line Details'!$A$7:$Z$343,4,0)&lt;&gt;"",VLOOKUP(L364,'Line Details'!$A$7:$Z$343,4,0),""),"")</f>
        <v/>
      </c>
      <c r="L357" s="684"/>
      <c r="M357" s="221" t="str">
        <f>IFERROR(IF(VLOOKUP(N364,'Line Details'!$A$7:$Z$343,4,0)&lt;&gt;"",VLOOKUP(N364,'Line Details'!$A$7:$Z$343,4,0),""),"")</f>
        <v/>
      </c>
      <c r="N357" s="684"/>
      <c r="O357" s="221" t="str">
        <f>IFERROR(IF(VLOOKUP(P364,'Line Details'!$A$7:$Z$343,4,0)&lt;&gt;"",VLOOKUP(P364,'Line Details'!$A$7:$Z$343,4,0),""),"")</f>
        <v/>
      </c>
      <c r="P357" s="684"/>
      <c r="Q357" s="221" t="str">
        <f>IFERROR(IF(VLOOKUP(R364,'Line Details'!$A$7:$Z$343,4,0)&lt;&gt;"",VLOOKUP(R364,'Line Details'!$A$7:$Z$343,4,0),""),"")</f>
        <v/>
      </c>
      <c r="R357" s="684"/>
      <c r="S357" s="221" t="str">
        <f>IFERROR(IF(VLOOKUP(T364,'Line Details'!$A$7:$Z$343,4,0)&lt;&gt;"",VLOOKUP(T364,'Line Details'!$A$7:$Z$343,4,0),""),"")</f>
        <v/>
      </c>
      <c r="T357" s="684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83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83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83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83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83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83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83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83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83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83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84"/>
      <c r="C368" s="221" t="str">
        <f>IFERROR(IF(VLOOKUP(D375,'Line Details'!$A$7:$Z$343,4,0)&lt;&gt;"",VLOOKUP(D375,'Line Details'!$A$7:$Z$343,4,0),""),"")</f>
        <v/>
      </c>
      <c r="D368" s="684"/>
      <c r="E368" s="221" t="str">
        <f>IFERROR(IF(VLOOKUP(F375,'Line Details'!$A$7:$Z$343,4,0)&lt;&gt;"",VLOOKUP(F375,'Line Details'!$A$7:$Z$343,4,0),""),"")</f>
        <v/>
      </c>
      <c r="F368" s="684"/>
      <c r="G368" s="221" t="str">
        <f>IFERROR(IF(VLOOKUP(H375,'Line Details'!$A$7:$Z$343,4,0)&lt;&gt;"",VLOOKUP(H375,'Line Details'!$A$7:$Z$343,4,0),""),"")</f>
        <v/>
      </c>
      <c r="H368" s="684"/>
      <c r="I368" s="221" t="str">
        <f>IFERROR(IF(VLOOKUP(J375,'Line Details'!$A$7:$Z$343,4,0)&lt;&gt;"",VLOOKUP(J375,'Line Details'!$A$7:$Z$343,4,0),""),"")</f>
        <v/>
      </c>
      <c r="J368" s="684"/>
      <c r="K368" s="221" t="str">
        <f>IFERROR(IF(VLOOKUP(L375,'Line Details'!$A$7:$Z$343,4,0)&lt;&gt;"",VLOOKUP(L375,'Line Details'!$A$7:$Z$343,4,0),""),"")</f>
        <v/>
      </c>
      <c r="L368" s="684"/>
      <c r="M368" s="221" t="str">
        <f>IFERROR(IF(VLOOKUP(N375,'Line Details'!$A$7:$Z$343,4,0)&lt;&gt;"",VLOOKUP(N375,'Line Details'!$A$7:$Z$343,4,0),""),"")</f>
        <v/>
      </c>
      <c r="N368" s="684"/>
      <c r="O368" s="221" t="str">
        <f>IFERROR(IF(VLOOKUP(P375,'Line Details'!$A$7:$Z$343,4,0)&lt;&gt;"",VLOOKUP(P375,'Line Details'!$A$7:$Z$343,4,0),""),"")</f>
        <v/>
      </c>
      <c r="P368" s="684"/>
      <c r="Q368" s="221" t="str">
        <f>IFERROR(IF(VLOOKUP(R375,'Line Details'!$A$7:$Z$343,4,0)&lt;&gt;"",VLOOKUP(R375,'Line Details'!$A$7:$Z$343,4,0),""),"")</f>
        <v/>
      </c>
      <c r="R368" s="684"/>
      <c r="S368" s="221" t="str">
        <f>IFERROR(IF(VLOOKUP(T375,'Line Details'!$A$7:$Z$343,4,0)&lt;&gt;"",VLOOKUP(T375,'Line Details'!$A$7:$Z$343,4,0),""),"")</f>
        <v/>
      </c>
      <c r="T368" s="684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83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83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83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83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83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83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83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83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83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83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84"/>
      <c r="C379" s="221" t="str">
        <f>IFERROR(IF(VLOOKUP(D386,'Line Details'!$A$7:$Z$343,4,0)&lt;&gt;"",VLOOKUP(D386,'Line Details'!$A$7:$Z$343,4,0),""),"")</f>
        <v/>
      </c>
      <c r="D379" s="684"/>
      <c r="E379" s="221" t="str">
        <f>IFERROR(IF(VLOOKUP(F386,'Line Details'!$A$7:$Z$343,4,0)&lt;&gt;"",VLOOKUP(F386,'Line Details'!$A$7:$Z$343,4,0),""),"")</f>
        <v/>
      </c>
      <c r="F379" s="684"/>
      <c r="G379" s="221" t="str">
        <f>IFERROR(IF(VLOOKUP(H386,'Line Details'!$A$7:$Z$343,4,0)&lt;&gt;"",VLOOKUP(H386,'Line Details'!$A$7:$Z$343,4,0),""),"")</f>
        <v/>
      </c>
      <c r="H379" s="684"/>
      <c r="I379" s="221" t="str">
        <f>IFERROR(IF(VLOOKUP(J386,'Line Details'!$A$7:$Z$343,4,0)&lt;&gt;"",VLOOKUP(J386,'Line Details'!$A$7:$Z$343,4,0),""),"")</f>
        <v/>
      </c>
      <c r="J379" s="684"/>
      <c r="K379" s="221" t="str">
        <f>IFERROR(IF(VLOOKUP(L386,'Line Details'!$A$7:$Z$343,4,0)&lt;&gt;"",VLOOKUP(L386,'Line Details'!$A$7:$Z$343,4,0),""),"")</f>
        <v/>
      </c>
      <c r="L379" s="684"/>
      <c r="M379" s="221" t="str">
        <f>IFERROR(IF(VLOOKUP(N386,'Line Details'!$A$7:$Z$343,4,0)&lt;&gt;"",VLOOKUP(N386,'Line Details'!$A$7:$Z$343,4,0),""),"")</f>
        <v/>
      </c>
      <c r="N379" s="684"/>
      <c r="O379" s="221" t="str">
        <f>IFERROR(IF(VLOOKUP(P386,'Line Details'!$A$7:$Z$343,4,0)&lt;&gt;"",VLOOKUP(P386,'Line Details'!$A$7:$Z$343,4,0),""),"")</f>
        <v/>
      </c>
      <c r="P379" s="684"/>
      <c r="Q379" s="221" t="str">
        <f>IFERROR(IF(VLOOKUP(R386,'Line Details'!$A$7:$Z$343,4,0)&lt;&gt;"",VLOOKUP(R386,'Line Details'!$A$7:$Z$343,4,0),""),"")</f>
        <v/>
      </c>
      <c r="R379" s="684"/>
      <c r="S379" s="221" t="str">
        <f>IFERROR(IF(VLOOKUP(T386,'Line Details'!$A$7:$Z$343,4,0)&lt;&gt;"",VLOOKUP(T386,'Line Details'!$A$7:$Z$343,4,0),""),"")</f>
        <v/>
      </c>
      <c r="T379" s="684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</mergeCells>
  <conditionalFormatting sqref="A12:U12 U13 A24:C24 E24:U24 A13:C14 U20:U22 A15:A22 C15:C22 A23:U23 A11 J11:U11">
    <cfRule type="containsText" dxfId="17170" priority="17174" operator="containsText" text="DA">
      <formula>NOT(ISERROR(SEARCH("DA",A11)))</formula>
    </cfRule>
  </conditionalFormatting>
  <conditionalFormatting sqref="C15">
    <cfRule type="expression" dxfId="17169" priority="17172">
      <formula>C15="PO"</formula>
    </cfRule>
    <cfRule type="expression" dxfId="17168" priority="17173">
      <formula>C15="STR"</formula>
    </cfRule>
  </conditionalFormatting>
  <conditionalFormatting sqref="S5">
    <cfRule type="containsText" dxfId="17167" priority="17171" operator="containsText" text="DA">
      <formula>NOT(ISERROR(SEARCH("DA",S5)))</formula>
    </cfRule>
  </conditionalFormatting>
  <conditionalFormatting sqref="S5">
    <cfRule type="expression" dxfId="17166" priority="17169">
      <formula>S5="PO"</formula>
    </cfRule>
    <cfRule type="expression" dxfId="17165" priority="17170">
      <formula>S5="STR"</formula>
    </cfRule>
  </conditionalFormatting>
  <conditionalFormatting sqref="U18">
    <cfRule type="containsText" dxfId="17164" priority="17168" operator="containsText" text="DA">
      <formula>NOT(ISERROR(SEARCH("DA",U18)))</formula>
    </cfRule>
  </conditionalFormatting>
  <conditionalFormatting sqref="U56:U57">
    <cfRule type="containsText" dxfId="17163" priority="17167" operator="containsText" text="DA">
      <formula>NOT(ISERROR(SEARCH("DA",U56)))</formula>
    </cfRule>
  </conditionalFormatting>
  <conditionalFormatting sqref="U232:U233">
    <cfRule type="containsText" dxfId="17162" priority="17166" operator="containsText" text="DA">
      <formula>NOT(ISERROR(SEARCH("DA",U232)))</formula>
    </cfRule>
  </conditionalFormatting>
  <conditionalFormatting sqref="D14 D20:D22">
    <cfRule type="containsText" dxfId="17161" priority="17165" operator="containsText" text="DA">
      <formula>NOT(ISERROR(SEARCH("DA",D14)))</formula>
    </cfRule>
  </conditionalFormatting>
  <conditionalFormatting sqref="D19">
    <cfRule type="containsText" dxfId="17160" priority="17164" operator="containsText" text="DA">
      <formula>NOT(ISERROR(SEARCH("DA",D19)))</formula>
    </cfRule>
  </conditionalFormatting>
  <conditionalFormatting sqref="D15:D18">
    <cfRule type="containsText" dxfId="17159" priority="17163" operator="containsText" text="DA">
      <formula>NOT(ISERROR(SEARCH("DA",D15)))</formula>
    </cfRule>
  </conditionalFormatting>
  <conditionalFormatting sqref="D15:D16">
    <cfRule type="expression" dxfId="17158" priority="17159">
      <formula>LEFT(D19,2)="DA"</formula>
    </cfRule>
    <cfRule type="expression" dxfId="17157" priority="17160">
      <formula>D15="WIP"</formula>
    </cfRule>
    <cfRule type="expression" dxfId="17156" priority="17161">
      <formula>D15="TW"</formula>
    </cfRule>
    <cfRule type="expression" dxfId="17155" priority="17162">
      <formula>D15="ERE"</formula>
    </cfRule>
  </conditionalFormatting>
  <conditionalFormatting sqref="D17">
    <cfRule type="expression" dxfId="17154" priority="17156">
      <formula>LEFT(D19,2)="DA"</formula>
    </cfRule>
    <cfRule type="expression" dxfId="17153" priority="17157">
      <formula>D17="EXC"</formula>
    </cfRule>
    <cfRule type="expression" dxfId="17152" priority="17158">
      <formula>D17="FDN"</formula>
    </cfRule>
  </conditionalFormatting>
  <conditionalFormatting sqref="D18">
    <cfRule type="expression" dxfId="17151" priority="17154">
      <formula>LEFT(D19,2)="DA"</formula>
    </cfRule>
    <cfRule type="expression" dxfId="17150" priority="17155">
      <formula>OR(D18="CP",D18="P")</formula>
    </cfRule>
  </conditionalFormatting>
  <conditionalFormatting sqref="D15:D17">
    <cfRule type="containsText" dxfId="17149" priority="17153" operator="containsText" text="Clear">
      <formula>NOT(ISERROR(SEARCH("Clear",D15)))</formula>
    </cfRule>
  </conditionalFormatting>
  <conditionalFormatting sqref="B22">
    <cfRule type="containsText" dxfId="17148" priority="17152" operator="containsText" text="DA">
      <formula>NOT(ISERROR(SEARCH("DA",B22)))</formula>
    </cfRule>
  </conditionalFormatting>
  <conditionalFormatting sqref="E14:E22">
    <cfRule type="containsText" dxfId="17147" priority="17151" operator="containsText" text="DA">
      <formula>NOT(ISERROR(SEARCH("DA",E14)))</formula>
    </cfRule>
  </conditionalFormatting>
  <conditionalFormatting sqref="E15">
    <cfRule type="expression" dxfId="17146" priority="17149">
      <formula>E15="PO"</formula>
    </cfRule>
    <cfRule type="expression" dxfId="17145" priority="17150">
      <formula>E15="STR"</formula>
    </cfRule>
  </conditionalFormatting>
  <conditionalFormatting sqref="F14 F20:F22">
    <cfRule type="containsText" dxfId="17144" priority="17148" operator="containsText" text="DA">
      <formula>NOT(ISERROR(SEARCH("DA",F14)))</formula>
    </cfRule>
  </conditionalFormatting>
  <conditionalFormatting sqref="F19">
    <cfRule type="containsText" dxfId="17143" priority="17147" operator="containsText" text="DA">
      <formula>NOT(ISERROR(SEARCH("DA",F19)))</formula>
    </cfRule>
  </conditionalFormatting>
  <conditionalFormatting sqref="F15:F18">
    <cfRule type="containsText" dxfId="17142" priority="17146" operator="containsText" text="DA">
      <formula>NOT(ISERROR(SEARCH("DA",F15)))</formula>
    </cfRule>
  </conditionalFormatting>
  <conditionalFormatting sqref="F15:F16">
    <cfRule type="expression" dxfId="17141" priority="17142">
      <formula>LEFT(F19,2)="DA"</formula>
    </cfRule>
    <cfRule type="expression" dxfId="17140" priority="17143">
      <formula>F15="WIP"</formula>
    </cfRule>
    <cfRule type="expression" dxfId="17139" priority="17144">
      <formula>F15="TW"</formula>
    </cfRule>
    <cfRule type="expression" dxfId="17138" priority="17145">
      <formula>F15="ERE"</formula>
    </cfRule>
  </conditionalFormatting>
  <conditionalFormatting sqref="F17">
    <cfRule type="expression" dxfId="17137" priority="17139">
      <formula>LEFT(F19,2)="DA"</formula>
    </cfRule>
    <cfRule type="expression" dxfId="17136" priority="17140">
      <formula>F17="EXC"</formula>
    </cfRule>
    <cfRule type="expression" dxfId="17135" priority="17141">
      <formula>F17="FDN"</formula>
    </cfRule>
  </conditionalFormatting>
  <conditionalFormatting sqref="F18">
    <cfRule type="expression" dxfId="17134" priority="17137">
      <formula>LEFT(F19,2)="DA"</formula>
    </cfRule>
    <cfRule type="expression" dxfId="17133" priority="17138">
      <formula>OR(F18="CP",F18="P")</formula>
    </cfRule>
  </conditionalFormatting>
  <conditionalFormatting sqref="F15:F17">
    <cfRule type="containsText" dxfId="17132" priority="17136" operator="containsText" text="Clear">
      <formula>NOT(ISERROR(SEARCH("Clear",F15)))</formula>
    </cfRule>
  </conditionalFormatting>
  <conditionalFormatting sqref="G14:G22">
    <cfRule type="containsText" dxfId="17131" priority="17135" operator="containsText" text="DA">
      <formula>NOT(ISERROR(SEARCH("DA",G14)))</formula>
    </cfRule>
  </conditionalFormatting>
  <conditionalFormatting sqref="G15">
    <cfRule type="expression" dxfId="17130" priority="17133">
      <formula>G15="PO"</formula>
    </cfRule>
    <cfRule type="expression" dxfId="17129" priority="17134">
      <formula>G15="STR"</formula>
    </cfRule>
  </conditionalFormatting>
  <conditionalFormatting sqref="H14 H20:H22">
    <cfRule type="containsText" dxfId="17128" priority="17132" operator="containsText" text="DA">
      <formula>NOT(ISERROR(SEARCH("DA",H14)))</formula>
    </cfRule>
  </conditionalFormatting>
  <conditionalFormatting sqref="H19">
    <cfRule type="containsText" dxfId="17127" priority="17131" operator="containsText" text="DA">
      <formula>NOT(ISERROR(SEARCH("DA",H19)))</formula>
    </cfRule>
  </conditionalFormatting>
  <conditionalFormatting sqref="H15:H18">
    <cfRule type="containsText" dxfId="17126" priority="17130" operator="containsText" text="DA">
      <formula>NOT(ISERROR(SEARCH("DA",H15)))</formula>
    </cfRule>
  </conditionalFormatting>
  <conditionalFormatting sqref="H15:H16">
    <cfRule type="expression" dxfId="17125" priority="17126">
      <formula>LEFT(H19,2)="DA"</formula>
    </cfRule>
    <cfRule type="expression" dxfId="17124" priority="17127">
      <formula>H15="WIP"</formula>
    </cfRule>
    <cfRule type="expression" dxfId="17123" priority="17128">
      <formula>H15="TW"</formula>
    </cfRule>
    <cfRule type="expression" dxfId="17122" priority="17129">
      <formula>H15="ERE"</formula>
    </cfRule>
  </conditionalFormatting>
  <conditionalFormatting sqref="H17">
    <cfRule type="expression" dxfId="17121" priority="17123">
      <formula>LEFT(H19,2)="DA"</formula>
    </cfRule>
    <cfRule type="expression" dxfId="17120" priority="17124">
      <formula>H17="EXC"</formula>
    </cfRule>
    <cfRule type="expression" dxfId="17119" priority="17125">
      <formula>H17="FDN"</formula>
    </cfRule>
  </conditionalFormatting>
  <conditionalFormatting sqref="H18">
    <cfRule type="expression" dxfId="17118" priority="17121">
      <formula>LEFT(H19,2)="DA"</formula>
    </cfRule>
    <cfRule type="expression" dxfId="17117" priority="17122">
      <formula>OR(H18="CP",H18="P")</formula>
    </cfRule>
  </conditionalFormatting>
  <conditionalFormatting sqref="H15:H17">
    <cfRule type="containsText" dxfId="17116" priority="17120" operator="containsText" text="Clear">
      <formula>NOT(ISERROR(SEARCH("Clear",H15)))</formula>
    </cfRule>
  </conditionalFormatting>
  <conditionalFormatting sqref="I14:I22">
    <cfRule type="containsText" dxfId="17115" priority="17119" operator="containsText" text="DA">
      <formula>NOT(ISERROR(SEARCH("DA",I14)))</formula>
    </cfRule>
  </conditionalFormatting>
  <conditionalFormatting sqref="I15">
    <cfRule type="expression" dxfId="17114" priority="17117">
      <formula>I15="PO"</formula>
    </cfRule>
    <cfRule type="expression" dxfId="17113" priority="17118">
      <formula>I15="STR"</formula>
    </cfRule>
  </conditionalFormatting>
  <conditionalFormatting sqref="J14 J20:J22">
    <cfRule type="containsText" dxfId="17112" priority="17116" operator="containsText" text="DA">
      <formula>NOT(ISERROR(SEARCH("DA",J14)))</formula>
    </cfRule>
  </conditionalFormatting>
  <conditionalFormatting sqref="J19">
    <cfRule type="containsText" dxfId="17111" priority="17115" operator="containsText" text="DA">
      <formula>NOT(ISERROR(SEARCH("DA",J19)))</formula>
    </cfRule>
  </conditionalFormatting>
  <conditionalFormatting sqref="J15:J18">
    <cfRule type="containsText" dxfId="17110" priority="17114" operator="containsText" text="DA">
      <formula>NOT(ISERROR(SEARCH("DA",J15)))</formula>
    </cfRule>
  </conditionalFormatting>
  <conditionalFormatting sqref="J15:J16">
    <cfRule type="expression" dxfId="17109" priority="17110">
      <formula>LEFT(J19,2)="DA"</formula>
    </cfRule>
    <cfRule type="expression" dxfId="17108" priority="17111">
      <formula>J15="WIP"</formula>
    </cfRule>
    <cfRule type="expression" dxfId="17107" priority="17112">
      <formula>J15="TW"</formula>
    </cfRule>
    <cfRule type="expression" dxfId="17106" priority="17113">
      <formula>J15="ERE"</formula>
    </cfRule>
  </conditionalFormatting>
  <conditionalFormatting sqref="J17">
    <cfRule type="expression" dxfId="17105" priority="17107">
      <formula>LEFT(J19,2)="DA"</formula>
    </cfRule>
    <cfRule type="expression" dxfId="17104" priority="17108">
      <formula>J17="EXC"</formula>
    </cfRule>
    <cfRule type="expression" dxfId="17103" priority="17109">
      <formula>J17="FDN"</formula>
    </cfRule>
  </conditionalFormatting>
  <conditionalFormatting sqref="J18">
    <cfRule type="expression" dxfId="17102" priority="17105">
      <formula>LEFT(J19,2)="DA"</formula>
    </cfRule>
    <cfRule type="expression" dxfId="17101" priority="17106">
      <formula>OR(J18="CP",J18="P")</formula>
    </cfRule>
  </conditionalFormatting>
  <conditionalFormatting sqref="J15:J17">
    <cfRule type="containsText" dxfId="17100" priority="17104" operator="containsText" text="Clear">
      <formula>NOT(ISERROR(SEARCH("Clear",J15)))</formula>
    </cfRule>
  </conditionalFormatting>
  <conditionalFormatting sqref="K14:K22">
    <cfRule type="containsText" dxfId="17099" priority="17103" operator="containsText" text="DA">
      <formula>NOT(ISERROR(SEARCH("DA",K14)))</formula>
    </cfRule>
  </conditionalFormatting>
  <conditionalFormatting sqref="K15">
    <cfRule type="expression" dxfId="17098" priority="17101">
      <formula>K15="PO"</formula>
    </cfRule>
    <cfRule type="expression" dxfId="17097" priority="17102">
      <formula>K15="STR"</formula>
    </cfRule>
  </conditionalFormatting>
  <conditionalFormatting sqref="L14 L20:L22">
    <cfRule type="containsText" dxfId="17096" priority="17100" operator="containsText" text="DA">
      <formula>NOT(ISERROR(SEARCH("DA",L14)))</formula>
    </cfRule>
  </conditionalFormatting>
  <conditionalFormatting sqref="L19">
    <cfRule type="containsText" dxfId="17095" priority="17099" operator="containsText" text="DA">
      <formula>NOT(ISERROR(SEARCH("DA",L19)))</formula>
    </cfRule>
  </conditionalFormatting>
  <conditionalFormatting sqref="L15:L18">
    <cfRule type="containsText" dxfId="17094" priority="17098" operator="containsText" text="DA">
      <formula>NOT(ISERROR(SEARCH("DA",L15)))</formula>
    </cfRule>
  </conditionalFormatting>
  <conditionalFormatting sqref="L15:L16">
    <cfRule type="expression" dxfId="17093" priority="17094">
      <formula>LEFT(L19,2)="DA"</formula>
    </cfRule>
    <cfRule type="expression" dxfId="17092" priority="17095">
      <formula>L15="WIP"</formula>
    </cfRule>
    <cfRule type="expression" dxfId="17091" priority="17096">
      <formula>L15="TW"</formula>
    </cfRule>
    <cfRule type="expression" dxfId="17090" priority="17097">
      <formula>L15="ERE"</formula>
    </cfRule>
  </conditionalFormatting>
  <conditionalFormatting sqref="L17">
    <cfRule type="expression" dxfId="17089" priority="17091">
      <formula>LEFT(L19,2)="DA"</formula>
    </cfRule>
    <cfRule type="expression" dxfId="17088" priority="17092">
      <formula>L17="EXC"</formula>
    </cfRule>
    <cfRule type="expression" dxfId="17087" priority="17093">
      <formula>L17="FDN"</formula>
    </cfRule>
  </conditionalFormatting>
  <conditionalFormatting sqref="L18">
    <cfRule type="expression" dxfId="17086" priority="17089">
      <formula>LEFT(L19,2)="DA"</formula>
    </cfRule>
    <cfRule type="expression" dxfId="17085" priority="17090">
      <formula>OR(L18="CP",L18="P")</formula>
    </cfRule>
  </conditionalFormatting>
  <conditionalFormatting sqref="L15:L17">
    <cfRule type="containsText" dxfId="17084" priority="17088" operator="containsText" text="Clear">
      <formula>NOT(ISERROR(SEARCH("Clear",L15)))</formula>
    </cfRule>
  </conditionalFormatting>
  <conditionalFormatting sqref="M14:M22">
    <cfRule type="containsText" dxfId="17083" priority="17087" operator="containsText" text="DA">
      <formula>NOT(ISERROR(SEARCH("DA",M14)))</formula>
    </cfRule>
  </conditionalFormatting>
  <conditionalFormatting sqref="M15">
    <cfRule type="expression" dxfId="17082" priority="17085">
      <formula>M15="PO"</formula>
    </cfRule>
    <cfRule type="expression" dxfId="17081" priority="17086">
      <formula>M15="STR"</formula>
    </cfRule>
  </conditionalFormatting>
  <conditionalFormatting sqref="N14 N20:N22">
    <cfRule type="containsText" dxfId="17080" priority="17084" operator="containsText" text="DA">
      <formula>NOT(ISERROR(SEARCH("DA",N14)))</formula>
    </cfRule>
  </conditionalFormatting>
  <conditionalFormatting sqref="N19">
    <cfRule type="containsText" dxfId="17079" priority="17083" operator="containsText" text="DA">
      <formula>NOT(ISERROR(SEARCH("DA",N19)))</formula>
    </cfRule>
  </conditionalFormatting>
  <conditionalFormatting sqref="N15:N18">
    <cfRule type="containsText" dxfId="17078" priority="17082" operator="containsText" text="DA">
      <formula>NOT(ISERROR(SEARCH("DA",N15)))</formula>
    </cfRule>
  </conditionalFormatting>
  <conditionalFormatting sqref="N15:N16">
    <cfRule type="expression" dxfId="17077" priority="17078">
      <formula>LEFT(N19,2)="DA"</formula>
    </cfRule>
    <cfRule type="expression" dxfId="17076" priority="17079">
      <formula>N15="WIP"</formula>
    </cfRule>
    <cfRule type="expression" dxfId="17075" priority="17080">
      <formula>N15="TW"</formula>
    </cfRule>
    <cfRule type="expression" dxfId="17074" priority="17081">
      <formula>N15="ERE"</formula>
    </cfRule>
  </conditionalFormatting>
  <conditionalFormatting sqref="N17">
    <cfRule type="expression" dxfId="17073" priority="17075">
      <formula>LEFT(N19,2)="DA"</formula>
    </cfRule>
    <cfRule type="expression" dxfId="17072" priority="17076">
      <formula>N17="EXC"</formula>
    </cfRule>
    <cfRule type="expression" dxfId="17071" priority="17077">
      <formula>N17="FDN"</formula>
    </cfRule>
  </conditionalFormatting>
  <conditionalFormatting sqref="N18">
    <cfRule type="expression" dxfId="17070" priority="17073">
      <formula>LEFT(N19,2)="DA"</formula>
    </cfRule>
    <cfRule type="expression" dxfId="17069" priority="17074">
      <formula>OR(N18="CP",N18="P")</formula>
    </cfRule>
  </conditionalFormatting>
  <conditionalFormatting sqref="N15:N17">
    <cfRule type="containsText" dxfId="17068" priority="17072" operator="containsText" text="Clear">
      <formula>NOT(ISERROR(SEARCH("Clear",N15)))</formula>
    </cfRule>
  </conditionalFormatting>
  <conditionalFormatting sqref="O14:O22">
    <cfRule type="containsText" dxfId="17067" priority="17071" operator="containsText" text="DA">
      <formula>NOT(ISERROR(SEARCH("DA",O14)))</formula>
    </cfRule>
  </conditionalFormatting>
  <conditionalFormatting sqref="O15">
    <cfRule type="expression" dxfId="17066" priority="17069">
      <formula>O15="PO"</formula>
    </cfRule>
    <cfRule type="expression" dxfId="17065" priority="17070">
      <formula>O15="STR"</formula>
    </cfRule>
  </conditionalFormatting>
  <conditionalFormatting sqref="P14 P20:P22">
    <cfRule type="containsText" dxfId="17064" priority="17068" operator="containsText" text="DA">
      <formula>NOT(ISERROR(SEARCH("DA",P14)))</formula>
    </cfRule>
  </conditionalFormatting>
  <conditionalFormatting sqref="P19">
    <cfRule type="containsText" dxfId="17063" priority="17067" operator="containsText" text="DA">
      <formula>NOT(ISERROR(SEARCH("DA",P19)))</formula>
    </cfRule>
  </conditionalFormatting>
  <conditionalFormatting sqref="P15:P18">
    <cfRule type="containsText" dxfId="17062" priority="17066" operator="containsText" text="DA">
      <formula>NOT(ISERROR(SEARCH("DA",P15)))</formula>
    </cfRule>
  </conditionalFormatting>
  <conditionalFormatting sqref="P15:P16">
    <cfRule type="expression" dxfId="17061" priority="17062">
      <formula>LEFT(P19,2)="DA"</formula>
    </cfRule>
    <cfRule type="expression" dxfId="17060" priority="17063">
      <formula>P15="WIP"</formula>
    </cfRule>
    <cfRule type="expression" dxfId="17059" priority="17064">
      <formula>P15="TW"</formula>
    </cfRule>
    <cfRule type="expression" dxfId="17058" priority="17065">
      <formula>P15="ERE"</formula>
    </cfRule>
  </conditionalFormatting>
  <conditionalFormatting sqref="P17">
    <cfRule type="expression" dxfId="17057" priority="17059">
      <formula>LEFT(P19,2)="DA"</formula>
    </cfRule>
    <cfRule type="expression" dxfId="17056" priority="17060">
      <formula>P17="EXC"</formula>
    </cfRule>
    <cfRule type="expression" dxfId="17055" priority="17061">
      <formula>P17="FDN"</formula>
    </cfRule>
  </conditionalFormatting>
  <conditionalFormatting sqref="P18">
    <cfRule type="expression" dxfId="17054" priority="17057">
      <formula>LEFT(P19,2)="DA"</formula>
    </cfRule>
    <cfRule type="expression" dxfId="17053" priority="17058">
      <formula>OR(P18="CP",P18="P")</formula>
    </cfRule>
  </conditionalFormatting>
  <conditionalFormatting sqref="P15:P17">
    <cfRule type="containsText" dxfId="17052" priority="17056" operator="containsText" text="Clear">
      <formula>NOT(ISERROR(SEARCH("Clear",P15)))</formula>
    </cfRule>
  </conditionalFormatting>
  <conditionalFormatting sqref="Q14:Q22">
    <cfRule type="containsText" dxfId="17051" priority="17055" operator="containsText" text="DA">
      <formula>NOT(ISERROR(SEARCH("DA",Q14)))</formula>
    </cfRule>
  </conditionalFormatting>
  <conditionalFormatting sqref="Q15">
    <cfRule type="expression" dxfId="17050" priority="17053">
      <formula>Q15="PO"</formula>
    </cfRule>
    <cfRule type="expression" dxfId="17049" priority="17054">
      <formula>Q15="STR"</formula>
    </cfRule>
  </conditionalFormatting>
  <conditionalFormatting sqref="R14 R20:R22">
    <cfRule type="containsText" dxfId="17048" priority="17052" operator="containsText" text="DA">
      <formula>NOT(ISERROR(SEARCH("DA",R14)))</formula>
    </cfRule>
  </conditionalFormatting>
  <conditionalFormatting sqref="R19">
    <cfRule type="containsText" dxfId="17047" priority="17051" operator="containsText" text="DA">
      <formula>NOT(ISERROR(SEARCH("DA",R19)))</formula>
    </cfRule>
  </conditionalFormatting>
  <conditionalFormatting sqref="R15:R18">
    <cfRule type="containsText" dxfId="17046" priority="17050" operator="containsText" text="DA">
      <formula>NOT(ISERROR(SEARCH("DA",R15)))</formula>
    </cfRule>
  </conditionalFormatting>
  <conditionalFormatting sqref="R15:R16">
    <cfRule type="expression" dxfId="17045" priority="17046">
      <formula>LEFT(R19,2)="DA"</formula>
    </cfRule>
    <cfRule type="expression" dxfId="17044" priority="17047">
      <formula>R15="WIP"</formula>
    </cfRule>
    <cfRule type="expression" dxfId="17043" priority="17048">
      <formula>R15="TW"</formula>
    </cfRule>
    <cfRule type="expression" dxfId="17042" priority="17049">
      <formula>R15="ERE"</formula>
    </cfRule>
  </conditionalFormatting>
  <conditionalFormatting sqref="R17">
    <cfRule type="expression" dxfId="17041" priority="17043">
      <formula>LEFT(R19,2)="DA"</formula>
    </cfRule>
    <cfRule type="expression" dxfId="17040" priority="17044">
      <formula>R17="EXC"</formula>
    </cfRule>
    <cfRule type="expression" dxfId="17039" priority="17045">
      <formula>R17="FDN"</formula>
    </cfRule>
  </conditionalFormatting>
  <conditionalFormatting sqref="R18">
    <cfRule type="expression" dxfId="17038" priority="17041">
      <formula>LEFT(R19,2)="DA"</formula>
    </cfRule>
    <cfRule type="expression" dxfId="17037" priority="17042">
      <formula>OR(R18="CP",R18="P")</formula>
    </cfRule>
  </conditionalFormatting>
  <conditionalFormatting sqref="R15:R17">
    <cfRule type="containsText" dxfId="17036" priority="17040" operator="containsText" text="Clear">
      <formula>NOT(ISERROR(SEARCH("Clear",R15)))</formula>
    </cfRule>
  </conditionalFormatting>
  <conditionalFormatting sqref="S14:S22">
    <cfRule type="containsText" dxfId="17035" priority="17039" operator="containsText" text="DA">
      <formula>NOT(ISERROR(SEARCH("DA",S14)))</formula>
    </cfRule>
  </conditionalFormatting>
  <conditionalFormatting sqref="S15">
    <cfRule type="expression" dxfId="17034" priority="17037">
      <formula>S15="PO"</formula>
    </cfRule>
    <cfRule type="expression" dxfId="17033" priority="17038">
      <formula>S15="STR"</formula>
    </cfRule>
  </conditionalFormatting>
  <conditionalFormatting sqref="T14 T20:T22">
    <cfRule type="containsText" dxfId="17032" priority="17036" operator="containsText" text="DA">
      <formula>NOT(ISERROR(SEARCH("DA",T14)))</formula>
    </cfRule>
  </conditionalFormatting>
  <conditionalFormatting sqref="T19">
    <cfRule type="containsText" dxfId="17031" priority="17035" operator="containsText" text="DA">
      <formula>NOT(ISERROR(SEARCH("DA",T19)))</formula>
    </cfRule>
  </conditionalFormatting>
  <conditionalFormatting sqref="T15:T18">
    <cfRule type="containsText" dxfId="17030" priority="17034" operator="containsText" text="DA">
      <formula>NOT(ISERROR(SEARCH("DA",T15)))</formula>
    </cfRule>
  </conditionalFormatting>
  <conditionalFormatting sqref="T15:T16">
    <cfRule type="expression" dxfId="17029" priority="17030">
      <formula>LEFT(T19,2)="DA"</formula>
    </cfRule>
    <cfRule type="expression" dxfId="17028" priority="17031">
      <formula>T15="WIP"</formula>
    </cfRule>
    <cfRule type="expression" dxfId="17027" priority="17032">
      <formula>T15="TW"</formula>
    </cfRule>
    <cfRule type="expression" dxfId="17026" priority="17033">
      <formula>T15="ERE"</formula>
    </cfRule>
  </conditionalFormatting>
  <conditionalFormatting sqref="T17">
    <cfRule type="expression" dxfId="17025" priority="17027">
      <formula>LEFT(T19,2)="DA"</formula>
    </cfRule>
    <cfRule type="expression" dxfId="17024" priority="17028">
      <formula>T17="EXC"</formula>
    </cfRule>
    <cfRule type="expression" dxfId="17023" priority="17029">
      <formula>T17="FDN"</formula>
    </cfRule>
  </conditionalFormatting>
  <conditionalFormatting sqref="T18">
    <cfRule type="expression" dxfId="17022" priority="17025">
      <formula>LEFT(T19,2)="DA"</formula>
    </cfRule>
    <cfRule type="expression" dxfId="17021" priority="17026">
      <formula>OR(T18="CP",T18="P")</formula>
    </cfRule>
  </conditionalFormatting>
  <conditionalFormatting sqref="T15:T17">
    <cfRule type="containsText" dxfId="17020" priority="17024" operator="containsText" text="Clear">
      <formula>NOT(ISERROR(SEARCH("Clear",T15)))</formula>
    </cfRule>
  </conditionalFormatting>
  <conditionalFormatting sqref="U14:U17">
    <cfRule type="containsText" dxfId="17019" priority="17023" operator="containsText" text="DA">
      <formula>NOT(ISERROR(SEARCH("DA",U14)))</formula>
    </cfRule>
  </conditionalFormatting>
  <conditionalFormatting sqref="U15">
    <cfRule type="expression" dxfId="17018" priority="17021">
      <formula>U15="PO"</formula>
    </cfRule>
    <cfRule type="expression" dxfId="17017" priority="17022">
      <formula>U15="STR"</formula>
    </cfRule>
  </conditionalFormatting>
  <conditionalFormatting sqref="B31:B33">
    <cfRule type="containsText" dxfId="17016" priority="17020" operator="containsText" text="DA">
      <formula>NOT(ISERROR(SEARCH("DA",B31)))</formula>
    </cfRule>
  </conditionalFormatting>
  <conditionalFormatting sqref="B30">
    <cfRule type="containsText" dxfId="17015" priority="17019" operator="containsText" text="DA">
      <formula>NOT(ISERROR(SEARCH("DA",B30)))</formula>
    </cfRule>
  </conditionalFormatting>
  <conditionalFormatting sqref="B26:B29">
    <cfRule type="containsText" dxfId="17014" priority="17018" operator="containsText" text="DA">
      <formula>NOT(ISERROR(SEARCH("DA",B26)))</formula>
    </cfRule>
  </conditionalFormatting>
  <conditionalFormatting sqref="B26:B27">
    <cfRule type="expression" dxfId="17013" priority="17014">
      <formula>LEFT(B30,2)="DA"</formula>
    </cfRule>
    <cfRule type="expression" dxfId="17012" priority="17015">
      <formula>B26="WIP"</formula>
    </cfRule>
    <cfRule type="expression" dxfId="17011" priority="17016">
      <formula>B26="TW"</formula>
    </cfRule>
    <cfRule type="expression" dxfId="17010" priority="17017">
      <formula>B26="ERE"</formula>
    </cfRule>
  </conditionalFormatting>
  <conditionalFormatting sqref="B28">
    <cfRule type="expression" dxfId="17009" priority="17011">
      <formula>LEFT(B30,2)="DA"</formula>
    </cfRule>
    <cfRule type="expression" dxfId="17008" priority="17012">
      <formula>B28="EXC"</formula>
    </cfRule>
    <cfRule type="expression" dxfId="17007" priority="17013">
      <formula>B28="FDN"</formula>
    </cfRule>
  </conditionalFormatting>
  <conditionalFormatting sqref="B29">
    <cfRule type="expression" dxfId="17006" priority="17009">
      <formula>LEFT(B30,2)="DA"</formula>
    </cfRule>
    <cfRule type="expression" dxfId="17005" priority="17010">
      <formula>OR(B29="CP",B29="P")</formula>
    </cfRule>
  </conditionalFormatting>
  <conditionalFormatting sqref="B26:B28">
    <cfRule type="containsText" dxfId="17004" priority="17008" operator="containsText" text="Clear">
      <formula>NOT(ISERROR(SEARCH("Clear",B26)))</formula>
    </cfRule>
  </conditionalFormatting>
  <conditionalFormatting sqref="U31:U33 C26:C33">
    <cfRule type="containsText" dxfId="17003" priority="17007" operator="containsText" text="DA">
      <formula>NOT(ISERROR(SEARCH("DA",C26)))</formula>
    </cfRule>
  </conditionalFormatting>
  <conditionalFormatting sqref="C26">
    <cfRule type="expression" dxfId="17002" priority="17005">
      <formula>C26="PO"</formula>
    </cfRule>
    <cfRule type="expression" dxfId="17001" priority="17006">
      <formula>C26="STR"</formula>
    </cfRule>
  </conditionalFormatting>
  <conditionalFormatting sqref="U29">
    <cfRule type="containsText" dxfId="17000" priority="17004" operator="containsText" text="DA">
      <formula>NOT(ISERROR(SEARCH("DA",U29)))</formula>
    </cfRule>
  </conditionalFormatting>
  <conditionalFormatting sqref="D31:D33">
    <cfRule type="containsText" dxfId="16999" priority="17003" operator="containsText" text="DA">
      <formula>NOT(ISERROR(SEARCH("DA",D31)))</formula>
    </cfRule>
  </conditionalFormatting>
  <conditionalFormatting sqref="D30">
    <cfRule type="containsText" dxfId="16998" priority="17002" operator="containsText" text="DA">
      <formula>NOT(ISERROR(SEARCH("DA",D30)))</formula>
    </cfRule>
  </conditionalFormatting>
  <conditionalFormatting sqref="D26:D29">
    <cfRule type="containsText" dxfId="16997" priority="17001" operator="containsText" text="DA">
      <formula>NOT(ISERROR(SEARCH("DA",D26)))</formula>
    </cfRule>
  </conditionalFormatting>
  <conditionalFormatting sqref="D26:D27">
    <cfRule type="expression" dxfId="16996" priority="16997">
      <formula>LEFT(D30,2)="DA"</formula>
    </cfRule>
    <cfRule type="expression" dxfId="16995" priority="16998">
      <formula>D26="WIP"</formula>
    </cfRule>
    <cfRule type="expression" dxfId="16994" priority="16999">
      <formula>D26="TW"</formula>
    </cfRule>
    <cfRule type="expression" dxfId="16993" priority="17000">
      <formula>D26="ERE"</formula>
    </cfRule>
  </conditionalFormatting>
  <conditionalFormatting sqref="D28">
    <cfRule type="expression" dxfId="16992" priority="16994">
      <formula>LEFT(D30,2)="DA"</formula>
    </cfRule>
    <cfRule type="expression" dxfId="16991" priority="16995">
      <formula>D28="EXC"</formula>
    </cfRule>
    <cfRule type="expression" dxfId="16990" priority="16996">
      <formula>D28="FDN"</formula>
    </cfRule>
  </conditionalFormatting>
  <conditionalFormatting sqref="D29">
    <cfRule type="expression" dxfId="16989" priority="16992">
      <formula>LEFT(D30,2)="DA"</formula>
    </cfRule>
    <cfRule type="expression" dxfId="16988" priority="16993">
      <formula>OR(D29="CP",D29="P")</formula>
    </cfRule>
  </conditionalFormatting>
  <conditionalFormatting sqref="D26:D28">
    <cfRule type="containsText" dxfId="16987" priority="16991" operator="containsText" text="Clear">
      <formula>NOT(ISERROR(SEARCH("Clear",D26)))</formula>
    </cfRule>
  </conditionalFormatting>
  <conditionalFormatting sqref="E26:E33">
    <cfRule type="containsText" dxfId="16986" priority="16990" operator="containsText" text="DA">
      <formula>NOT(ISERROR(SEARCH("DA",E26)))</formula>
    </cfRule>
  </conditionalFormatting>
  <conditionalFormatting sqref="E26">
    <cfRule type="expression" dxfId="16985" priority="16988">
      <formula>E26="PO"</formula>
    </cfRule>
    <cfRule type="expression" dxfId="16984" priority="16989">
      <formula>E26="STR"</formula>
    </cfRule>
  </conditionalFormatting>
  <conditionalFormatting sqref="F31:F33">
    <cfRule type="containsText" dxfId="16983" priority="16987" operator="containsText" text="DA">
      <formula>NOT(ISERROR(SEARCH("DA",F31)))</formula>
    </cfRule>
  </conditionalFormatting>
  <conditionalFormatting sqref="F30">
    <cfRule type="containsText" dxfId="16982" priority="16986" operator="containsText" text="DA">
      <formula>NOT(ISERROR(SEARCH("DA",F30)))</formula>
    </cfRule>
  </conditionalFormatting>
  <conditionalFormatting sqref="F26:F29">
    <cfRule type="containsText" dxfId="16981" priority="16985" operator="containsText" text="DA">
      <formula>NOT(ISERROR(SEARCH("DA",F26)))</formula>
    </cfRule>
  </conditionalFormatting>
  <conditionalFormatting sqref="F26:F27">
    <cfRule type="expression" dxfId="16980" priority="16981">
      <formula>LEFT(F30,2)="DA"</formula>
    </cfRule>
    <cfRule type="expression" dxfId="16979" priority="16982">
      <formula>F26="WIP"</formula>
    </cfRule>
    <cfRule type="expression" dxfId="16978" priority="16983">
      <formula>F26="TW"</formula>
    </cfRule>
    <cfRule type="expression" dxfId="16977" priority="16984">
      <formula>F26="ERE"</formula>
    </cfRule>
  </conditionalFormatting>
  <conditionalFormatting sqref="F28">
    <cfRule type="expression" dxfId="16976" priority="16978">
      <formula>LEFT(F30,2)="DA"</formula>
    </cfRule>
    <cfRule type="expression" dxfId="16975" priority="16979">
      <formula>F28="EXC"</formula>
    </cfRule>
    <cfRule type="expression" dxfId="16974" priority="16980">
      <formula>F28="FDN"</formula>
    </cfRule>
  </conditionalFormatting>
  <conditionalFormatting sqref="F29">
    <cfRule type="expression" dxfId="16973" priority="16976">
      <formula>LEFT(F30,2)="DA"</formula>
    </cfRule>
    <cfRule type="expression" dxfId="16972" priority="16977">
      <formula>OR(F29="CP",F29="P")</formula>
    </cfRule>
  </conditionalFormatting>
  <conditionalFormatting sqref="F26:F28">
    <cfRule type="containsText" dxfId="16971" priority="16975" operator="containsText" text="Clear">
      <formula>NOT(ISERROR(SEARCH("Clear",F26)))</formula>
    </cfRule>
  </conditionalFormatting>
  <conditionalFormatting sqref="G26:G33">
    <cfRule type="containsText" dxfId="16970" priority="16974" operator="containsText" text="DA">
      <formula>NOT(ISERROR(SEARCH("DA",G26)))</formula>
    </cfRule>
  </conditionalFormatting>
  <conditionalFormatting sqref="G26">
    <cfRule type="expression" dxfId="16969" priority="16972">
      <formula>G26="PO"</formula>
    </cfRule>
    <cfRule type="expression" dxfId="16968" priority="16973">
      <formula>G26="STR"</formula>
    </cfRule>
  </conditionalFormatting>
  <conditionalFormatting sqref="H31:H33">
    <cfRule type="containsText" dxfId="16967" priority="16971" operator="containsText" text="DA">
      <formula>NOT(ISERROR(SEARCH("DA",H31)))</formula>
    </cfRule>
  </conditionalFormatting>
  <conditionalFormatting sqref="H30">
    <cfRule type="containsText" dxfId="16966" priority="16970" operator="containsText" text="DA">
      <formula>NOT(ISERROR(SEARCH("DA",H30)))</formula>
    </cfRule>
  </conditionalFormatting>
  <conditionalFormatting sqref="H26:H29">
    <cfRule type="containsText" dxfId="16965" priority="16969" operator="containsText" text="DA">
      <formula>NOT(ISERROR(SEARCH("DA",H26)))</formula>
    </cfRule>
  </conditionalFormatting>
  <conditionalFormatting sqref="H26:H27">
    <cfRule type="expression" dxfId="16964" priority="16965">
      <formula>LEFT(H30,2)="DA"</formula>
    </cfRule>
    <cfRule type="expression" dxfId="16963" priority="16966">
      <formula>H26="WIP"</formula>
    </cfRule>
    <cfRule type="expression" dxfId="16962" priority="16967">
      <formula>H26="TW"</formula>
    </cfRule>
    <cfRule type="expression" dxfId="16961" priority="16968">
      <formula>H26="ERE"</formula>
    </cfRule>
  </conditionalFormatting>
  <conditionalFormatting sqref="H28">
    <cfRule type="expression" dxfId="16960" priority="16962">
      <formula>LEFT(H30,2)="DA"</formula>
    </cfRule>
    <cfRule type="expression" dxfId="16959" priority="16963">
      <formula>H28="EXC"</formula>
    </cfRule>
    <cfRule type="expression" dxfId="16958" priority="16964">
      <formula>H28="FDN"</formula>
    </cfRule>
  </conditionalFormatting>
  <conditionalFormatting sqref="H29">
    <cfRule type="expression" dxfId="16957" priority="16960">
      <formula>LEFT(H30,2)="DA"</formula>
    </cfRule>
    <cfRule type="expression" dxfId="16956" priority="16961">
      <formula>OR(H29="CP",H29="P")</formula>
    </cfRule>
  </conditionalFormatting>
  <conditionalFormatting sqref="H26:H28">
    <cfRule type="containsText" dxfId="16955" priority="16959" operator="containsText" text="Clear">
      <formula>NOT(ISERROR(SEARCH("Clear",H26)))</formula>
    </cfRule>
  </conditionalFormatting>
  <conditionalFormatting sqref="I26:I33">
    <cfRule type="containsText" dxfId="16954" priority="16958" operator="containsText" text="DA">
      <formula>NOT(ISERROR(SEARCH("DA",I26)))</formula>
    </cfRule>
  </conditionalFormatting>
  <conditionalFormatting sqref="I26">
    <cfRule type="expression" dxfId="16953" priority="16956">
      <formula>I26="PO"</formula>
    </cfRule>
    <cfRule type="expression" dxfId="16952" priority="16957">
      <formula>I26="STR"</formula>
    </cfRule>
  </conditionalFormatting>
  <conditionalFormatting sqref="J31:J33">
    <cfRule type="containsText" dxfId="16951" priority="16955" operator="containsText" text="DA">
      <formula>NOT(ISERROR(SEARCH("DA",J31)))</formula>
    </cfRule>
  </conditionalFormatting>
  <conditionalFormatting sqref="J30">
    <cfRule type="containsText" dxfId="16950" priority="16954" operator="containsText" text="DA">
      <formula>NOT(ISERROR(SEARCH("DA",J30)))</formula>
    </cfRule>
  </conditionalFormatting>
  <conditionalFormatting sqref="J26:J29">
    <cfRule type="containsText" dxfId="16949" priority="16953" operator="containsText" text="DA">
      <formula>NOT(ISERROR(SEARCH("DA",J26)))</formula>
    </cfRule>
  </conditionalFormatting>
  <conditionalFormatting sqref="J26:J27">
    <cfRule type="expression" dxfId="16948" priority="16949">
      <formula>LEFT(J30,2)="DA"</formula>
    </cfRule>
    <cfRule type="expression" dxfId="16947" priority="16950">
      <formula>J26="WIP"</formula>
    </cfRule>
    <cfRule type="expression" dxfId="16946" priority="16951">
      <formula>J26="TW"</formula>
    </cfRule>
    <cfRule type="expression" dxfId="16945" priority="16952">
      <formula>J26="ERE"</formula>
    </cfRule>
  </conditionalFormatting>
  <conditionalFormatting sqref="J28">
    <cfRule type="expression" dxfId="16944" priority="16946">
      <formula>LEFT(J30,2)="DA"</formula>
    </cfRule>
    <cfRule type="expression" dxfId="16943" priority="16947">
      <formula>J28="EXC"</formula>
    </cfRule>
    <cfRule type="expression" dxfId="16942" priority="16948">
      <formula>J28="FDN"</formula>
    </cfRule>
  </conditionalFormatting>
  <conditionalFormatting sqref="J29">
    <cfRule type="expression" dxfId="16941" priority="16944">
      <formula>LEFT(J30,2)="DA"</formula>
    </cfRule>
    <cfRule type="expression" dxfId="16940" priority="16945">
      <formula>OR(J29="CP",J29="P")</formula>
    </cfRule>
  </conditionalFormatting>
  <conditionalFormatting sqref="J26:J28">
    <cfRule type="containsText" dxfId="16939" priority="16943" operator="containsText" text="Clear">
      <formula>NOT(ISERROR(SEARCH("Clear",J26)))</formula>
    </cfRule>
  </conditionalFormatting>
  <conditionalFormatting sqref="K26:K33">
    <cfRule type="containsText" dxfId="16938" priority="16942" operator="containsText" text="DA">
      <formula>NOT(ISERROR(SEARCH("DA",K26)))</formula>
    </cfRule>
  </conditionalFormatting>
  <conditionalFormatting sqref="K26">
    <cfRule type="expression" dxfId="16937" priority="16940">
      <formula>K26="PO"</formula>
    </cfRule>
    <cfRule type="expression" dxfId="16936" priority="16941">
      <formula>K26="STR"</formula>
    </cfRule>
  </conditionalFormatting>
  <conditionalFormatting sqref="L31:L33">
    <cfRule type="containsText" dxfId="16935" priority="16939" operator="containsText" text="DA">
      <formula>NOT(ISERROR(SEARCH("DA",L31)))</formula>
    </cfRule>
  </conditionalFormatting>
  <conditionalFormatting sqref="L30">
    <cfRule type="containsText" dxfId="16934" priority="16938" operator="containsText" text="DA">
      <formula>NOT(ISERROR(SEARCH("DA",L30)))</formula>
    </cfRule>
  </conditionalFormatting>
  <conditionalFormatting sqref="L26:L29">
    <cfRule type="containsText" dxfId="16933" priority="16937" operator="containsText" text="DA">
      <formula>NOT(ISERROR(SEARCH("DA",L26)))</formula>
    </cfRule>
  </conditionalFormatting>
  <conditionalFormatting sqref="L26:L27">
    <cfRule type="expression" dxfId="16932" priority="16933">
      <formula>LEFT(L30,2)="DA"</formula>
    </cfRule>
    <cfRule type="expression" dxfId="16931" priority="16934">
      <formula>L26="WIP"</formula>
    </cfRule>
    <cfRule type="expression" dxfId="16930" priority="16935">
      <formula>L26="TW"</formula>
    </cfRule>
    <cfRule type="expression" dxfId="16929" priority="16936">
      <formula>L26="ERE"</formula>
    </cfRule>
  </conditionalFormatting>
  <conditionalFormatting sqref="L28">
    <cfRule type="expression" dxfId="16928" priority="16930">
      <formula>LEFT(L30,2)="DA"</formula>
    </cfRule>
    <cfRule type="expression" dxfId="16927" priority="16931">
      <formula>L28="EXC"</formula>
    </cfRule>
    <cfRule type="expression" dxfId="16926" priority="16932">
      <formula>L28="FDN"</formula>
    </cfRule>
  </conditionalFormatting>
  <conditionalFormatting sqref="L29">
    <cfRule type="expression" dxfId="16925" priority="16928">
      <formula>LEFT(L30,2)="DA"</formula>
    </cfRule>
    <cfRule type="expression" dxfId="16924" priority="16929">
      <formula>OR(L29="CP",L29="P")</formula>
    </cfRule>
  </conditionalFormatting>
  <conditionalFormatting sqref="L26:L28">
    <cfRule type="containsText" dxfId="16923" priority="16927" operator="containsText" text="Clear">
      <formula>NOT(ISERROR(SEARCH("Clear",L26)))</formula>
    </cfRule>
  </conditionalFormatting>
  <conditionalFormatting sqref="M26:M33">
    <cfRule type="containsText" dxfId="16922" priority="16926" operator="containsText" text="DA">
      <formula>NOT(ISERROR(SEARCH("DA",M26)))</formula>
    </cfRule>
  </conditionalFormatting>
  <conditionalFormatting sqref="M26">
    <cfRule type="expression" dxfId="16921" priority="16924">
      <formula>M26="PO"</formula>
    </cfRule>
    <cfRule type="expression" dxfId="16920" priority="16925">
      <formula>M26="STR"</formula>
    </cfRule>
  </conditionalFormatting>
  <conditionalFormatting sqref="N31:N33">
    <cfRule type="containsText" dxfId="16919" priority="16923" operator="containsText" text="DA">
      <formula>NOT(ISERROR(SEARCH("DA",N31)))</formula>
    </cfRule>
  </conditionalFormatting>
  <conditionalFormatting sqref="N30">
    <cfRule type="containsText" dxfId="16918" priority="16922" operator="containsText" text="DA">
      <formula>NOT(ISERROR(SEARCH("DA",N30)))</formula>
    </cfRule>
  </conditionalFormatting>
  <conditionalFormatting sqref="N26:N29">
    <cfRule type="containsText" dxfId="16917" priority="16921" operator="containsText" text="DA">
      <formula>NOT(ISERROR(SEARCH("DA",N26)))</formula>
    </cfRule>
  </conditionalFormatting>
  <conditionalFormatting sqref="N26:N27">
    <cfRule type="expression" dxfId="16916" priority="16917">
      <formula>LEFT(N30,2)="DA"</formula>
    </cfRule>
    <cfRule type="expression" dxfId="16915" priority="16918">
      <formula>N26="WIP"</formula>
    </cfRule>
    <cfRule type="expression" dxfId="16914" priority="16919">
      <formula>N26="TW"</formula>
    </cfRule>
    <cfRule type="expression" dxfId="16913" priority="16920">
      <formula>N26="ERE"</formula>
    </cfRule>
  </conditionalFormatting>
  <conditionalFormatting sqref="N28">
    <cfRule type="expression" dxfId="16912" priority="16914">
      <formula>LEFT(N30,2)="DA"</formula>
    </cfRule>
    <cfRule type="expression" dxfId="16911" priority="16915">
      <formula>N28="EXC"</formula>
    </cfRule>
    <cfRule type="expression" dxfId="16910" priority="16916">
      <formula>N28="FDN"</formula>
    </cfRule>
  </conditionalFormatting>
  <conditionalFormatting sqref="N29">
    <cfRule type="expression" dxfId="16909" priority="16912">
      <formula>LEFT(N30,2)="DA"</formula>
    </cfRule>
    <cfRule type="expression" dxfId="16908" priority="16913">
      <formula>OR(N29="CP",N29="P")</formula>
    </cfRule>
  </conditionalFormatting>
  <conditionalFormatting sqref="N26:N28">
    <cfRule type="containsText" dxfId="16907" priority="16911" operator="containsText" text="Clear">
      <formula>NOT(ISERROR(SEARCH("Clear",N26)))</formula>
    </cfRule>
  </conditionalFormatting>
  <conditionalFormatting sqref="O26:O33">
    <cfRule type="containsText" dxfId="16906" priority="16910" operator="containsText" text="DA">
      <formula>NOT(ISERROR(SEARCH("DA",O26)))</formula>
    </cfRule>
  </conditionalFormatting>
  <conditionalFormatting sqref="O26">
    <cfRule type="expression" dxfId="16905" priority="16908">
      <formula>O26="PO"</formula>
    </cfRule>
    <cfRule type="expression" dxfId="16904" priority="16909">
      <formula>O26="STR"</formula>
    </cfRule>
  </conditionalFormatting>
  <conditionalFormatting sqref="P31:P33">
    <cfRule type="containsText" dxfId="16903" priority="16907" operator="containsText" text="DA">
      <formula>NOT(ISERROR(SEARCH("DA",P31)))</formula>
    </cfRule>
  </conditionalFormatting>
  <conditionalFormatting sqref="P30">
    <cfRule type="containsText" dxfId="16902" priority="16906" operator="containsText" text="DA">
      <formula>NOT(ISERROR(SEARCH("DA",P30)))</formula>
    </cfRule>
  </conditionalFormatting>
  <conditionalFormatting sqref="P26:P29">
    <cfRule type="containsText" dxfId="16901" priority="16905" operator="containsText" text="DA">
      <formula>NOT(ISERROR(SEARCH("DA",P26)))</formula>
    </cfRule>
  </conditionalFormatting>
  <conditionalFormatting sqref="P26:P27">
    <cfRule type="expression" dxfId="16900" priority="16901">
      <formula>LEFT(P30,2)="DA"</formula>
    </cfRule>
    <cfRule type="expression" dxfId="16899" priority="16902">
      <formula>P26="WIP"</formula>
    </cfRule>
    <cfRule type="expression" dxfId="16898" priority="16903">
      <formula>P26="TW"</formula>
    </cfRule>
    <cfRule type="expression" dxfId="16897" priority="16904">
      <formula>P26="ERE"</formula>
    </cfRule>
  </conditionalFormatting>
  <conditionalFormatting sqref="P28">
    <cfRule type="expression" dxfId="16896" priority="16898">
      <formula>LEFT(P30,2)="DA"</formula>
    </cfRule>
    <cfRule type="expression" dxfId="16895" priority="16899">
      <formula>P28="EXC"</formula>
    </cfRule>
    <cfRule type="expression" dxfId="16894" priority="16900">
      <formula>P28="FDN"</formula>
    </cfRule>
  </conditionalFormatting>
  <conditionalFormatting sqref="P29">
    <cfRule type="expression" dxfId="16893" priority="16896">
      <formula>LEFT(P30,2)="DA"</formula>
    </cfRule>
    <cfRule type="expression" dxfId="16892" priority="16897">
      <formula>OR(P29="CP",P29="P")</formula>
    </cfRule>
  </conditionalFormatting>
  <conditionalFormatting sqref="P26:P28">
    <cfRule type="containsText" dxfId="16891" priority="16895" operator="containsText" text="Clear">
      <formula>NOT(ISERROR(SEARCH("Clear",P26)))</formula>
    </cfRule>
  </conditionalFormatting>
  <conditionalFormatting sqref="Q26:Q33">
    <cfRule type="containsText" dxfId="16890" priority="16894" operator="containsText" text="DA">
      <formula>NOT(ISERROR(SEARCH("DA",Q26)))</formula>
    </cfRule>
  </conditionalFormatting>
  <conditionalFormatting sqref="Q26">
    <cfRule type="expression" dxfId="16889" priority="16892">
      <formula>Q26="PO"</formula>
    </cfRule>
    <cfRule type="expression" dxfId="16888" priority="16893">
      <formula>Q26="STR"</formula>
    </cfRule>
  </conditionalFormatting>
  <conditionalFormatting sqref="R31:R33">
    <cfRule type="containsText" dxfId="16887" priority="16891" operator="containsText" text="DA">
      <formula>NOT(ISERROR(SEARCH("DA",R31)))</formula>
    </cfRule>
  </conditionalFormatting>
  <conditionalFormatting sqref="R30">
    <cfRule type="containsText" dxfId="16886" priority="16890" operator="containsText" text="DA">
      <formula>NOT(ISERROR(SEARCH("DA",R30)))</formula>
    </cfRule>
  </conditionalFormatting>
  <conditionalFormatting sqref="R26:R29">
    <cfRule type="containsText" dxfId="16885" priority="16889" operator="containsText" text="DA">
      <formula>NOT(ISERROR(SEARCH("DA",R26)))</formula>
    </cfRule>
  </conditionalFormatting>
  <conditionalFormatting sqref="R26:R27">
    <cfRule type="expression" dxfId="16884" priority="16885">
      <formula>LEFT(R30,2)="DA"</formula>
    </cfRule>
    <cfRule type="expression" dxfId="16883" priority="16886">
      <formula>R26="WIP"</formula>
    </cfRule>
    <cfRule type="expression" dxfId="16882" priority="16887">
      <formula>R26="TW"</formula>
    </cfRule>
    <cfRule type="expression" dxfId="16881" priority="16888">
      <formula>R26="ERE"</formula>
    </cfRule>
  </conditionalFormatting>
  <conditionalFormatting sqref="R28">
    <cfRule type="expression" dxfId="16880" priority="16882">
      <formula>LEFT(R30,2)="DA"</formula>
    </cfRule>
    <cfRule type="expression" dxfId="16879" priority="16883">
      <formula>R28="EXC"</formula>
    </cfRule>
    <cfRule type="expression" dxfId="16878" priority="16884">
      <formula>R28="FDN"</formula>
    </cfRule>
  </conditionalFormatting>
  <conditionalFormatting sqref="R29">
    <cfRule type="expression" dxfId="16877" priority="16880">
      <formula>LEFT(R30,2)="DA"</formula>
    </cfRule>
    <cfRule type="expression" dxfId="16876" priority="16881">
      <formula>OR(R29="CP",R29="P")</formula>
    </cfRule>
  </conditionalFormatting>
  <conditionalFormatting sqref="R26:R28">
    <cfRule type="containsText" dxfId="16875" priority="16879" operator="containsText" text="Clear">
      <formula>NOT(ISERROR(SEARCH("Clear",R26)))</formula>
    </cfRule>
  </conditionalFormatting>
  <conditionalFormatting sqref="S26:S33">
    <cfRule type="containsText" dxfId="16874" priority="16878" operator="containsText" text="DA">
      <formula>NOT(ISERROR(SEARCH("DA",S26)))</formula>
    </cfRule>
  </conditionalFormatting>
  <conditionalFormatting sqref="S26">
    <cfRule type="expression" dxfId="16873" priority="16876">
      <formula>S26="PO"</formula>
    </cfRule>
    <cfRule type="expression" dxfId="16872" priority="16877">
      <formula>S26="STR"</formula>
    </cfRule>
  </conditionalFormatting>
  <conditionalFormatting sqref="T31:T33">
    <cfRule type="containsText" dxfId="16871" priority="16875" operator="containsText" text="DA">
      <formula>NOT(ISERROR(SEARCH("DA",T31)))</formula>
    </cfRule>
  </conditionalFormatting>
  <conditionalFormatting sqref="T30">
    <cfRule type="containsText" dxfId="16870" priority="16874" operator="containsText" text="DA">
      <formula>NOT(ISERROR(SEARCH("DA",T30)))</formula>
    </cfRule>
  </conditionalFormatting>
  <conditionalFormatting sqref="T26:T29">
    <cfRule type="containsText" dxfId="16869" priority="16873" operator="containsText" text="DA">
      <formula>NOT(ISERROR(SEARCH("DA",T26)))</formula>
    </cfRule>
  </conditionalFormatting>
  <conditionalFormatting sqref="T26:T27">
    <cfRule type="expression" dxfId="16868" priority="16869">
      <formula>LEFT(T30,2)="DA"</formula>
    </cfRule>
    <cfRule type="expression" dxfId="16867" priority="16870">
      <formula>T26="WIP"</formula>
    </cfRule>
    <cfRule type="expression" dxfId="16866" priority="16871">
      <formula>T26="TW"</formula>
    </cfRule>
    <cfRule type="expression" dxfId="16865" priority="16872">
      <formula>T26="ERE"</formula>
    </cfRule>
  </conditionalFormatting>
  <conditionalFormatting sqref="T28">
    <cfRule type="expression" dxfId="16864" priority="16866">
      <formula>LEFT(T30,2)="DA"</formula>
    </cfRule>
    <cfRule type="expression" dxfId="16863" priority="16867">
      <formula>T28="EXC"</formula>
    </cfRule>
    <cfRule type="expression" dxfId="16862" priority="16868">
      <formula>T28="FDN"</formula>
    </cfRule>
  </conditionalFormatting>
  <conditionalFormatting sqref="T29">
    <cfRule type="expression" dxfId="16861" priority="16864">
      <formula>LEFT(T30,2)="DA"</formula>
    </cfRule>
    <cfRule type="expression" dxfId="16860" priority="16865">
      <formula>OR(T29="CP",T29="P")</formula>
    </cfRule>
  </conditionalFormatting>
  <conditionalFormatting sqref="T26:T28">
    <cfRule type="containsText" dxfId="16859" priority="16863" operator="containsText" text="Clear">
      <formula>NOT(ISERROR(SEARCH("Clear",T26)))</formula>
    </cfRule>
  </conditionalFormatting>
  <conditionalFormatting sqref="U26:U28">
    <cfRule type="containsText" dxfId="16858" priority="16862" operator="containsText" text="DA">
      <formula>NOT(ISERROR(SEARCH("DA",U26)))</formula>
    </cfRule>
  </conditionalFormatting>
  <conditionalFormatting sqref="U26">
    <cfRule type="expression" dxfId="16857" priority="16860">
      <formula>U26="PO"</formula>
    </cfRule>
    <cfRule type="expression" dxfId="16856" priority="16861">
      <formula>U26="STR"</formula>
    </cfRule>
  </conditionalFormatting>
  <conditionalFormatting sqref="B36 B42:B44">
    <cfRule type="containsText" dxfId="16855" priority="16859" operator="containsText" text="DA">
      <formula>NOT(ISERROR(SEARCH("DA",B36)))</formula>
    </cfRule>
  </conditionalFormatting>
  <conditionalFormatting sqref="B41">
    <cfRule type="containsText" dxfId="16854" priority="16858" operator="containsText" text="DA">
      <formula>NOT(ISERROR(SEARCH("DA",B41)))</formula>
    </cfRule>
  </conditionalFormatting>
  <conditionalFormatting sqref="B37:B40">
    <cfRule type="containsText" dxfId="16853" priority="16857" operator="containsText" text="DA">
      <formula>NOT(ISERROR(SEARCH("DA",B37)))</formula>
    </cfRule>
  </conditionalFormatting>
  <conditionalFormatting sqref="B37:B38">
    <cfRule type="expression" dxfId="16852" priority="16853">
      <formula>LEFT(B41,2)="DA"</formula>
    </cfRule>
    <cfRule type="expression" dxfId="16851" priority="16854">
      <formula>B37="WIP"</formula>
    </cfRule>
    <cfRule type="expression" dxfId="16850" priority="16855">
      <formula>B37="TW"</formula>
    </cfRule>
    <cfRule type="expression" dxfId="16849" priority="16856">
      <formula>B37="ERE"</formula>
    </cfRule>
  </conditionalFormatting>
  <conditionalFormatting sqref="B39">
    <cfRule type="expression" dxfId="16848" priority="16850">
      <formula>LEFT(B41,2)="DA"</formula>
    </cfRule>
    <cfRule type="expression" dxfId="16847" priority="16851">
      <formula>B39="EXC"</formula>
    </cfRule>
    <cfRule type="expression" dxfId="16846" priority="16852">
      <formula>B39="FDN"</formula>
    </cfRule>
  </conditionalFormatting>
  <conditionalFormatting sqref="B40">
    <cfRule type="expression" dxfId="16845" priority="16848">
      <formula>LEFT(B41,2)="DA"</formula>
    </cfRule>
    <cfRule type="expression" dxfId="16844" priority="16849">
      <formula>OR(B40="CP",B40="P")</formula>
    </cfRule>
  </conditionalFormatting>
  <conditionalFormatting sqref="B37:B39">
    <cfRule type="containsText" dxfId="16843" priority="16847" operator="containsText" text="Clear">
      <formula>NOT(ISERROR(SEARCH("Clear",B37)))</formula>
    </cfRule>
  </conditionalFormatting>
  <conditionalFormatting sqref="U42:U44 C36:C44">
    <cfRule type="containsText" dxfId="16842" priority="16846" operator="containsText" text="DA">
      <formula>NOT(ISERROR(SEARCH("DA",C36)))</formula>
    </cfRule>
  </conditionalFormatting>
  <conditionalFormatting sqref="C37">
    <cfRule type="expression" dxfId="16841" priority="16844">
      <formula>C37="PO"</formula>
    </cfRule>
    <cfRule type="expression" dxfId="16840" priority="16845">
      <formula>C37="STR"</formula>
    </cfRule>
  </conditionalFormatting>
  <conditionalFormatting sqref="U40">
    <cfRule type="containsText" dxfId="16839" priority="16843" operator="containsText" text="DA">
      <formula>NOT(ISERROR(SEARCH("DA",U40)))</formula>
    </cfRule>
  </conditionalFormatting>
  <conditionalFormatting sqref="D36 D42:D44">
    <cfRule type="containsText" dxfId="16838" priority="16842" operator="containsText" text="DA">
      <formula>NOT(ISERROR(SEARCH("DA",D36)))</formula>
    </cfRule>
  </conditionalFormatting>
  <conditionalFormatting sqref="D41">
    <cfRule type="containsText" dxfId="16837" priority="16841" operator="containsText" text="DA">
      <formula>NOT(ISERROR(SEARCH("DA",D41)))</formula>
    </cfRule>
  </conditionalFormatting>
  <conditionalFormatting sqref="D37:D40">
    <cfRule type="containsText" dxfId="16836" priority="16840" operator="containsText" text="DA">
      <formula>NOT(ISERROR(SEARCH("DA",D37)))</formula>
    </cfRule>
  </conditionalFormatting>
  <conditionalFormatting sqref="D37:D38">
    <cfRule type="expression" dxfId="16835" priority="16836">
      <formula>LEFT(D41,2)="DA"</formula>
    </cfRule>
    <cfRule type="expression" dxfId="16834" priority="16837">
      <formula>D37="WIP"</formula>
    </cfRule>
    <cfRule type="expression" dxfId="16833" priority="16838">
      <formula>D37="TW"</formula>
    </cfRule>
    <cfRule type="expression" dxfId="16832" priority="16839">
      <formula>D37="ERE"</formula>
    </cfRule>
  </conditionalFormatting>
  <conditionalFormatting sqref="D39">
    <cfRule type="expression" dxfId="16831" priority="16833">
      <formula>LEFT(D41,2)="DA"</formula>
    </cfRule>
    <cfRule type="expression" dxfId="16830" priority="16834">
      <formula>D39="EXC"</formula>
    </cfRule>
    <cfRule type="expression" dxfId="16829" priority="16835">
      <formula>D39="FDN"</formula>
    </cfRule>
  </conditionalFormatting>
  <conditionalFormatting sqref="D40">
    <cfRule type="expression" dxfId="16828" priority="16831">
      <formula>LEFT(D41,2)="DA"</formula>
    </cfRule>
    <cfRule type="expression" dxfId="16827" priority="16832">
      <formula>OR(D40="CP",D40="P")</formula>
    </cfRule>
  </conditionalFormatting>
  <conditionalFormatting sqref="D37:D39">
    <cfRule type="containsText" dxfId="16826" priority="16830" operator="containsText" text="Clear">
      <formula>NOT(ISERROR(SEARCH("Clear",D37)))</formula>
    </cfRule>
  </conditionalFormatting>
  <conditionalFormatting sqref="E36:E44">
    <cfRule type="containsText" dxfId="16825" priority="16829" operator="containsText" text="DA">
      <formula>NOT(ISERROR(SEARCH("DA",E36)))</formula>
    </cfRule>
  </conditionalFormatting>
  <conditionalFormatting sqref="E37">
    <cfRule type="expression" dxfId="16824" priority="16827">
      <formula>E37="PO"</formula>
    </cfRule>
    <cfRule type="expression" dxfId="16823" priority="16828">
      <formula>E37="STR"</formula>
    </cfRule>
  </conditionalFormatting>
  <conditionalFormatting sqref="F36 F42:F44">
    <cfRule type="containsText" dxfId="16822" priority="16826" operator="containsText" text="DA">
      <formula>NOT(ISERROR(SEARCH("DA",F36)))</formula>
    </cfRule>
  </conditionalFormatting>
  <conditionalFormatting sqref="F41">
    <cfRule type="containsText" dxfId="16821" priority="16825" operator="containsText" text="DA">
      <formula>NOT(ISERROR(SEARCH("DA",F41)))</formula>
    </cfRule>
  </conditionalFormatting>
  <conditionalFormatting sqref="F37:F40">
    <cfRule type="containsText" dxfId="16820" priority="16824" operator="containsText" text="DA">
      <formula>NOT(ISERROR(SEARCH("DA",F37)))</formula>
    </cfRule>
  </conditionalFormatting>
  <conditionalFormatting sqref="F37:F38">
    <cfRule type="expression" dxfId="16819" priority="16820">
      <formula>LEFT(F41,2)="DA"</formula>
    </cfRule>
    <cfRule type="expression" dxfId="16818" priority="16821">
      <formula>F37="WIP"</formula>
    </cfRule>
    <cfRule type="expression" dxfId="16817" priority="16822">
      <formula>F37="TW"</formula>
    </cfRule>
    <cfRule type="expression" dxfId="16816" priority="16823">
      <formula>F37="ERE"</formula>
    </cfRule>
  </conditionalFormatting>
  <conditionalFormatting sqref="F39">
    <cfRule type="expression" dxfId="16815" priority="16817">
      <formula>LEFT(F41,2)="DA"</formula>
    </cfRule>
    <cfRule type="expression" dxfId="16814" priority="16818">
      <formula>F39="EXC"</formula>
    </cfRule>
    <cfRule type="expression" dxfId="16813" priority="16819">
      <formula>F39="FDN"</formula>
    </cfRule>
  </conditionalFormatting>
  <conditionalFormatting sqref="F40">
    <cfRule type="expression" dxfId="16812" priority="16815">
      <formula>LEFT(F41,2)="DA"</formula>
    </cfRule>
    <cfRule type="expression" dxfId="16811" priority="16816">
      <formula>OR(F40="CP",F40="P")</formula>
    </cfRule>
  </conditionalFormatting>
  <conditionalFormatting sqref="F37:F39">
    <cfRule type="containsText" dxfId="16810" priority="16814" operator="containsText" text="Clear">
      <formula>NOT(ISERROR(SEARCH("Clear",F37)))</formula>
    </cfRule>
  </conditionalFormatting>
  <conditionalFormatting sqref="G36:G44">
    <cfRule type="containsText" dxfId="16809" priority="16813" operator="containsText" text="DA">
      <formula>NOT(ISERROR(SEARCH("DA",G36)))</formula>
    </cfRule>
  </conditionalFormatting>
  <conditionalFormatting sqref="G37">
    <cfRule type="expression" dxfId="16808" priority="16811">
      <formula>G37="PO"</formula>
    </cfRule>
    <cfRule type="expression" dxfId="16807" priority="16812">
      <formula>G37="STR"</formula>
    </cfRule>
  </conditionalFormatting>
  <conditionalFormatting sqref="H36 H42:H44">
    <cfRule type="containsText" dxfId="16806" priority="16810" operator="containsText" text="DA">
      <formula>NOT(ISERROR(SEARCH("DA",H36)))</formula>
    </cfRule>
  </conditionalFormatting>
  <conditionalFormatting sqref="H41">
    <cfRule type="containsText" dxfId="16805" priority="16809" operator="containsText" text="DA">
      <formula>NOT(ISERROR(SEARCH("DA",H41)))</formula>
    </cfRule>
  </conditionalFormatting>
  <conditionalFormatting sqref="H37:H40">
    <cfRule type="containsText" dxfId="16804" priority="16808" operator="containsText" text="DA">
      <formula>NOT(ISERROR(SEARCH("DA",H37)))</formula>
    </cfRule>
  </conditionalFormatting>
  <conditionalFormatting sqref="H37:H38">
    <cfRule type="expression" dxfId="16803" priority="16804">
      <formula>LEFT(H41,2)="DA"</formula>
    </cfRule>
    <cfRule type="expression" dxfId="16802" priority="16805">
      <formula>H37="WIP"</formula>
    </cfRule>
    <cfRule type="expression" dxfId="16801" priority="16806">
      <formula>H37="TW"</formula>
    </cfRule>
    <cfRule type="expression" dxfId="16800" priority="16807">
      <formula>H37="ERE"</formula>
    </cfRule>
  </conditionalFormatting>
  <conditionalFormatting sqref="H39">
    <cfRule type="expression" dxfId="16799" priority="16801">
      <formula>LEFT(H41,2)="DA"</formula>
    </cfRule>
    <cfRule type="expression" dxfId="16798" priority="16802">
      <formula>H39="EXC"</formula>
    </cfRule>
    <cfRule type="expression" dxfId="16797" priority="16803">
      <formula>H39="FDN"</formula>
    </cfRule>
  </conditionalFormatting>
  <conditionalFormatting sqref="H40">
    <cfRule type="expression" dxfId="16796" priority="16799">
      <formula>LEFT(H41,2)="DA"</formula>
    </cfRule>
    <cfRule type="expression" dxfId="16795" priority="16800">
      <formula>OR(H40="CP",H40="P")</formula>
    </cfRule>
  </conditionalFormatting>
  <conditionalFormatting sqref="H37:H39">
    <cfRule type="containsText" dxfId="16794" priority="16798" operator="containsText" text="Clear">
      <formula>NOT(ISERROR(SEARCH("Clear",H37)))</formula>
    </cfRule>
  </conditionalFormatting>
  <conditionalFormatting sqref="I36:I44">
    <cfRule type="containsText" dxfId="16793" priority="16797" operator="containsText" text="DA">
      <formula>NOT(ISERROR(SEARCH("DA",I36)))</formula>
    </cfRule>
  </conditionalFormatting>
  <conditionalFormatting sqref="I37">
    <cfRule type="expression" dxfId="16792" priority="16795">
      <formula>I37="PO"</formula>
    </cfRule>
    <cfRule type="expression" dxfId="16791" priority="16796">
      <formula>I37="STR"</formula>
    </cfRule>
  </conditionalFormatting>
  <conditionalFormatting sqref="J36 J42:J44">
    <cfRule type="containsText" dxfId="16790" priority="16794" operator="containsText" text="DA">
      <formula>NOT(ISERROR(SEARCH("DA",J36)))</formula>
    </cfRule>
  </conditionalFormatting>
  <conditionalFormatting sqref="J41">
    <cfRule type="containsText" dxfId="16789" priority="16793" operator="containsText" text="DA">
      <formula>NOT(ISERROR(SEARCH("DA",J41)))</formula>
    </cfRule>
  </conditionalFormatting>
  <conditionalFormatting sqref="J37:J40">
    <cfRule type="containsText" dxfId="16788" priority="16792" operator="containsText" text="DA">
      <formula>NOT(ISERROR(SEARCH("DA",J37)))</formula>
    </cfRule>
  </conditionalFormatting>
  <conditionalFormatting sqref="J37:J38">
    <cfRule type="expression" dxfId="16787" priority="16788">
      <formula>LEFT(J41,2)="DA"</formula>
    </cfRule>
    <cfRule type="expression" dxfId="16786" priority="16789">
      <formula>J37="WIP"</formula>
    </cfRule>
    <cfRule type="expression" dxfId="16785" priority="16790">
      <formula>J37="TW"</formula>
    </cfRule>
    <cfRule type="expression" dxfId="16784" priority="16791">
      <formula>J37="ERE"</formula>
    </cfRule>
  </conditionalFormatting>
  <conditionalFormatting sqref="J39">
    <cfRule type="expression" dxfId="16783" priority="16785">
      <formula>LEFT(J41,2)="DA"</formula>
    </cfRule>
    <cfRule type="expression" dxfId="16782" priority="16786">
      <formula>J39="EXC"</formula>
    </cfRule>
    <cfRule type="expression" dxfId="16781" priority="16787">
      <formula>J39="FDN"</formula>
    </cfRule>
  </conditionalFormatting>
  <conditionalFormatting sqref="J40">
    <cfRule type="expression" dxfId="16780" priority="16783">
      <formula>LEFT(J41,2)="DA"</formula>
    </cfRule>
    <cfRule type="expression" dxfId="16779" priority="16784">
      <formula>OR(J40="CP",J40="P")</formula>
    </cfRule>
  </conditionalFormatting>
  <conditionalFormatting sqref="J37:J39">
    <cfRule type="containsText" dxfId="16778" priority="16782" operator="containsText" text="Clear">
      <formula>NOT(ISERROR(SEARCH("Clear",J37)))</formula>
    </cfRule>
  </conditionalFormatting>
  <conditionalFormatting sqref="K36:K44">
    <cfRule type="containsText" dxfId="16777" priority="16781" operator="containsText" text="DA">
      <formula>NOT(ISERROR(SEARCH("DA",K36)))</formula>
    </cfRule>
  </conditionalFormatting>
  <conditionalFormatting sqref="K37">
    <cfRule type="expression" dxfId="16776" priority="16779">
      <formula>K37="PO"</formula>
    </cfRule>
    <cfRule type="expression" dxfId="16775" priority="16780">
      <formula>K37="STR"</formula>
    </cfRule>
  </conditionalFormatting>
  <conditionalFormatting sqref="L36 L42:L44">
    <cfRule type="containsText" dxfId="16774" priority="16778" operator="containsText" text="DA">
      <formula>NOT(ISERROR(SEARCH("DA",L36)))</formula>
    </cfRule>
  </conditionalFormatting>
  <conditionalFormatting sqref="L41">
    <cfRule type="containsText" dxfId="16773" priority="16777" operator="containsText" text="DA">
      <formula>NOT(ISERROR(SEARCH("DA",L41)))</formula>
    </cfRule>
  </conditionalFormatting>
  <conditionalFormatting sqref="L37:L40">
    <cfRule type="containsText" dxfId="16772" priority="16776" operator="containsText" text="DA">
      <formula>NOT(ISERROR(SEARCH("DA",L37)))</formula>
    </cfRule>
  </conditionalFormatting>
  <conditionalFormatting sqref="L37:L38">
    <cfRule type="expression" dxfId="16771" priority="16772">
      <formula>LEFT(L41,2)="DA"</formula>
    </cfRule>
    <cfRule type="expression" dxfId="16770" priority="16773">
      <formula>L37="WIP"</formula>
    </cfRule>
    <cfRule type="expression" dxfId="16769" priority="16774">
      <formula>L37="TW"</formula>
    </cfRule>
    <cfRule type="expression" dxfId="16768" priority="16775">
      <formula>L37="ERE"</formula>
    </cfRule>
  </conditionalFormatting>
  <conditionalFormatting sqref="L39">
    <cfRule type="expression" dxfId="16767" priority="16769">
      <formula>LEFT(L41,2)="DA"</formula>
    </cfRule>
    <cfRule type="expression" dxfId="16766" priority="16770">
      <formula>L39="EXC"</formula>
    </cfRule>
    <cfRule type="expression" dxfId="16765" priority="16771">
      <formula>L39="FDN"</formula>
    </cfRule>
  </conditionalFormatting>
  <conditionalFormatting sqref="L40">
    <cfRule type="expression" dxfId="16764" priority="16767">
      <formula>LEFT(L41,2)="DA"</formula>
    </cfRule>
    <cfRule type="expression" dxfId="16763" priority="16768">
      <formula>OR(L40="CP",L40="P")</formula>
    </cfRule>
  </conditionalFormatting>
  <conditionalFormatting sqref="L37:L39">
    <cfRule type="containsText" dxfId="16762" priority="16766" operator="containsText" text="Clear">
      <formula>NOT(ISERROR(SEARCH("Clear",L37)))</formula>
    </cfRule>
  </conditionalFormatting>
  <conditionalFormatting sqref="M36:M44">
    <cfRule type="containsText" dxfId="16761" priority="16765" operator="containsText" text="DA">
      <formula>NOT(ISERROR(SEARCH("DA",M36)))</formula>
    </cfRule>
  </conditionalFormatting>
  <conditionalFormatting sqref="M37">
    <cfRule type="expression" dxfId="16760" priority="16763">
      <formula>M37="PO"</formula>
    </cfRule>
    <cfRule type="expression" dxfId="16759" priority="16764">
      <formula>M37="STR"</formula>
    </cfRule>
  </conditionalFormatting>
  <conditionalFormatting sqref="N36 N42:N44">
    <cfRule type="containsText" dxfId="16758" priority="16762" operator="containsText" text="DA">
      <formula>NOT(ISERROR(SEARCH("DA",N36)))</formula>
    </cfRule>
  </conditionalFormatting>
  <conditionalFormatting sqref="N41">
    <cfRule type="containsText" dxfId="16757" priority="16761" operator="containsText" text="DA">
      <formula>NOT(ISERROR(SEARCH("DA",N41)))</formula>
    </cfRule>
  </conditionalFormatting>
  <conditionalFormatting sqref="N37:N40">
    <cfRule type="containsText" dxfId="16756" priority="16760" operator="containsText" text="DA">
      <formula>NOT(ISERROR(SEARCH("DA",N37)))</formula>
    </cfRule>
  </conditionalFormatting>
  <conditionalFormatting sqref="N37:N38">
    <cfRule type="expression" dxfId="16755" priority="16756">
      <formula>LEFT(N41,2)="DA"</formula>
    </cfRule>
    <cfRule type="expression" dxfId="16754" priority="16757">
      <formula>N37="WIP"</formula>
    </cfRule>
    <cfRule type="expression" dxfId="16753" priority="16758">
      <formula>N37="TW"</formula>
    </cfRule>
    <cfRule type="expression" dxfId="16752" priority="16759">
      <formula>N37="ERE"</formula>
    </cfRule>
  </conditionalFormatting>
  <conditionalFormatting sqref="N39">
    <cfRule type="expression" dxfId="16751" priority="16753">
      <formula>LEFT(N41,2)="DA"</formula>
    </cfRule>
    <cfRule type="expression" dxfId="16750" priority="16754">
      <formula>N39="EXC"</formula>
    </cfRule>
    <cfRule type="expression" dxfId="16749" priority="16755">
      <formula>N39="FDN"</formula>
    </cfRule>
  </conditionalFormatting>
  <conditionalFormatting sqref="N40">
    <cfRule type="expression" dxfId="16748" priority="16751">
      <formula>LEFT(N41,2)="DA"</formula>
    </cfRule>
    <cfRule type="expression" dxfId="16747" priority="16752">
      <formula>OR(N40="CP",N40="P")</formula>
    </cfRule>
  </conditionalFormatting>
  <conditionalFormatting sqref="N37:N39">
    <cfRule type="containsText" dxfId="16746" priority="16750" operator="containsText" text="Clear">
      <formula>NOT(ISERROR(SEARCH("Clear",N37)))</formula>
    </cfRule>
  </conditionalFormatting>
  <conditionalFormatting sqref="O36:O44">
    <cfRule type="containsText" dxfId="16745" priority="16749" operator="containsText" text="DA">
      <formula>NOT(ISERROR(SEARCH("DA",O36)))</formula>
    </cfRule>
  </conditionalFormatting>
  <conditionalFormatting sqref="O37">
    <cfRule type="expression" dxfId="16744" priority="16747">
      <formula>O37="PO"</formula>
    </cfRule>
    <cfRule type="expression" dxfId="16743" priority="16748">
      <formula>O37="STR"</formula>
    </cfRule>
  </conditionalFormatting>
  <conditionalFormatting sqref="P36 P42:P44">
    <cfRule type="containsText" dxfId="16742" priority="16746" operator="containsText" text="DA">
      <formula>NOT(ISERROR(SEARCH("DA",P36)))</formula>
    </cfRule>
  </conditionalFormatting>
  <conditionalFormatting sqref="P41">
    <cfRule type="containsText" dxfId="16741" priority="16745" operator="containsText" text="DA">
      <formula>NOT(ISERROR(SEARCH("DA",P41)))</formula>
    </cfRule>
  </conditionalFormatting>
  <conditionalFormatting sqref="P37:P40">
    <cfRule type="containsText" dxfId="16740" priority="16744" operator="containsText" text="DA">
      <formula>NOT(ISERROR(SEARCH("DA",P37)))</formula>
    </cfRule>
  </conditionalFormatting>
  <conditionalFormatting sqref="P37:P38">
    <cfRule type="expression" dxfId="16739" priority="16740">
      <formula>LEFT(P41,2)="DA"</formula>
    </cfRule>
    <cfRule type="expression" dxfId="16738" priority="16741">
      <formula>P37="WIP"</formula>
    </cfRule>
    <cfRule type="expression" dxfId="16737" priority="16742">
      <formula>P37="TW"</formula>
    </cfRule>
    <cfRule type="expression" dxfId="16736" priority="16743">
      <formula>P37="ERE"</formula>
    </cfRule>
  </conditionalFormatting>
  <conditionalFormatting sqref="P39">
    <cfRule type="expression" dxfId="16735" priority="16737">
      <formula>LEFT(P41,2)="DA"</formula>
    </cfRule>
    <cfRule type="expression" dxfId="16734" priority="16738">
      <formula>P39="EXC"</formula>
    </cfRule>
    <cfRule type="expression" dxfId="16733" priority="16739">
      <formula>P39="FDN"</formula>
    </cfRule>
  </conditionalFormatting>
  <conditionalFormatting sqref="P40">
    <cfRule type="expression" dxfId="16732" priority="16735">
      <formula>LEFT(P41,2)="DA"</formula>
    </cfRule>
    <cfRule type="expression" dxfId="16731" priority="16736">
      <formula>OR(P40="CP",P40="P")</formula>
    </cfRule>
  </conditionalFormatting>
  <conditionalFormatting sqref="P37:P39">
    <cfRule type="containsText" dxfId="16730" priority="16734" operator="containsText" text="Clear">
      <formula>NOT(ISERROR(SEARCH("Clear",P37)))</formula>
    </cfRule>
  </conditionalFormatting>
  <conditionalFormatting sqref="Q36:Q44">
    <cfRule type="containsText" dxfId="16729" priority="16733" operator="containsText" text="DA">
      <formula>NOT(ISERROR(SEARCH("DA",Q36)))</formula>
    </cfRule>
  </conditionalFormatting>
  <conditionalFormatting sqref="Q37">
    <cfRule type="expression" dxfId="16728" priority="16731">
      <formula>Q37="PO"</formula>
    </cfRule>
    <cfRule type="expression" dxfId="16727" priority="16732">
      <formula>Q37="STR"</formula>
    </cfRule>
  </conditionalFormatting>
  <conditionalFormatting sqref="R36 R42:R44">
    <cfRule type="containsText" dxfId="16726" priority="16730" operator="containsText" text="DA">
      <formula>NOT(ISERROR(SEARCH("DA",R36)))</formula>
    </cfRule>
  </conditionalFormatting>
  <conditionalFormatting sqref="R41">
    <cfRule type="containsText" dxfId="16725" priority="16729" operator="containsText" text="DA">
      <formula>NOT(ISERROR(SEARCH("DA",R41)))</formula>
    </cfRule>
  </conditionalFormatting>
  <conditionalFormatting sqref="R37:R40">
    <cfRule type="containsText" dxfId="16724" priority="16728" operator="containsText" text="DA">
      <formula>NOT(ISERROR(SEARCH("DA",R37)))</formula>
    </cfRule>
  </conditionalFormatting>
  <conditionalFormatting sqref="R37:R38">
    <cfRule type="expression" dxfId="16723" priority="16724">
      <formula>LEFT(R41,2)="DA"</formula>
    </cfRule>
    <cfRule type="expression" dxfId="16722" priority="16725">
      <formula>R37="WIP"</formula>
    </cfRule>
    <cfRule type="expression" dxfId="16721" priority="16726">
      <formula>R37="TW"</formula>
    </cfRule>
    <cfRule type="expression" dxfId="16720" priority="16727">
      <formula>R37="ERE"</formula>
    </cfRule>
  </conditionalFormatting>
  <conditionalFormatting sqref="R39">
    <cfRule type="expression" dxfId="16719" priority="16721">
      <formula>LEFT(R41,2)="DA"</formula>
    </cfRule>
    <cfRule type="expression" dxfId="16718" priority="16722">
      <formula>R39="EXC"</formula>
    </cfRule>
    <cfRule type="expression" dxfId="16717" priority="16723">
      <formula>R39="FDN"</formula>
    </cfRule>
  </conditionalFormatting>
  <conditionalFormatting sqref="R40">
    <cfRule type="expression" dxfId="16716" priority="16719">
      <formula>LEFT(R41,2)="DA"</formula>
    </cfRule>
    <cfRule type="expression" dxfId="16715" priority="16720">
      <formula>OR(R40="CP",R40="P")</formula>
    </cfRule>
  </conditionalFormatting>
  <conditionalFormatting sqref="R37:R39">
    <cfRule type="containsText" dxfId="16714" priority="16718" operator="containsText" text="Clear">
      <formula>NOT(ISERROR(SEARCH("Clear",R37)))</formula>
    </cfRule>
  </conditionalFormatting>
  <conditionalFormatting sqref="S36:S44">
    <cfRule type="containsText" dxfId="16713" priority="16717" operator="containsText" text="DA">
      <formula>NOT(ISERROR(SEARCH("DA",S36)))</formula>
    </cfRule>
  </conditionalFormatting>
  <conditionalFormatting sqref="S37">
    <cfRule type="expression" dxfId="16712" priority="16715">
      <formula>S37="PO"</formula>
    </cfRule>
    <cfRule type="expression" dxfId="16711" priority="16716">
      <formula>S37="STR"</formula>
    </cfRule>
  </conditionalFormatting>
  <conditionalFormatting sqref="T36 T42:T44">
    <cfRule type="containsText" dxfId="16710" priority="16714" operator="containsText" text="DA">
      <formula>NOT(ISERROR(SEARCH("DA",T36)))</formula>
    </cfRule>
  </conditionalFormatting>
  <conditionalFormatting sqref="T41">
    <cfRule type="containsText" dxfId="16709" priority="16713" operator="containsText" text="DA">
      <formula>NOT(ISERROR(SEARCH("DA",T41)))</formula>
    </cfRule>
  </conditionalFormatting>
  <conditionalFormatting sqref="T37:T40">
    <cfRule type="containsText" dxfId="16708" priority="16712" operator="containsText" text="DA">
      <formula>NOT(ISERROR(SEARCH("DA",T37)))</formula>
    </cfRule>
  </conditionalFormatting>
  <conditionalFormatting sqref="T37:T38">
    <cfRule type="expression" dxfId="16707" priority="16708">
      <formula>LEFT(T41,2)="DA"</formula>
    </cfRule>
    <cfRule type="expression" dxfId="16706" priority="16709">
      <formula>T37="WIP"</formula>
    </cfRule>
    <cfRule type="expression" dxfId="16705" priority="16710">
      <formula>T37="TW"</formula>
    </cfRule>
    <cfRule type="expression" dxfId="16704" priority="16711">
      <formula>T37="ERE"</formula>
    </cfRule>
  </conditionalFormatting>
  <conditionalFormatting sqref="T39">
    <cfRule type="expression" dxfId="16703" priority="16705">
      <formula>LEFT(T41,2)="DA"</formula>
    </cfRule>
    <cfRule type="expression" dxfId="16702" priority="16706">
      <formula>T39="EXC"</formula>
    </cfRule>
    <cfRule type="expression" dxfId="16701" priority="16707">
      <formula>T39="FDN"</formula>
    </cfRule>
  </conditionalFormatting>
  <conditionalFormatting sqref="T40">
    <cfRule type="expression" dxfId="16700" priority="16703">
      <formula>LEFT(T41,2)="DA"</formula>
    </cfRule>
    <cfRule type="expression" dxfId="16699" priority="16704">
      <formula>OR(T40="CP",T40="P")</formula>
    </cfRule>
  </conditionalFormatting>
  <conditionalFormatting sqref="T37:T39">
    <cfRule type="containsText" dxfId="16698" priority="16702" operator="containsText" text="Clear">
      <formula>NOT(ISERROR(SEARCH("Clear",T37)))</formula>
    </cfRule>
  </conditionalFormatting>
  <conditionalFormatting sqref="U36:U39">
    <cfRule type="containsText" dxfId="16697" priority="16701" operator="containsText" text="DA">
      <formula>NOT(ISERROR(SEARCH("DA",U36)))</formula>
    </cfRule>
  </conditionalFormatting>
  <conditionalFormatting sqref="U37">
    <cfRule type="expression" dxfId="16696" priority="16699">
      <formula>U37="PO"</formula>
    </cfRule>
    <cfRule type="expression" dxfId="16695" priority="16700">
      <formula>U37="STR"</formula>
    </cfRule>
  </conditionalFormatting>
  <conditionalFormatting sqref="B47 B53:B55">
    <cfRule type="containsText" dxfId="16694" priority="16698" operator="containsText" text="DA">
      <formula>NOT(ISERROR(SEARCH("DA",B47)))</formula>
    </cfRule>
  </conditionalFormatting>
  <conditionalFormatting sqref="B52">
    <cfRule type="containsText" dxfId="16693" priority="16697" operator="containsText" text="DA">
      <formula>NOT(ISERROR(SEARCH("DA",B52)))</formula>
    </cfRule>
  </conditionalFormatting>
  <conditionalFormatting sqref="B48:B51">
    <cfRule type="containsText" dxfId="16692" priority="16696" operator="containsText" text="DA">
      <formula>NOT(ISERROR(SEARCH("DA",B48)))</formula>
    </cfRule>
  </conditionalFormatting>
  <conditionalFormatting sqref="B48:B49">
    <cfRule type="expression" dxfId="16691" priority="16692">
      <formula>LEFT(B52,2)="DA"</formula>
    </cfRule>
    <cfRule type="expression" dxfId="16690" priority="16693">
      <formula>B48="WIP"</formula>
    </cfRule>
    <cfRule type="expression" dxfId="16689" priority="16694">
      <formula>B48="TW"</formula>
    </cfRule>
    <cfRule type="expression" dxfId="16688" priority="16695">
      <formula>B48="ERE"</formula>
    </cfRule>
  </conditionalFormatting>
  <conditionalFormatting sqref="B50">
    <cfRule type="expression" dxfId="16687" priority="16689">
      <formula>LEFT(B52,2)="DA"</formula>
    </cfRule>
    <cfRule type="expression" dxfId="16686" priority="16690">
      <formula>B50="EXC"</formula>
    </cfRule>
    <cfRule type="expression" dxfId="16685" priority="16691">
      <formula>B50="FDN"</formula>
    </cfRule>
  </conditionalFormatting>
  <conditionalFormatting sqref="B51">
    <cfRule type="expression" dxfId="16684" priority="16687">
      <formula>LEFT(B52,2)="DA"</formula>
    </cfRule>
    <cfRule type="expression" dxfId="16683" priority="16688">
      <formula>OR(B51="CP",B51="P")</formula>
    </cfRule>
  </conditionalFormatting>
  <conditionalFormatting sqref="B48:B50">
    <cfRule type="containsText" dxfId="16682" priority="16686" operator="containsText" text="Clear">
      <formula>NOT(ISERROR(SEARCH("Clear",B48)))</formula>
    </cfRule>
  </conditionalFormatting>
  <conditionalFormatting sqref="U53:U55 C47:C55">
    <cfRule type="containsText" dxfId="16681" priority="16685" operator="containsText" text="DA">
      <formula>NOT(ISERROR(SEARCH("DA",C47)))</formula>
    </cfRule>
  </conditionalFormatting>
  <conditionalFormatting sqref="C48">
    <cfRule type="expression" dxfId="16680" priority="16683">
      <formula>C48="PO"</formula>
    </cfRule>
    <cfRule type="expression" dxfId="16679" priority="16684">
      <formula>C48="STR"</formula>
    </cfRule>
  </conditionalFormatting>
  <conditionalFormatting sqref="U51">
    <cfRule type="containsText" dxfId="16678" priority="16682" operator="containsText" text="DA">
      <formula>NOT(ISERROR(SEARCH("DA",U51)))</formula>
    </cfRule>
  </conditionalFormatting>
  <conditionalFormatting sqref="D47 D53:D55">
    <cfRule type="containsText" dxfId="16677" priority="16681" operator="containsText" text="DA">
      <formula>NOT(ISERROR(SEARCH("DA",D47)))</formula>
    </cfRule>
  </conditionalFormatting>
  <conditionalFormatting sqref="D52">
    <cfRule type="containsText" dxfId="16676" priority="16680" operator="containsText" text="DA">
      <formula>NOT(ISERROR(SEARCH("DA",D52)))</formula>
    </cfRule>
  </conditionalFormatting>
  <conditionalFormatting sqref="D48:D51">
    <cfRule type="containsText" dxfId="16675" priority="16679" operator="containsText" text="DA">
      <formula>NOT(ISERROR(SEARCH("DA",D48)))</formula>
    </cfRule>
  </conditionalFormatting>
  <conditionalFormatting sqref="D48:D49">
    <cfRule type="expression" dxfId="16674" priority="16675">
      <formula>LEFT(D52,2)="DA"</formula>
    </cfRule>
    <cfRule type="expression" dxfId="16673" priority="16676">
      <formula>D48="WIP"</formula>
    </cfRule>
    <cfRule type="expression" dxfId="16672" priority="16677">
      <formula>D48="TW"</formula>
    </cfRule>
    <cfRule type="expression" dxfId="16671" priority="16678">
      <formula>D48="ERE"</formula>
    </cfRule>
  </conditionalFormatting>
  <conditionalFormatting sqref="D50">
    <cfRule type="expression" dxfId="16670" priority="16672">
      <formula>LEFT(D52,2)="DA"</formula>
    </cfRule>
    <cfRule type="expression" dxfId="16669" priority="16673">
      <formula>D50="EXC"</formula>
    </cfRule>
    <cfRule type="expression" dxfId="16668" priority="16674">
      <formula>D50="FDN"</formula>
    </cfRule>
  </conditionalFormatting>
  <conditionalFormatting sqref="D51">
    <cfRule type="expression" dxfId="16667" priority="16670">
      <formula>LEFT(D52,2)="DA"</formula>
    </cfRule>
    <cfRule type="expression" dxfId="16666" priority="16671">
      <formula>OR(D51="CP",D51="P")</formula>
    </cfRule>
  </conditionalFormatting>
  <conditionalFormatting sqref="D48:D50">
    <cfRule type="containsText" dxfId="16665" priority="16669" operator="containsText" text="Clear">
      <formula>NOT(ISERROR(SEARCH("Clear",D48)))</formula>
    </cfRule>
  </conditionalFormatting>
  <conditionalFormatting sqref="E47:E55">
    <cfRule type="containsText" dxfId="16664" priority="16668" operator="containsText" text="DA">
      <formula>NOT(ISERROR(SEARCH("DA",E47)))</formula>
    </cfRule>
  </conditionalFormatting>
  <conditionalFormatting sqref="E48">
    <cfRule type="expression" dxfId="16663" priority="16666">
      <formula>E48="PO"</formula>
    </cfRule>
    <cfRule type="expression" dxfId="16662" priority="16667">
      <formula>E48="STR"</formula>
    </cfRule>
  </conditionalFormatting>
  <conditionalFormatting sqref="F47 F53:F55">
    <cfRule type="containsText" dxfId="16661" priority="16665" operator="containsText" text="DA">
      <formula>NOT(ISERROR(SEARCH("DA",F47)))</formula>
    </cfRule>
  </conditionalFormatting>
  <conditionalFormatting sqref="F52">
    <cfRule type="containsText" dxfId="16660" priority="16664" operator="containsText" text="DA">
      <formula>NOT(ISERROR(SEARCH("DA",F52)))</formula>
    </cfRule>
  </conditionalFormatting>
  <conditionalFormatting sqref="F48:F51">
    <cfRule type="containsText" dxfId="16659" priority="16663" operator="containsText" text="DA">
      <formula>NOT(ISERROR(SEARCH("DA",F48)))</formula>
    </cfRule>
  </conditionalFormatting>
  <conditionalFormatting sqref="F48:F49">
    <cfRule type="expression" dxfId="16658" priority="16659">
      <formula>LEFT(F52,2)="DA"</formula>
    </cfRule>
    <cfRule type="expression" dxfId="16657" priority="16660">
      <formula>F48="WIP"</formula>
    </cfRule>
    <cfRule type="expression" dxfId="16656" priority="16661">
      <formula>F48="TW"</formula>
    </cfRule>
    <cfRule type="expression" dxfId="16655" priority="16662">
      <formula>F48="ERE"</formula>
    </cfRule>
  </conditionalFormatting>
  <conditionalFormatting sqref="F50">
    <cfRule type="expression" dxfId="16654" priority="16656">
      <formula>LEFT(F52,2)="DA"</formula>
    </cfRule>
    <cfRule type="expression" dxfId="16653" priority="16657">
      <formula>F50="EXC"</formula>
    </cfRule>
    <cfRule type="expression" dxfId="16652" priority="16658">
      <formula>F50="FDN"</formula>
    </cfRule>
  </conditionalFormatting>
  <conditionalFormatting sqref="F51">
    <cfRule type="expression" dxfId="16651" priority="16654">
      <formula>LEFT(F52,2)="DA"</formula>
    </cfRule>
    <cfRule type="expression" dxfId="16650" priority="16655">
      <formula>OR(F51="CP",F51="P")</formula>
    </cfRule>
  </conditionalFormatting>
  <conditionalFormatting sqref="F48:F50">
    <cfRule type="containsText" dxfId="16649" priority="16653" operator="containsText" text="Clear">
      <formula>NOT(ISERROR(SEARCH("Clear",F48)))</formula>
    </cfRule>
  </conditionalFormatting>
  <conditionalFormatting sqref="G47:G55">
    <cfRule type="containsText" dxfId="16648" priority="16652" operator="containsText" text="DA">
      <formula>NOT(ISERROR(SEARCH("DA",G47)))</formula>
    </cfRule>
  </conditionalFormatting>
  <conditionalFormatting sqref="G48">
    <cfRule type="expression" dxfId="16647" priority="16650">
      <formula>G48="PO"</formula>
    </cfRule>
    <cfRule type="expression" dxfId="16646" priority="16651">
      <formula>G48="STR"</formula>
    </cfRule>
  </conditionalFormatting>
  <conditionalFormatting sqref="H47 H53:H55">
    <cfRule type="containsText" dxfId="16645" priority="16649" operator="containsText" text="DA">
      <formula>NOT(ISERROR(SEARCH("DA",H47)))</formula>
    </cfRule>
  </conditionalFormatting>
  <conditionalFormatting sqref="H52">
    <cfRule type="containsText" dxfId="16644" priority="16648" operator="containsText" text="DA">
      <formula>NOT(ISERROR(SEARCH("DA",H52)))</formula>
    </cfRule>
  </conditionalFormatting>
  <conditionalFormatting sqref="H48:H51">
    <cfRule type="containsText" dxfId="16643" priority="16647" operator="containsText" text="DA">
      <formula>NOT(ISERROR(SEARCH("DA",H48)))</formula>
    </cfRule>
  </conditionalFormatting>
  <conditionalFormatting sqref="H48:H49">
    <cfRule type="expression" dxfId="16642" priority="16643">
      <formula>LEFT(H52,2)="DA"</formula>
    </cfRule>
    <cfRule type="expression" dxfId="16641" priority="16644">
      <formula>H48="WIP"</formula>
    </cfRule>
    <cfRule type="expression" dxfId="16640" priority="16645">
      <formula>H48="TW"</formula>
    </cfRule>
    <cfRule type="expression" dxfId="16639" priority="16646">
      <formula>H48="ERE"</formula>
    </cfRule>
  </conditionalFormatting>
  <conditionalFormatting sqref="H50">
    <cfRule type="expression" dxfId="16638" priority="16640">
      <formula>LEFT(H52,2)="DA"</formula>
    </cfRule>
    <cfRule type="expression" dxfId="16637" priority="16641">
      <formula>H50="EXC"</formula>
    </cfRule>
    <cfRule type="expression" dxfId="16636" priority="16642">
      <formula>H50="FDN"</formula>
    </cfRule>
  </conditionalFormatting>
  <conditionalFormatting sqref="H51">
    <cfRule type="expression" dxfId="16635" priority="16638">
      <formula>LEFT(H52,2)="DA"</formula>
    </cfRule>
    <cfRule type="expression" dxfId="16634" priority="16639">
      <formula>OR(H51="CP",H51="P")</formula>
    </cfRule>
  </conditionalFormatting>
  <conditionalFormatting sqref="H48:H50">
    <cfRule type="containsText" dxfId="16633" priority="16637" operator="containsText" text="Clear">
      <formula>NOT(ISERROR(SEARCH("Clear",H48)))</formula>
    </cfRule>
  </conditionalFormatting>
  <conditionalFormatting sqref="I47:I55">
    <cfRule type="containsText" dxfId="16632" priority="16636" operator="containsText" text="DA">
      <formula>NOT(ISERROR(SEARCH("DA",I47)))</formula>
    </cfRule>
  </conditionalFormatting>
  <conditionalFormatting sqref="I48">
    <cfRule type="expression" dxfId="16631" priority="16634">
      <formula>I48="PO"</formula>
    </cfRule>
    <cfRule type="expression" dxfId="16630" priority="16635">
      <formula>I48="STR"</formula>
    </cfRule>
  </conditionalFormatting>
  <conditionalFormatting sqref="J47 J53:J55">
    <cfRule type="containsText" dxfId="16629" priority="16633" operator="containsText" text="DA">
      <formula>NOT(ISERROR(SEARCH("DA",J47)))</formula>
    </cfRule>
  </conditionalFormatting>
  <conditionalFormatting sqref="J52">
    <cfRule type="containsText" dxfId="16628" priority="16632" operator="containsText" text="DA">
      <formula>NOT(ISERROR(SEARCH("DA",J52)))</formula>
    </cfRule>
  </conditionalFormatting>
  <conditionalFormatting sqref="J48:J51">
    <cfRule type="containsText" dxfId="16627" priority="16631" operator="containsText" text="DA">
      <formula>NOT(ISERROR(SEARCH("DA",J48)))</formula>
    </cfRule>
  </conditionalFormatting>
  <conditionalFormatting sqref="J48:J49">
    <cfRule type="expression" dxfId="16626" priority="16627">
      <formula>LEFT(J52,2)="DA"</formula>
    </cfRule>
    <cfRule type="expression" dxfId="16625" priority="16628">
      <formula>J48="WIP"</formula>
    </cfRule>
    <cfRule type="expression" dxfId="16624" priority="16629">
      <formula>J48="TW"</formula>
    </cfRule>
    <cfRule type="expression" dxfId="16623" priority="16630">
      <formula>J48="ERE"</formula>
    </cfRule>
  </conditionalFormatting>
  <conditionalFormatting sqref="J50">
    <cfRule type="expression" dxfId="16622" priority="16624">
      <formula>LEFT(J52,2)="DA"</formula>
    </cfRule>
    <cfRule type="expression" dxfId="16621" priority="16625">
      <formula>J50="EXC"</formula>
    </cfRule>
    <cfRule type="expression" dxfId="16620" priority="16626">
      <formula>J50="FDN"</formula>
    </cfRule>
  </conditionalFormatting>
  <conditionalFormatting sqref="J51">
    <cfRule type="expression" dxfId="16619" priority="16622">
      <formula>LEFT(J52,2)="DA"</formula>
    </cfRule>
    <cfRule type="expression" dxfId="16618" priority="16623">
      <formula>OR(J51="CP",J51="P")</formula>
    </cfRule>
  </conditionalFormatting>
  <conditionalFormatting sqref="J48:J50">
    <cfRule type="containsText" dxfId="16617" priority="16621" operator="containsText" text="Clear">
      <formula>NOT(ISERROR(SEARCH("Clear",J48)))</formula>
    </cfRule>
  </conditionalFormatting>
  <conditionalFormatting sqref="K47:K55">
    <cfRule type="containsText" dxfId="16616" priority="16620" operator="containsText" text="DA">
      <formula>NOT(ISERROR(SEARCH("DA",K47)))</formula>
    </cfRule>
  </conditionalFormatting>
  <conditionalFormatting sqref="K48">
    <cfRule type="expression" dxfId="16615" priority="16618">
      <formula>K48="PO"</formula>
    </cfRule>
    <cfRule type="expression" dxfId="16614" priority="16619">
      <formula>K48="STR"</formula>
    </cfRule>
  </conditionalFormatting>
  <conditionalFormatting sqref="L47 L53:L55">
    <cfRule type="containsText" dxfId="16613" priority="16617" operator="containsText" text="DA">
      <formula>NOT(ISERROR(SEARCH("DA",L47)))</formula>
    </cfRule>
  </conditionalFormatting>
  <conditionalFormatting sqref="L52">
    <cfRule type="containsText" dxfId="16612" priority="16616" operator="containsText" text="DA">
      <formula>NOT(ISERROR(SEARCH("DA",L52)))</formula>
    </cfRule>
  </conditionalFormatting>
  <conditionalFormatting sqref="L48:L51">
    <cfRule type="containsText" dxfId="16611" priority="16615" operator="containsText" text="DA">
      <formula>NOT(ISERROR(SEARCH("DA",L48)))</formula>
    </cfRule>
  </conditionalFormatting>
  <conditionalFormatting sqref="L48:L49">
    <cfRule type="expression" dxfId="16610" priority="16611">
      <formula>LEFT(L52,2)="DA"</formula>
    </cfRule>
    <cfRule type="expression" dxfId="16609" priority="16612">
      <formula>L48="WIP"</formula>
    </cfRule>
    <cfRule type="expression" dxfId="16608" priority="16613">
      <formula>L48="TW"</formula>
    </cfRule>
    <cfRule type="expression" dxfId="16607" priority="16614">
      <formula>L48="ERE"</formula>
    </cfRule>
  </conditionalFormatting>
  <conditionalFormatting sqref="L50">
    <cfRule type="expression" dxfId="16606" priority="16608">
      <formula>LEFT(L52,2)="DA"</formula>
    </cfRule>
    <cfRule type="expression" dxfId="16605" priority="16609">
      <formula>L50="EXC"</formula>
    </cfRule>
    <cfRule type="expression" dxfId="16604" priority="16610">
      <formula>L50="FDN"</formula>
    </cfRule>
  </conditionalFormatting>
  <conditionalFormatting sqref="L51">
    <cfRule type="expression" dxfId="16603" priority="16606">
      <formula>LEFT(L52,2)="DA"</formula>
    </cfRule>
    <cfRule type="expression" dxfId="16602" priority="16607">
      <formula>OR(L51="CP",L51="P")</formula>
    </cfRule>
  </conditionalFormatting>
  <conditionalFormatting sqref="L48:L50">
    <cfRule type="containsText" dxfId="16601" priority="16605" operator="containsText" text="Clear">
      <formula>NOT(ISERROR(SEARCH("Clear",L48)))</formula>
    </cfRule>
  </conditionalFormatting>
  <conditionalFormatting sqref="M47:M55">
    <cfRule type="containsText" dxfId="16600" priority="16604" operator="containsText" text="DA">
      <formula>NOT(ISERROR(SEARCH("DA",M47)))</formula>
    </cfRule>
  </conditionalFormatting>
  <conditionalFormatting sqref="M48">
    <cfRule type="expression" dxfId="16599" priority="16602">
      <formula>M48="PO"</formula>
    </cfRule>
    <cfRule type="expression" dxfId="16598" priority="16603">
      <formula>M48="STR"</formula>
    </cfRule>
  </conditionalFormatting>
  <conditionalFormatting sqref="N47 N53:N55">
    <cfRule type="containsText" dxfId="16597" priority="16601" operator="containsText" text="DA">
      <formula>NOT(ISERROR(SEARCH("DA",N47)))</formula>
    </cfRule>
  </conditionalFormatting>
  <conditionalFormatting sqref="N52">
    <cfRule type="containsText" dxfId="16596" priority="16600" operator="containsText" text="DA">
      <formula>NOT(ISERROR(SEARCH("DA",N52)))</formula>
    </cfRule>
  </conditionalFormatting>
  <conditionalFormatting sqref="N48:N51">
    <cfRule type="containsText" dxfId="16595" priority="16599" operator="containsText" text="DA">
      <formula>NOT(ISERROR(SEARCH("DA",N48)))</formula>
    </cfRule>
  </conditionalFormatting>
  <conditionalFormatting sqref="N48:N49">
    <cfRule type="expression" dxfId="16594" priority="16595">
      <formula>LEFT(N52,2)="DA"</formula>
    </cfRule>
    <cfRule type="expression" dxfId="16593" priority="16596">
      <formula>N48="WIP"</formula>
    </cfRule>
    <cfRule type="expression" dxfId="16592" priority="16597">
      <formula>N48="TW"</formula>
    </cfRule>
    <cfRule type="expression" dxfId="16591" priority="16598">
      <formula>N48="ERE"</formula>
    </cfRule>
  </conditionalFormatting>
  <conditionalFormatting sqref="N50">
    <cfRule type="expression" dxfId="16590" priority="16592">
      <formula>LEFT(N52,2)="DA"</formula>
    </cfRule>
    <cfRule type="expression" dxfId="16589" priority="16593">
      <formula>N50="EXC"</formula>
    </cfRule>
    <cfRule type="expression" dxfId="16588" priority="16594">
      <formula>N50="FDN"</formula>
    </cfRule>
  </conditionalFormatting>
  <conditionalFormatting sqref="N51">
    <cfRule type="expression" dxfId="16587" priority="16590">
      <formula>LEFT(N52,2)="DA"</formula>
    </cfRule>
    <cfRule type="expression" dxfId="16586" priority="16591">
      <formula>OR(N51="CP",N51="P")</formula>
    </cfRule>
  </conditionalFormatting>
  <conditionalFormatting sqref="N48:N50">
    <cfRule type="containsText" dxfId="16585" priority="16589" operator="containsText" text="Clear">
      <formula>NOT(ISERROR(SEARCH("Clear",N48)))</formula>
    </cfRule>
  </conditionalFormatting>
  <conditionalFormatting sqref="O47:O55">
    <cfRule type="containsText" dxfId="16584" priority="16588" operator="containsText" text="DA">
      <formula>NOT(ISERROR(SEARCH("DA",O47)))</formula>
    </cfRule>
  </conditionalFormatting>
  <conditionalFormatting sqref="O48">
    <cfRule type="expression" dxfId="16583" priority="16586">
      <formula>O48="PO"</formula>
    </cfRule>
    <cfRule type="expression" dxfId="16582" priority="16587">
      <formula>O48="STR"</formula>
    </cfRule>
  </conditionalFormatting>
  <conditionalFormatting sqref="P47 P53:P55">
    <cfRule type="containsText" dxfId="16581" priority="16585" operator="containsText" text="DA">
      <formula>NOT(ISERROR(SEARCH("DA",P47)))</formula>
    </cfRule>
  </conditionalFormatting>
  <conditionalFormatting sqref="P52">
    <cfRule type="containsText" dxfId="16580" priority="16584" operator="containsText" text="DA">
      <formula>NOT(ISERROR(SEARCH("DA",P52)))</formula>
    </cfRule>
  </conditionalFormatting>
  <conditionalFormatting sqref="P48:P51">
    <cfRule type="containsText" dxfId="16579" priority="16583" operator="containsText" text="DA">
      <formula>NOT(ISERROR(SEARCH("DA",P48)))</formula>
    </cfRule>
  </conditionalFormatting>
  <conditionalFormatting sqref="P48:P49">
    <cfRule type="expression" dxfId="16578" priority="16579">
      <formula>LEFT(P52,2)="DA"</formula>
    </cfRule>
    <cfRule type="expression" dxfId="16577" priority="16580">
      <formula>P48="WIP"</formula>
    </cfRule>
    <cfRule type="expression" dxfId="16576" priority="16581">
      <formula>P48="TW"</formula>
    </cfRule>
    <cfRule type="expression" dxfId="16575" priority="16582">
      <formula>P48="ERE"</formula>
    </cfRule>
  </conditionalFormatting>
  <conditionalFormatting sqref="P50">
    <cfRule type="expression" dxfId="16574" priority="16576">
      <formula>LEFT(P52,2)="DA"</formula>
    </cfRule>
    <cfRule type="expression" dxfId="16573" priority="16577">
      <formula>P50="EXC"</formula>
    </cfRule>
    <cfRule type="expression" dxfId="16572" priority="16578">
      <formula>P50="FDN"</formula>
    </cfRule>
  </conditionalFormatting>
  <conditionalFormatting sqref="P51">
    <cfRule type="expression" dxfId="16571" priority="16574">
      <formula>LEFT(P52,2)="DA"</formula>
    </cfRule>
    <cfRule type="expression" dxfId="16570" priority="16575">
      <formula>OR(P51="CP",P51="P")</formula>
    </cfRule>
  </conditionalFormatting>
  <conditionalFormatting sqref="P48:P50">
    <cfRule type="containsText" dxfId="16569" priority="16573" operator="containsText" text="Clear">
      <formula>NOT(ISERROR(SEARCH("Clear",P48)))</formula>
    </cfRule>
  </conditionalFormatting>
  <conditionalFormatting sqref="Q47:Q55">
    <cfRule type="containsText" dxfId="16568" priority="16572" operator="containsText" text="DA">
      <formula>NOT(ISERROR(SEARCH("DA",Q47)))</formula>
    </cfRule>
  </conditionalFormatting>
  <conditionalFormatting sqref="Q48">
    <cfRule type="expression" dxfId="16567" priority="16570">
      <formula>Q48="PO"</formula>
    </cfRule>
    <cfRule type="expression" dxfId="16566" priority="16571">
      <formula>Q48="STR"</formula>
    </cfRule>
  </conditionalFormatting>
  <conditionalFormatting sqref="R47 R53:R55">
    <cfRule type="containsText" dxfId="16565" priority="16569" operator="containsText" text="DA">
      <formula>NOT(ISERROR(SEARCH("DA",R47)))</formula>
    </cfRule>
  </conditionalFormatting>
  <conditionalFormatting sqref="R52">
    <cfRule type="containsText" dxfId="16564" priority="16568" operator="containsText" text="DA">
      <formula>NOT(ISERROR(SEARCH("DA",R52)))</formula>
    </cfRule>
  </conditionalFormatting>
  <conditionalFormatting sqref="R48:R51">
    <cfRule type="containsText" dxfId="16563" priority="16567" operator="containsText" text="DA">
      <formula>NOT(ISERROR(SEARCH("DA",R48)))</formula>
    </cfRule>
  </conditionalFormatting>
  <conditionalFormatting sqref="R48:R49">
    <cfRule type="expression" dxfId="16562" priority="16563">
      <formula>LEFT(R52,2)="DA"</formula>
    </cfRule>
    <cfRule type="expression" dxfId="16561" priority="16564">
      <formula>R48="WIP"</formula>
    </cfRule>
    <cfRule type="expression" dxfId="16560" priority="16565">
      <formula>R48="TW"</formula>
    </cfRule>
    <cfRule type="expression" dxfId="16559" priority="16566">
      <formula>R48="ERE"</formula>
    </cfRule>
  </conditionalFormatting>
  <conditionalFormatting sqref="R50">
    <cfRule type="expression" dxfId="16558" priority="16560">
      <formula>LEFT(R52,2)="DA"</formula>
    </cfRule>
    <cfRule type="expression" dxfId="16557" priority="16561">
      <formula>R50="EXC"</formula>
    </cfRule>
    <cfRule type="expression" dxfId="16556" priority="16562">
      <formula>R50="FDN"</formula>
    </cfRule>
  </conditionalFormatting>
  <conditionalFormatting sqref="R51">
    <cfRule type="expression" dxfId="16555" priority="16558">
      <formula>LEFT(R52,2)="DA"</formula>
    </cfRule>
    <cfRule type="expression" dxfId="16554" priority="16559">
      <formula>OR(R51="CP",R51="P")</formula>
    </cfRule>
  </conditionalFormatting>
  <conditionalFormatting sqref="R48:R50">
    <cfRule type="containsText" dxfId="16553" priority="16557" operator="containsText" text="Clear">
      <formula>NOT(ISERROR(SEARCH("Clear",R48)))</formula>
    </cfRule>
  </conditionalFormatting>
  <conditionalFormatting sqref="S47:S55">
    <cfRule type="containsText" dxfId="16552" priority="16556" operator="containsText" text="DA">
      <formula>NOT(ISERROR(SEARCH("DA",S47)))</formula>
    </cfRule>
  </conditionalFormatting>
  <conditionalFormatting sqref="S48">
    <cfRule type="expression" dxfId="16551" priority="16554">
      <formula>S48="PO"</formula>
    </cfRule>
    <cfRule type="expression" dxfId="16550" priority="16555">
      <formula>S48="STR"</formula>
    </cfRule>
  </conditionalFormatting>
  <conditionalFormatting sqref="T47 T53:T55">
    <cfRule type="containsText" dxfId="16549" priority="16553" operator="containsText" text="DA">
      <formula>NOT(ISERROR(SEARCH("DA",T47)))</formula>
    </cfRule>
  </conditionalFormatting>
  <conditionalFormatting sqref="T52">
    <cfRule type="containsText" dxfId="16548" priority="16552" operator="containsText" text="DA">
      <formula>NOT(ISERROR(SEARCH("DA",T52)))</formula>
    </cfRule>
  </conditionalFormatting>
  <conditionalFormatting sqref="T48:T51">
    <cfRule type="containsText" dxfId="16547" priority="16551" operator="containsText" text="DA">
      <formula>NOT(ISERROR(SEARCH("DA",T48)))</formula>
    </cfRule>
  </conditionalFormatting>
  <conditionalFormatting sqref="T48:T49">
    <cfRule type="expression" dxfId="16546" priority="16547">
      <formula>LEFT(T52,2)="DA"</formula>
    </cfRule>
    <cfRule type="expression" dxfId="16545" priority="16548">
      <formula>T48="WIP"</formula>
    </cfRule>
    <cfRule type="expression" dxfId="16544" priority="16549">
      <formula>T48="TW"</formula>
    </cfRule>
    <cfRule type="expression" dxfId="16543" priority="16550">
      <formula>T48="ERE"</formula>
    </cfRule>
  </conditionalFormatting>
  <conditionalFormatting sqref="T50">
    <cfRule type="expression" dxfId="16542" priority="16544">
      <formula>LEFT(T52,2)="DA"</formula>
    </cfRule>
    <cfRule type="expression" dxfId="16541" priority="16545">
      <formula>T50="EXC"</formula>
    </cfRule>
    <cfRule type="expression" dxfId="16540" priority="16546">
      <formula>T50="FDN"</formula>
    </cfRule>
  </conditionalFormatting>
  <conditionalFormatting sqref="T51">
    <cfRule type="expression" dxfId="16539" priority="16542">
      <formula>LEFT(T52,2)="DA"</formula>
    </cfRule>
    <cfRule type="expression" dxfId="16538" priority="16543">
      <formula>OR(T51="CP",T51="P")</formula>
    </cfRule>
  </conditionalFormatting>
  <conditionalFormatting sqref="T48:T50">
    <cfRule type="containsText" dxfId="16537" priority="16541" operator="containsText" text="Clear">
      <formula>NOT(ISERROR(SEARCH("Clear",T48)))</formula>
    </cfRule>
  </conditionalFormatting>
  <conditionalFormatting sqref="U47:U50">
    <cfRule type="containsText" dxfId="16536" priority="16540" operator="containsText" text="DA">
      <formula>NOT(ISERROR(SEARCH("DA",U47)))</formula>
    </cfRule>
  </conditionalFormatting>
  <conditionalFormatting sqref="U48">
    <cfRule type="expression" dxfId="16535" priority="16538">
      <formula>U48="PO"</formula>
    </cfRule>
    <cfRule type="expression" dxfId="16534" priority="16539">
      <formula>U48="STR"</formula>
    </cfRule>
  </conditionalFormatting>
  <conditionalFormatting sqref="B58 B64:B66">
    <cfRule type="containsText" dxfId="16533" priority="16537" operator="containsText" text="DA">
      <formula>NOT(ISERROR(SEARCH("DA",B58)))</formula>
    </cfRule>
  </conditionalFormatting>
  <conditionalFormatting sqref="B63">
    <cfRule type="containsText" dxfId="16532" priority="16536" operator="containsText" text="DA">
      <formula>NOT(ISERROR(SEARCH("DA",B63)))</formula>
    </cfRule>
  </conditionalFormatting>
  <conditionalFormatting sqref="B59:B62">
    <cfRule type="containsText" dxfId="16531" priority="16535" operator="containsText" text="DA">
      <formula>NOT(ISERROR(SEARCH("DA",B59)))</formula>
    </cfRule>
  </conditionalFormatting>
  <conditionalFormatting sqref="B59:B60">
    <cfRule type="expression" dxfId="16530" priority="16531">
      <formula>LEFT(B63,2)="DA"</formula>
    </cfRule>
    <cfRule type="expression" dxfId="16529" priority="16532">
      <formula>B59="WIP"</formula>
    </cfRule>
    <cfRule type="expression" dxfId="16528" priority="16533">
      <formula>B59="TW"</formula>
    </cfRule>
    <cfRule type="expression" dxfId="16527" priority="16534">
      <formula>B59="ERE"</formula>
    </cfRule>
  </conditionalFormatting>
  <conditionalFormatting sqref="B61">
    <cfRule type="expression" dxfId="16526" priority="16528">
      <formula>LEFT(B63,2)="DA"</formula>
    </cfRule>
    <cfRule type="expression" dxfId="16525" priority="16529">
      <formula>B61="EXC"</formula>
    </cfRule>
    <cfRule type="expression" dxfId="16524" priority="16530">
      <formula>B61="FDN"</formula>
    </cfRule>
  </conditionalFormatting>
  <conditionalFormatting sqref="B62">
    <cfRule type="expression" dxfId="16523" priority="16526">
      <formula>LEFT(B63,2)="DA"</formula>
    </cfRule>
    <cfRule type="expression" dxfId="16522" priority="16527">
      <formula>OR(B62="CP",B62="P")</formula>
    </cfRule>
  </conditionalFormatting>
  <conditionalFormatting sqref="B59:B61">
    <cfRule type="containsText" dxfId="16521" priority="16525" operator="containsText" text="Clear">
      <formula>NOT(ISERROR(SEARCH("Clear",B59)))</formula>
    </cfRule>
  </conditionalFormatting>
  <conditionalFormatting sqref="U64:U66 C58:C66">
    <cfRule type="containsText" dxfId="16520" priority="16524" operator="containsText" text="DA">
      <formula>NOT(ISERROR(SEARCH("DA",C58)))</formula>
    </cfRule>
  </conditionalFormatting>
  <conditionalFormatting sqref="C59">
    <cfRule type="expression" dxfId="16519" priority="16522">
      <formula>C59="PO"</formula>
    </cfRule>
    <cfRule type="expression" dxfId="16518" priority="16523">
      <formula>C59="STR"</formula>
    </cfRule>
  </conditionalFormatting>
  <conditionalFormatting sqref="U62">
    <cfRule type="containsText" dxfId="16517" priority="16521" operator="containsText" text="DA">
      <formula>NOT(ISERROR(SEARCH("DA",U62)))</formula>
    </cfRule>
  </conditionalFormatting>
  <conditionalFormatting sqref="D58 D64:D66">
    <cfRule type="containsText" dxfId="16516" priority="16520" operator="containsText" text="DA">
      <formula>NOT(ISERROR(SEARCH("DA",D58)))</formula>
    </cfRule>
  </conditionalFormatting>
  <conditionalFormatting sqref="D63">
    <cfRule type="containsText" dxfId="16515" priority="16519" operator="containsText" text="DA">
      <formula>NOT(ISERROR(SEARCH("DA",D63)))</formula>
    </cfRule>
  </conditionalFormatting>
  <conditionalFormatting sqref="D59:D62">
    <cfRule type="containsText" dxfId="16514" priority="16518" operator="containsText" text="DA">
      <formula>NOT(ISERROR(SEARCH("DA",D59)))</formula>
    </cfRule>
  </conditionalFormatting>
  <conditionalFormatting sqref="D59:D60">
    <cfRule type="expression" dxfId="16513" priority="16514">
      <formula>LEFT(D63,2)="DA"</formula>
    </cfRule>
    <cfRule type="expression" dxfId="16512" priority="16515">
      <formula>D59="WIP"</formula>
    </cfRule>
    <cfRule type="expression" dxfId="16511" priority="16516">
      <formula>D59="TW"</formula>
    </cfRule>
    <cfRule type="expression" dxfId="16510" priority="16517">
      <formula>D59="ERE"</formula>
    </cfRule>
  </conditionalFormatting>
  <conditionalFormatting sqref="D61">
    <cfRule type="expression" dxfId="16509" priority="16511">
      <formula>LEFT(D63,2)="DA"</formula>
    </cfRule>
    <cfRule type="expression" dxfId="16508" priority="16512">
      <formula>D61="EXC"</formula>
    </cfRule>
    <cfRule type="expression" dxfId="16507" priority="16513">
      <formula>D61="FDN"</formula>
    </cfRule>
  </conditionalFormatting>
  <conditionalFormatting sqref="D62">
    <cfRule type="expression" dxfId="16506" priority="16509">
      <formula>LEFT(D63,2)="DA"</formula>
    </cfRule>
    <cfRule type="expression" dxfId="16505" priority="16510">
      <formula>OR(D62="CP",D62="P")</formula>
    </cfRule>
  </conditionalFormatting>
  <conditionalFormatting sqref="D59:D61">
    <cfRule type="containsText" dxfId="16504" priority="16508" operator="containsText" text="Clear">
      <formula>NOT(ISERROR(SEARCH("Clear",D59)))</formula>
    </cfRule>
  </conditionalFormatting>
  <conditionalFormatting sqref="E58:E66">
    <cfRule type="containsText" dxfId="16503" priority="16507" operator="containsText" text="DA">
      <formula>NOT(ISERROR(SEARCH("DA",E58)))</formula>
    </cfRule>
  </conditionalFormatting>
  <conditionalFormatting sqref="E59">
    <cfRule type="expression" dxfId="16502" priority="16505">
      <formula>E59="PO"</formula>
    </cfRule>
    <cfRule type="expression" dxfId="16501" priority="16506">
      <formula>E59="STR"</formula>
    </cfRule>
  </conditionalFormatting>
  <conditionalFormatting sqref="F58 F64:F66">
    <cfRule type="containsText" dxfId="16500" priority="16504" operator="containsText" text="DA">
      <formula>NOT(ISERROR(SEARCH("DA",F58)))</formula>
    </cfRule>
  </conditionalFormatting>
  <conditionalFormatting sqref="F63">
    <cfRule type="containsText" dxfId="16499" priority="16503" operator="containsText" text="DA">
      <formula>NOT(ISERROR(SEARCH("DA",F63)))</formula>
    </cfRule>
  </conditionalFormatting>
  <conditionalFormatting sqref="F59:F62">
    <cfRule type="containsText" dxfId="16498" priority="16502" operator="containsText" text="DA">
      <formula>NOT(ISERROR(SEARCH("DA",F59)))</formula>
    </cfRule>
  </conditionalFormatting>
  <conditionalFormatting sqref="F59:F60">
    <cfRule type="expression" dxfId="16497" priority="16498">
      <formula>LEFT(F63,2)="DA"</formula>
    </cfRule>
    <cfRule type="expression" dxfId="16496" priority="16499">
      <formula>F59="WIP"</formula>
    </cfRule>
    <cfRule type="expression" dxfId="16495" priority="16500">
      <formula>F59="TW"</formula>
    </cfRule>
    <cfRule type="expression" dxfId="16494" priority="16501">
      <formula>F59="ERE"</formula>
    </cfRule>
  </conditionalFormatting>
  <conditionalFormatting sqref="F61">
    <cfRule type="expression" dxfId="16493" priority="16495">
      <formula>LEFT(F63,2)="DA"</formula>
    </cfRule>
    <cfRule type="expression" dxfId="16492" priority="16496">
      <formula>F61="EXC"</formula>
    </cfRule>
    <cfRule type="expression" dxfId="16491" priority="16497">
      <formula>F61="FDN"</formula>
    </cfRule>
  </conditionalFormatting>
  <conditionalFormatting sqref="F62">
    <cfRule type="expression" dxfId="16490" priority="16493">
      <formula>LEFT(F63,2)="DA"</formula>
    </cfRule>
    <cfRule type="expression" dxfId="16489" priority="16494">
      <formula>OR(F62="CP",F62="P")</formula>
    </cfRule>
  </conditionalFormatting>
  <conditionalFormatting sqref="F59:F61">
    <cfRule type="containsText" dxfId="16488" priority="16492" operator="containsText" text="Clear">
      <formula>NOT(ISERROR(SEARCH("Clear",F59)))</formula>
    </cfRule>
  </conditionalFormatting>
  <conditionalFormatting sqref="G58:G66">
    <cfRule type="containsText" dxfId="16487" priority="16491" operator="containsText" text="DA">
      <formula>NOT(ISERROR(SEARCH("DA",G58)))</formula>
    </cfRule>
  </conditionalFormatting>
  <conditionalFormatting sqref="G59">
    <cfRule type="expression" dxfId="16486" priority="16489">
      <formula>G59="PO"</formula>
    </cfRule>
    <cfRule type="expression" dxfId="16485" priority="16490">
      <formula>G59="STR"</formula>
    </cfRule>
  </conditionalFormatting>
  <conditionalFormatting sqref="H58 H64:H66">
    <cfRule type="containsText" dxfId="16484" priority="16488" operator="containsText" text="DA">
      <formula>NOT(ISERROR(SEARCH("DA",H58)))</formula>
    </cfRule>
  </conditionalFormatting>
  <conditionalFormatting sqref="H63">
    <cfRule type="containsText" dxfId="16483" priority="16487" operator="containsText" text="DA">
      <formula>NOT(ISERROR(SEARCH("DA",H63)))</formula>
    </cfRule>
  </conditionalFormatting>
  <conditionalFormatting sqref="H59:H62">
    <cfRule type="containsText" dxfId="16482" priority="16486" operator="containsText" text="DA">
      <formula>NOT(ISERROR(SEARCH("DA",H59)))</formula>
    </cfRule>
  </conditionalFormatting>
  <conditionalFormatting sqref="H59:H60">
    <cfRule type="expression" dxfId="16481" priority="16482">
      <formula>LEFT(H63,2)="DA"</formula>
    </cfRule>
    <cfRule type="expression" dxfId="16480" priority="16483">
      <formula>H59="WIP"</formula>
    </cfRule>
    <cfRule type="expression" dxfId="16479" priority="16484">
      <formula>H59="TW"</formula>
    </cfRule>
    <cfRule type="expression" dxfId="16478" priority="16485">
      <formula>H59="ERE"</formula>
    </cfRule>
  </conditionalFormatting>
  <conditionalFormatting sqref="H61">
    <cfRule type="expression" dxfId="16477" priority="16479">
      <formula>LEFT(H63,2)="DA"</formula>
    </cfRule>
    <cfRule type="expression" dxfId="16476" priority="16480">
      <formula>H61="EXC"</formula>
    </cfRule>
    <cfRule type="expression" dxfId="16475" priority="16481">
      <formula>H61="FDN"</formula>
    </cfRule>
  </conditionalFormatting>
  <conditionalFormatting sqref="H62">
    <cfRule type="expression" dxfId="16474" priority="16477">
      <formula>LEFT(H63,2)="DA"</formula>
    </cfRule>
    <cfRule type="expression" dxfId="16473" priority="16478">
      <formula>OR(H62="CP",H62="P")</formula>
    </cfRule>
  </conditionalFormatting>
  <conditionalFormatting sqref="H59:H61">
    <cfRule type="containsText" dxfId="16472" priority="16476" operator="containsText" text="Clear">
      <formula>NOT(ISERROR(SEARCH("Clear",H59)))</formula>
    </cfRule>
  </conditionalFormatting>
  <conditionalFormatting sqref="I58:I66">
    <cfRule type="containsText" dxfId="16471" priority="16475" operator="containsText" text="DA">
      <formula>NOT(ISERROR(SEARCH("DA",I58)))</formula>
    </cfRule>
  </conditionalFormatting>
  <conditionalFormatting sqref="I59">
    <cfRule type="expression" dxfId="16470" priority="16473">
      <formula>I59="PO"</formula>
    </cfRule>
    <cfRule type="expression" dxfId="16469" priority="16474">
      <formula>I59="STR"</formula>
    </cfRule>
  </conditionalFormatting>
  <conditionalFormatting sqref="J58 J64:J66">
    <cfRule type="containsText" dxfId="16468" priority="16472" operator="containsText" text="DA">
      <formula>NOT(ISERROR(SEARCH("DA",J58)))</formula>
    </cfRule>
  </conditionalFormatting>
  <conditionalFormatting sqref="J63">
    <cfRule type="containsText" dxfId="16467" priority="16471" operator="containsText" text="DA">
      <formula>NOT(ISERROR(SEARCH("DA",J63)))</formula>
    </cfRule>
  </conditionalFormatting>
  <conditionalFormatting sqref="J59:J62">
    <cfRule type="containsText" dxfId="16466" priority="16470" operator="containsText" text="DA">
      <formula>NOT(ISERROR(SEARCH("DA",J59)))</formula>
    </cfRule>
  </conditionalFormatting>
  <conditionalFormatting sqref="J59:J60">
    <cfRule type="expression" dxfId="16465" priority="16466">
      <formula>LEFT(J63,2)="DA"</formula>
    </cfRule>
    <cfRule type="expression" dxfId="16464" priority="16467">
      <formula>J59="WIP"</formula>
    </cfRule>
    <cfRule type="expression" dxfId="16463" priority="16468">
      <formula>J59="TW"</formula>
    </cfRule>
    <cfRule type="expression" dxfId="16462" priority="16469">
      <formula>J59="ERE"</formula>
    </cfRule>
  </conditionalFormatting>
  <conditionalFormatting sqref="J61">
    <cfRule type="expression" dxfId="16461" priority="16463">
      <formula>LEFT(J63,2)="DA"</formula>
    </cfRule>
    <cfRule type="expression" dxfId="16460" priority="16464">
      <formula>J61="EXC"</formula>
    </cfRule>
    <cfRule type="expression" dxfId="16459" priority="16465">
      <formula>J61="FDN"</formula>
    </cfRule>
  </conditionalFormatting>
  <conditionalFormatting sqref="J62">
    <cfRule type="expression" dxfId="16458" priority="16461">
      <formula>LEFT(J63,2)="DA"</formula>
    </cfRule>
    <cfRule type="expression" dxfId="16457" priority="16462">
      <formula>OR(J62="CP",J62="P")</formula>
    </cfRule>
  </conditionalFormatting>
  <conditionalFormatting sqref="J59:J61">
    <cfRule type="containsText" dxfId="16456" priority="16460" operator="containsText" text="Clear">
      <formula>NOT(ISERROR(SEARCH("Clear",J59)))</formula>
    </cfRule>
  </conditionalFormatting>
  <conditionalFormatting sqref="K58:K66">
    <cfRule type="containsText" dxfId="16455" priority="16459" operator="containsText" text="DA">
      <formula>NOT(ISERROR(SEARCH("DA",K58)))</formula>
    </cfRule>
  </conditionalFormatting>
  <conditionalFormatting sqref="K59">
    <cfRule type="expression" dxfId="16454" priority="16457">
      <formula>K59="PO"</formula>
    </cfRule>
    <cfRule type="expression" dxfId="16453" priority="16458">
      <formula>K59="STR"</formula>
    </cfRule>
  </conditionalFormatting>
  <conditionalFormatting sqref="L58 L64:L66">
    <cfRule type="containsText" dxfId="16452" priority="16456" operator="containsText" text="DA">
      <formula>NOT(ISERROR(SEARCH("DA",L58)))</formula>
    </cfRule>
  </conditionalFormatting>
  <conditionalFormatting sqref="L63">
    <cfRule type="containsText" dxfId="16451" priority="16455" operator="containsText" text="DA">
      <formula>NOT(ISERROR(SEARCH("DA",L63)))</formula>
    </cfRule>
  </conditionalFormatting>
  <conditionalFormatting sqref="L59:L62">
    <cfRule type="containsText" dxfId="16450" priority="16454" operator="containsText" text="DA">
      <formula>NOT(ISERROR(SEARCH("DA",L59)))</formula>
    </cfRule>
  </conditionalFormatting>
  <conditionalFormatting sqref="L59:L60">
    <cfRule type="expression" dxfId="16449" priority="16450">
      <formula>LEFT(L63,2)="DA"</formula>
    </cfRule>
    <cfRule type="expression" dxfId="16448" priority="16451">
      <formula>L59="WIP"</formula>
    </cfRule>
    <cfRule type="expression" dxfId="16447" priority="16452">
      <formula>L59="TW"</formula>
    </cfRule>
    <cfRule type="expression" dxfId="16446" priority="16453">
      <formula>L59="ERE"</formula>
    </cfRule>
  </conditionalFormatting>
  <conditionalFormatting sqref="L61">
    <cfRule type="expression" dxfId="16445" priority="16447">
      <formula>LEFT(L63,2)="DA"</formula>
    </cfRule>
    <cfRule type="expression" dxfId="16444" priority="16448">
      <formula>L61="EXC"</formula>
    </cfRule>
    <cfRule type="expression" dxfId="16443" priority="16449">
      <formula>L61="FDN"</formula>
    </cfRule>
  </conditionalFormatting>
  <conditionalFormatting sqref="L62">
    <cfRule type="expression" dxfId="16442" priority="16445">
      <formula>LEFT(L63,2)="DA"</formula>
    </cfRule>
    <cfRule type="expression" dxfId="16441" priority="16446">
      <formula>OR(L62="CP",L62="P")</formula>
    </cfRule>
  </conditionalFormatting>
  <conditionalFormatting sqref="L59:L61">
    <cfRule type="containsText" dxfId="16440" priority="16444" operator="containsText" text="Clear">
      <formula>NOT(ISERROR(SEARCH("Clear",L59)))</formula>
    </cfRule>
  </conditionalFormatting>
  <conditionalFormatting sqref="M58:M66">
    <cfRule type="containsText" dxfId="16439" priority="16443" operator="containsText" text="DA">
      <formula>NOT(ISERROR(SEARCH("DA",M58)))</formula>
    </cfRule>
  </conditionalFormatting>
  <conditionalFormatting sqref="M59">
    <cfRule type="expression" dxfId="16438" priority="16441">
      <formula>M59="PO"</formula>
    </cfRule>
    <cfRule type="expression" dxfId="16437" priority="16442">
      <formula>M59="STR"</formula>
    </cfRule>
  </conditionalFormatting>
  <conditionalFormatting sqref="N58 N64:N66">
    <cfRule type="containsText" dxfId="16436" priority="16440" operator="containsText" text="DA">
      <formula>NOT(ISERROR(SEARCH("DA",N58)))</formula>
    </cfRule>
  </conditionalFormatting>
  <conditionalFormatting sqref="N63">
    <cfRule type="containsText" dxfId="16435" priority="16439" operator="containsText" text="DA">
      <formula>NOT(ISERROR(SEARCH("DA",N63)))</formula>
    </cfRule>
  </conditionalFormatting>
  <conditionalFormatting sqref="N59:N62">
    <cfRule type="containsText" dxfId="16434" priority="16438" operator="containsText" text="DA">
      <formula>NOT(ISERROR(SEARCH("DA",N59)))</formula>
    </cfRule>
  </conditionalFormatting>
  <conditionalFormatting sqref="N59:N60">
    <cfRule type="expression" dxfId="16433" priority="16434">
      <formula>LEFT(N63,2)="DA"</formula>
    </cfRule>
    <cfRule type="expression" dxfId="16432" priority="16435">
      <formula>N59="WIP"</formula>
    </cfRule>
    <cfRule type="expression" dxfId="16431" priority="16436">
      <formula>N59="TW"</formula>
    </cfRule>
    <cfRule type="expression" dxfId="16430" priority="16437">
      <formula>N59="ERE"</formula>
    </cfRule>
  </conditionalFormatting>
  <conditionalFormatting sqref="N61">
    <cfRule type="expression" dxfId="16429" priority="16431">
      <formula>LEFT(N63,2)="DA"</formula>
    </cfRule>
    <cfRule type="expression" dxfId="16428" priority="16432">
      <formula>N61="EXC"</formula>
    </cfRule>
    <cfRule type="expression" dxfId="16427" priority="16433">
      <formula>N61="FDN"</formula>
    </cfRule>
  </conditionalFormatting>
  <conditionalFormatting sqref="N62">
    <cfRule type="expression" dxfId="16426" priority="16429">
      <formula>LEFT(N63,2)="DA"</formula>
    </cfRule>
    <cfRule type="expression" dxfId="16425" priority="16430">
      <formula>OR(N62="CP",N62="P")</formula>
    </cfRule>
  </conditionalFormatting>
  <conditionalFormatting sqref="N59:N61">
    <cfRule type="containsText" dxfId="16424" priority="16428" operator="containsText" text="Clear">
      <formula>NOT(ISERROR(SEARCH("Clear",N59)))</formula>
    </cfRule>
  </conditionalFormatting>
  <conditionalFormatting sqref="O58:O66">
    <cfRule type="containsText" dxfId="16423" priority="16427" operator="containsText" text="DA">
      <formula>NOT(ISERROR(SEARCH("DA",O58)))</formula>
    </cfRule>
  </conditionalFormatting>
  <conditionalFormatting sqref="O59">
    <cfRule type="expression" dxfId="16422" priority="16425">
      <formula>O59="PO"</formula>
    </cfRule>
    <cfRule type="expression" dxfId="16421" priority="16426">
      <formula>O59="STR"</formula>
    </cfRule>
  </conditionalFormatting>
  <conditionalFormatting sqref="P58 P64:P66">
    <cfRule type="containsText" dxfId="16420" priority="16424" operator="containsText" text="DA">
      <formula>NOT(ISERROR(SEARCH("DA",P58)))</formula>
    </cfRule>
  </conditionalFormatting>
  <conditionalFormatting sqref="P63">
    <cfRule type="containsText" dxfId="16419" priority="16423" operator="containsText" text="DA">
      <formula>NOT(ISERROR(SEARCH("DA",P63)))</formula>
    </cfRule>
  </conditionalFormatting>
  <conditionalFormatting sqref="P59:P62">
    <cfRule type="containsText" dxfId="16418" priority="16422" operator="containsText" text="DA">
      <formula>NOT(ISERROR(SEARCH("DA",P59)))</formula>
    </cfRule>
  </conditionalFormatting>
  <conditionalFormatting sqref="P59:P60">
    <cfRule type="expression" dxfId="16417" priority="16418">
      <formula>LEFT(P63,2)="DA"</formula>
    </cfRule>
    <cfRule type="expression" dxfId="16416" priority="16419">
      <formula>P59="WIP"</formula>
    </cfRule>
    <cfRule type="expression" dxfId="16415" priority="16420">
      <formula>P59="TW"</formula>
    </cfRule>
    <cfRule type="expression" dxfId="16414" priority="16421">
      <formula>P59="ERE"</formula>
    </cfRule>
  </conditionalFormatting>
  <conditionalFormatting sqref="P61">
    <cfRule type="expression" dxfId="16413" priority="16415">
      <formula>LEFT(P63,2)="DA"</formula>
    </cfRule>
    <cfRule type="expression" dxfId="16412" priority="16416">
      <formula>P61="EXC"</formula>
    </cfRule>
    <cfRule type="expression" dxfId="16411" priority="16417">
      <formula>P61="FDN"</formula>
    </cfRule>
  </conditionalFormatting>
  <conditionalFormatting sqref="P62">
    <cfRule type="expression" dxfId="16410" priority="16413">
      <formula>LEFT(P63,2)="DA"</formula>
    </cfRule>
    <cfRule type="expression" dxfId="16409" priority="16414">
      <formula>OR(P62="CP",P62="P")</formula>
    </cfRule>
  </conditionalFormatting>
  <conditionalFormatting sqref="P59:P61">
    <cfRule type="containsText" dxfId="16408" priority="16412" operator="containsText" text="Clear">
      <formula>NOT(ISERROR(SEARCH("Clear",P59)))</formula>
    </cfRule>
  </conditionalFormatting>
  <conditionalFormatting sqref="Q58:Q66">
    <cfRule type="containsText" dxfId="16407" priority="16411" operator="containsText" text="DA">
      <formula>NOT(ISERROR(SEARCH("DA",Q58)))</formula>
    </cfRule>
  </conditionalFormatting>
  <conditionalFormatting sqref="Q59">
    <cfRule type="expression" dxfId="16406" priority="16409">
      <formula>Q59="PO"</formula>
    </cfRule>
    <cfRule type="expression" dxfId="16405" priority="16410">
      <formula>Q59="STR"</formula>
    </cfRule>
  </conditionalFormatting>
  <conditionalFormatting sqref="R58 R64:R66">
    <cfRule type="containsText" dxfId="16404" priority="16408" operator="containsText" text="DA">
      <formula>NOT(ISERROR(SEARCH("DA",R58)))</formula>
    </cfRule>
  </conditionalFormatting>
  <conditionalFormatting sqref="R63">
    <cfRule type="containsText" dxfId="16403" priority="16407" operator="containsText" text="DA">
      <formula>NOT(ISERROR(SEARCH("DA",R63)))</formula>
    </cfRule>
  </conditionalFormatting>
  <conditionalFormatting sqref="R59:R62">
    <cfRule type="containsText" dxfId="16402" priority="16406" operator="containsText" text="DA">
      <formula>NOT(ISERROR(SEARCH("DA",R59)))</formula>
    </cfRule>
  </conditionalFormatting>
  <conditionalFormatting sqref="R59:R60">
    <cfRule type="expression" dxfId="16401" priority="16402">
      <formula>LEFT(R63,2)="DA"</formula>
    </cfRule>
    <cfRule type="expression" dxfId="16400" priority="16403">
      <formula>R59="WIP"</formula>
    </cfRule>
    <cfRule type="expression" dxfId="16399" priority="16404">
      <formula>R59="TW"</formula>
    </cfRule>
    <cfRule type="expression" dxfId="16398" priority="16405">
      <formula>R59="ERE"</formula>
    </cfRule>
  </conditionalFormatting>
  <conditionalFormatting sqref="R61">
    <cfRule type="expression" dxfId="16397" priority="16399">
      <formula>LEFT(R63,2)="DA"</formula>
    </cfRule>
    <cfRule type="expression" dxfId="16396" priority="16400">
      <formula>R61="EXC"</formula>
    </cfRule>
    <cfRule type="expression" dxfId="16395" priority="16401">
      <formula>R61="FDN"</formula>
    </cfRule>
  </conditionalFormatting>
  <conditionalFormatting sqref="R62">
    <cfRule type="expression" dxfId="16394" priority="16397">
      <formula>LEFT(R63,2)="DA"</formula>
    </cfRule>
    <cfRule type="expression" dxfId="16393" priority="16398">
      <formula>OR(R62="CP",R62="P")</formula>
    </cfRule>
  </conditionalFormatting>
  <conditionalFormatting sqref="R59:R61">
    <cfRule type="containsText" dxfId="16392" priority="16396" operator="containsText" text="Clear">
      <formula>NOT(ISERROR(SEARCH("Clear",R59)))</formula>
    </cfRule>
  </conditionalFormatting>
  <conditionalFormatting sqref="S58:S66">
    <cfRule type="containsText" dxfId="16391" priority="16395" operator="containsText" text="DA">
      <formula>NOT(ISERROR(SEARCH("DA",S58)))</formula>
    </cfRule>
  </conditionalFormatting>
  <conditionalFormatting sqref="S59">
    <cfRule type="expression" dxfId="16390" priority="16393">
      <formula>S59="PO"</formula>
    </cfRule>
    <cfRule type="expression" dxfId="16389" priority="16394">
      <formula>S59="STR"</formula>
    </cfRule>
  </conditionalFormatting>
  <conditionalFormatting sqref="T58 T64:T66">
    <cfRule type="containsText" dxfId="16388" priority="16392" operator="containsText" text="DA">
      <formula>NOT(ISERROR(SEARCH("DA",T58)))</formula>
    </cfRule>
  </conditionalFormatting>
  <conditionalFormatting sqref="T63">
    <cfRule type="containsText" dxfId="16387" priority="16391" operator="containsText" text="DA">
      <formula>NOT(ISERROR(SEARCH("DA",T63)))</formula>
    </cfRule>
  </conditionalFormatting>
  <conditionalFormatting sqref="T59:T62">
    <cfRule type="containsText" dxfId="16386" priority="16390" operator="containsText" text="DA">
      <formula>NOT(ISERROR(SEARCH("DA",T59)))</formula>
    </cfRule>
  </conditionalFormatting>
  <conditionalFormatting sqref="T59:T60">
    <cfRule type="expression" dxfId="16385" priority="16386">
      <formula>LEFT(T63,2)="DA"</formula>
    </cfRule>
    <cfRule type="expression" dxfId="16384" priority="16387">
      <formula>T59="WIP"</formula>
    </cfRule>
    <cfRule type="expression" dxfId="16383" priority="16388">
      <formula>T59="TW"</formula>
    </cfRule>
    <cfRule type="expression" dxfId="16382" priority="16389">
      <formula>T59="ERE"</formula>
    </cfRule>
  </conditionalFormatting>
  <conditionalFormatting sqref="T61">
    <cfRule type="expression" dxfId="16381" priority="16383">
      <formula>LEFT(T63,2)="DA"</formula>
    </cfRule>
    <cfRule type="expression" dxfId="16380" priority="16384">
      <formula>T61="EXC"</formula>
    </cfRule>
    <cfRule type="expression" dxfId="16379" priority="16385">
      <formula>T61="FDN"</formula>
    </cfRule>
  </conditionalFormatting>
  <conditionalFormatting sqref="T62">
    <cfRule type="expression" dxfId="16378" priority="16381">
      <formula>LEFT(T63,2)="DA"</formula>
    </cfRule>
    <cfRule type="expression" dxfId="16377" priority="16382">
      <formula>OR(T62="CP",T62="P")</formula>
    </cfRule>
  </conditionalFormatting>
  <conditionalFormatting sqref="T59:T61">
    <cfRule type="containsText" dxfId="16376" priority="16380" operator="containsText" text="Clear">
      <formula>NOT(ISERROR(SEARCH("Clear",T59)))</formula>
    </cfRule>
  </conditionalFormatting>
  <conditionalFormatting sqref="U58:U61">
    <cfRule type="containsText" dxfId="16375" priority="16379" operator="containsText" text="DA">
      <formula>NOT(ISERROR(SEARCH("DA",U58)))</formula>
    </cfRule>
  </conditionalFormatting>
  <conditionalFormatting sqref="U59">
    <cfRule type="expression" dxfId="16374" priority="16377">
      <formula>U59="PO"</formula>
    </cfRule>
    <cfRule type="expression" dxfId="16373" priority="16378">
      <formula>U59="STR"</formula>
    </cfRule>
  </conditionalFormatting>
  <conditionalFormatting sqref="B69 B75:B77">
    <cfRule type="containsText" dxfId="16372" priority="16376" operator="containsText" text="DA">
      <formula>NOT(ISERROR(SEARCH("DA",B69)))</formula>
    </cfRule>
  </conditionalFormatting>
  <conditionalFormatting sqref="B74">
    <cfRule type="containsText" dxfId="16371" priority="16375" operator="containsText" text="DA">
      <formula>NOT(ISERROR(SEARCH("DA",B74)))</formula>
    </cfRule>
  </conditionalFormatting>
  <conditionalFormatting sqref="B70:B73">
    <cfRule type="containsText" dxfId="16370" priority="16374" operator="containsText" text="DA">
      <formula>NOT(ISERROR(SEARCH("DA",B70)))</formula>
    </cfRule>
  </conditionalFormatting>
  <conditionalFormatting sqref="B70:B71">
    <cfRule type="expression" dxfId="16369" priority="16370">
      <formula>LEFT(B74,2)="DA"</formula>
    </cfRule>
    <cfRule type="expression" dxfId="16368" priority="16371">
      <formula>B70="WIP"</formula>
    </cfRule>
    <cfRule type="expression" dxfId="16367" priority="16372">
      <formula>B70="TW"</formula>
    </cfRule>
    <cfRule type="expression" dxfId="16366" priority="16373">
      <formula>B70="ERE"</formula>
    </cfRule>
  </conditionalFormatting>
  <conditionalFormatting sqref="B72">
    <cfRule type="expression" dxfId="16365" priority="16367">
      <formula>LEFT(B74,2)="DA"</formula>
    </cfRule>
    <cfRule type="expression" dxfId="16364" priority="16368">
      <formula>B72="EXC"</formula>
    </cfRule>
    <cfRule type="expression" dxfId="16363" priority="16369">
      <formula>B72="FDN"</formula>
    </cfRule>
  </conditionalFormatting>
  <conditionalFormatting sqref="B73">
    <cfRule type="expression" dxfId="16362" priority="16365">
      <formula>LEFT(B74,2)="DA"</formula>
    </cfRule>
    <cfRule type="expression" dxfId="16361" priority="16366">
      <formula>OR(B73="CP",B73="P")</formula>
    </cfRule>
  </conditionalFormatting>
  <conditionalFormatting sqref="B70:B72">
    <cfRule type="containsText" dxfId="16360" priority="16364" operator="containsText" text="Clear">
      <formula>NOT(ISERROR(SEARCH("Clear",B70)))</formula>
    </cfRule>
  </conditionalFormatting>
  <conditionalFormatting sqref="U75:U77 C69:C77">
    <cfRule type="containsText" dxfId="16359" priority="16363" operator="containsText" text="DA">
      <formula>NOT(ISERROR(SEARCH("DA",C69)))</formula>
    </cfRule>
  </conditionalFormatting>
  <conditionalFormatting sqref="C70">
    <cfRule type="expression" dxfId="16358" priority="16361">
      <formula>C70="PO"</formula>
    </cfRule>
    <cfRule type="expression" dxfId="16357" priority="16362">
      <formula>C70="STR"</formula>
    </cfRule>
  </conditionalFormatting>
  <conditionalFormatting sqref="U73">
    <cfRule type="containsText" dxfId="16356" priority="16360" operator="containsText" text="DA">
      <formula>NOT(ISERROR(SEARCH("DA",U73)))</formula>
    </cfRule>
  </conditionalFormatting>
  <conditionalFormatting sqref="D69 D75:D77">
    <cfRule type="containsText" dxfId="16355" priority="16359" operator="containsText" text="DA">
      <formula>NOT(ISERROR(SEARCH("DA",D69)))</formula>
    </cfRule>
  </conditionalFormatting>
  <conditionalFormatting sqref="D74">
    <cfRule type="containsText" dxfId="16354" priority="16358" operator="containsText" text="DA">
      <formula>NOT(ISERROR(SEARCH("DA",D74)))</formula>
    </cfRule>
  </conditionalFormatting>
  <conditionalFormatting sqref="D70:D73">
    <cfRule type="containsText" dxfId="16353" priority="16357" operator="containsText" text="DA">
      <formula>NOT(ISERROR(SEARCH("DA",D70)))</formula>
    </cfRule>
  </conditionalFormatting>
  <conditionalFormatting sqref="D70:D71">
    <cfRule type="expression" dxfId="16352" priority="16353">
      <formula>LEFT(D74,2)="DA"</formula>
    </cfRule>
    <cfRule type="expression" dxfId="16351" priority="16354">
      <formula>D70="WIP"</formula>
    </cfRule>
    <cfRule type="expression" dxfId="16350" priority="16355">
      <formula>D70="TW"</formula>
    </cfRule>
    <cfRule type="expression" dxfId="16349" priority="16356">
      <formula>D70="ERE"</formula>
    </cfRule>
  </conditionalFormatting>
  <conditionalFormatting sqref="D72">
    <cfRule type="expression" dxfId="16348" priority="16350">
      <formula>LEFT(D74,2)="DA"</formula>
    </cfRule>
    <cfRule type="expression" dxfId="16347" priority="16351">
      <formula>D72="EXC"</formula>
    </cfRule>
    <cfRule type="expression" dxfId="16346" priority="16352">
      <formula>D72="FDN"</formula>
    </cfRule>
  </conditionalFormatting>
  <conditionalFormatting sqref="D73">
    <cfRule type="expression" dxfId="16345" priority="16348">
      <formula>LEFT(D74,2)="DA"</formula>
    </cfRule>
    <cfRule type="expression" dxfId="16344" priority="16349">
      <formula>OR(D73="CP",D73="P")</formula>
    </cfRule>
  </conditionalFormatting>
  <conditionalFormatting sqref="D70:D72">
    <cfRule type="containsText" dxfId="16343" priority="16347" operator="containsText" text="Clear">
      <formula>NOT(ISERROR(SEARCH("Clear",D70)))</formula>
    </cfRule>
  </conditionalFormatting>
  <conditionalFormatting sqref="E69:E77">
    <cfRule type="containsText" dxfId="16342" priority="16346" operator="containsText" text="DA">
      <formula>NOT(ISERROR(SEARCH("DA",E69)))</formula>
    </cfRule>
  </conditionalFormatting>
  <conditionalFormatting sqref="E70">
    <cfRule type="expression" dxfId="16341" priority="16344">
      <formula>E70="PO"</formula>
    </cfRule>
    <cfRule type="expression" dxfId="16340" priority="16345">
      <formula>E70="STR"</formula>
    </cfRule>
  </conditionalFormatting>
  <conditionalFormatting sqref="F69 F75:F77">
    <cfRule type="containsText" dxfId="16339" priority="16343" operator="containsText" text="DA">
      <formula>NOT(ISERROR(SEARCH("DA",F69)))</formula>
    </cfRule>
  </conditionalFormatting>
  <conditionalFormatting sqref="F74">
    <cfRule type="containsText" dxfId="16338" priority="16342" operator="containsText" text="DA">
      <formula>NOT(ISERROR(SEARCH("DA",F74)))</formula>
    </cfRule>
  </conditionalFormatting>
  <conditionalFormatting sqref="F70:F73">
    <cfRule type="containsText" dxfId="16337" priority="16341" operator="containsText" text="DA">
      <formula>NOT(ISERROR(SEARCH("DA",F70)))</formula>
    </cfRule>
  </conditionalFormatting>
  <conditionalFormatting sqref="F70:F71">
    <cfRule type="expression" dxfId="16336" priority="16337">
      <formula>LEFT(F74,2)="DA"</formula>
    </cfRule>
    <cfRule type="expression" dxfId="16335" priority="16338">
      <formula>F70="WIP"</formula>
    </cfRule>
    <cfRule type="expression" dxfId="16334" priority="16339">
      <formula>F70="TW"</formula>
    </cfRule>
    <cfRule type="expression" dxfId="16333" priority="16340">
      <formula>F70="ERE"</formula>
    </cfRule>
  </conditionalFormatting>
  <conditionalFormatting sqref="F72">
    <cfRule type="expression" dxfId="16332" priority="16334">
      <formula>LEFT(F74,2)="DA"</formula>
    </cfRule>
    <cfRule type="expression" dxfId="16331" priority="16335">
      <formula>F72="EXC"</formula>
    </cfRule>
    <cfRule type="expression" dxfId="16330" priority="16336">
      <formula>F72="FDN"</formula>
    </cfRule>
  </conditionalFormatting>
  <conditionalFormatting sqref="F73">
    <cfRule type="expression" dxfId="16329" priority="16332">
      <formula>LEFT(F74,2)="DA"</formula>
    </cfRule>
    <cfRule type="expression" dxfId="16328" priority="16333">
      <formula>OR(F73="CP",F73="P")</formula>
    </cfRule>
  </conditionalFormatting>
  <conditionalFormatting sqref="F70:F72">
    <cfRule type="containsText" dxfId="16327" priority="16331" operator="containsText" text="Clear">
      <formula>NOT(ISERROR(SEARCH("Clear",F70)))</formula>
    </cfRule>
  </conditionalFormatting>
  <conditionalFormatting sqref="G69:G77">
    <cfRule type="containsText" dxfId="16326" priority="16330" operator="containsText" text="DA">
      <formula>NOT(ISERROR(SEARCH("DA",G69)))</formula>
    </cfRule>
  </conditionalFormatting>
  <conditionalFormatting sqref="G70">
    <cfRule type="expression" dxfId="16325" priority="16328">
      <formula>G70="PO"</formula>
    </cfRule>
    <cfRule type="expression" dxfId="16324" priority="16329">
      <formula>G70="STR"</formula>
    </cfRule>
  </conditionalFormatting>
  <conditionalFormatting sqref="H69 H75:H77">
    <cfRule type="containsText" dxfId="16323" priority="16327" operator="containsText" text="DA">
      <formula>NOT(ISERROR(SEARCH("DA",H69)))</formula>
    </cfRule>
  </conditionalFormatting>
  <conditionalFormatting sqref="H74">
    <cfRule type="containsText" dxfId="16322" priority="16326" operator="containsText" text="DA">
      <formula>NOT(ISERROR(SEARCH("DA",H74)))</formula>
    </cfRule>
  </conditionalFormatting>
  <conditionalFormatting sqref="H70:H73">
    <cfRule type="containsText" dxfId="16321" priority="16325" operator="containsText" text="DA">
      <formula>NOT(ISERROR(SEARCH("DA",H70)))</formula>
    </cfRule>
  </conditionalFormatting>
  <conditionalFormatting sqref="H70:H71">
    <cfRule type="expression" dxfId="16320" priority="16321">
      <formula>LEFT(H74,2)="DA"</formula>
    </cfRule>
    <cfRule type="expression" dxfId="16319" priority="16322">
      <formula>H70="WIP"</formula>
    </cfRule>
    <cfRule type="expression" dxfId="16318" priority="16323">
      <formula>H70="TW"</formula>
    </cfRule>
    <cfRule type="expression" dxfId="16317" priority="16324">
      <formula>H70="ERE"</formula>
    </cfRule>
  </conditionalFormatting>
  <conditionalFormatting sqref="H72">
    <cfRule type="expression" dxfId="16316" priority="16318">
      <formula>LEFT(H74,2)="DA"</formula>
    </cfRule>
    <cfRule type="expression" dxfId="16315" priority="16319">
      <formula>H72="EXC"</formula>
    </cfRule>
    <cfRule type="expression" dxfId="16314" priority="16320">
      <formula>H72="FDN"</formula>
    </cfRule>
  </conditionalFormatting>
  <conditionalFormatting sqref="H73">
    <cfRule type="expression" dxfId="16313" priority="16316">
      <formula>LEFT(H74,2)="DA"</formula>
    </cfRule>
    <cfRule type="expression" dxfId="16312" priority="16317">
      <formula>OR(H73="CP",H73="P")</formula>
    </cfRule>
  </conditionalFormatting>
  <conditionalFormatting sqref="H70:H72">
    <cfRule type="containsText" dxfId="16311" priority="16315" operator="containsText" text="Clear">
      <formula>NOT(ISERROR(SEARCH("Clear",H70)))</formula>
    </cfRule>
  </conditionalFormatting>
  <conditionalFormatting sqref="I69:I77">
    <cfRule type="containsText" dxfId="16310" priority="16314" operator="containsText" text="DA">
      <formula>NOT(ISERROR(SEARCH("DA",I69)))</formula>
    </cfRule>
  </conditionalFormatting>
  <conditionalFormatting sqref="I70">
    <cfRule type="expression" dxfId="16309" priority="16312">
      <formula>I70="PO"</formula>
    </cfRule>
    <cfRule type="expression" dxfId="16308" priority="16313">
      <formula>I70="STR"</formula>
    </cfRule>
  </conditionalFormatting>
  <conditionalFormatting sqref="J69 J75:J77">
    <cfRule type="containsText" dxfId="16307" priority="16311" operator="containsText" text="DA">
      <formula>NOT(ISERROR(SEARCH("DA",J69)))</formula>
    </cfRule>
  </conditionalFormatting>
  <conditionalFormatting sqref="J74">
    <cfRule type="containsText" dxfId="16306" priority="16310" operator="containsText" text="DA">
      <formula>NOT(ISERROR(SEARCH("DA",J74)))</formula>
    </cfRule>
  </conditionalFormatting>
  <conditionalFormatting sqref="J70:J73">
    <cfRule type="containsText" dxfId="16305" priority="16309" operator="containsText" text="DA">
      <formula>NOT(ISERROR(SEARCH("DA",J70)))</formula>
    </cfRule>
  </conditionalFormatting>
  <conditionalFormatting sqref="J70:J71">
    <cfRule type="expression" dxfId="16304" priority="16305">
      <formula>LEFT(J74,2)="DA"</formula>
    </cfRule>
    <cfRule type="expression" dxfId="16303" priority="16306">
      <formula>J70="WIP"</formula>
    </cfRule>
    <cfRule type="expression" dxfId="16302" priority="16307">
      <formula>J70="TW"</formula>
    </cfRule>
    <cfRule type="expression" dxfId="16301" priority="16308">
      <formula>J70="ERE"</formula>
    </cfRule>
  </conditionalFormatting>
  <conditionalFormatting sqref="J72">
    <cfRule type="expression" dxfId="16300" priority="16302">
      <formula>LEFT(J74,2)="DA"</formula>
    </cfRule>
    <cfRule type="expression" dxfId="16299" priority="16303">
      <formula>J72="EXC"</formula>
    </cfRule>
    <cfRule type="expression" dxfId="16298" priority="16304">
      <formula>J72="FDN"</formula>
    </cfRule>
  </conditionalFormatting>
  <conditionalFormatting sqref="J73">
    <cfRule type="expression" dxfId="16297" priority="16300">
      <formula>LEFT(J74,2)="DA"</formula>
    </cfRule>
    <cfRule type="expression" dxfId="16296" priority="16301">
      <formula>OR(J73="CP",J73="P")</formula>
    </cfRule>
  </conditionalFormatting>
  <conditionalFormatting sqref="J70:J72">
    <cfRule type="containsText" dxfId="16295" priority="16299" operator="containsText" text="Clear">
      <formula>NOT(ISERROR(SEARCH("Clear",J70)))</formula>
    </cfRule>
  </conditionalFormatting>
  <conditionalFormatting sqref="K69:K77">
    <cfRule type="containsText" dxfId="16294" priority="16298" operator="containsText" text="DA">
      <formula>NOT(ISERROR(SEARCH("DA",K69)))</formula>
    </cfRule>
  </conditionalFormatting>
  <conditionalFormatting sqref="K70">
    <cfRule type="expression" dxfId="16293" priority="16296">
      <formula>K70="PO"</formula>
    </cfRule>
    <cfRule type="expression" dxfId="16292" priority="16297">
      <formula>K70="STR"</formula>
    </cfRule>
  </conditionalFormatting>
  <conditionalFormatting sqref="L69 L75:L77">
    <cfRule type="containsText" dxfId="16291" priority="16295" operator="containsText" text="DA">
      <formula>NOT(ISERROR(SEARCH("DA",L69)))</formula>
    </cfRule>
  </conditionalFormatting>
  <conditionalFormatting sqref="L74">
    <cfRule type="containsText" dxfId="16290" priority="16294" operator="containsText" text="DA">
      <formula>NOT(ISERROR(SEARCH("DA",L74)))</formula>
    </cfRule>
  </conditionalFormatting>
  <conditionalFormatting sqref="L70:L73">
    <cfRule type="containsText" dxfId="16289" priority="16293" operator="containsText" text="DA">
      <formula>NOT(ISERROR(SEARCH("DA",L70)))</formula>
    </cfRule>
  </conditionalFormatting>
  <conditionalFormatting sqref="L70:L71">
    <cfRule type="expression" dxfId="16288" priority="16289">
      <formula>LEFT(L74,2)="DA"</formula>
    </cfRule>
    <cfRule type="expression" dxfId="16287" priority="16290">
      <formula>L70="WIP"</formula>
    </cfRule>
    <cfRule type="expression" dxfId="16286" priority="16291">
      <formula>L70="TW"</formula>
    </cfRule>
    <cfRule type="expression" dxfId="16285" priority="16292">
      <formula>L70="ERE"</formula>
    </cfRule>
  </conditionalFormatting>
  <conditionalFormatting sqref="L72">
    <cfRule type="expression" dxfId="16284" priority="16286">
      <formula>LEFT(L74,2)="DA"</formula>
    </cfRule>
    <cfRule type="expression" dxfId="16283" priority="16287">
      <formula>L72="EXC"</formula>
    </cfRule>
    <cfRule type="expression" dxfId="16282" priority="16288">
      <formula>L72="FDN"</formula>
    </cfRule>
  </conditionalFormatting>
  <conditionalFormatting sqref="L73">
    <cfRule type="expression" dxfId="16281" priority="16284">
      <formula>LEFT(L74,2)="DA"</formula>
    </cfRule>
    <cfRule type="expression" dxfId="16280" priority="16285">
      <formula>OR(L73="CP",L73="P")</formula>
    </cfRule>
  </conditionalFormatting>
  <conditionalFormatting sqref="L70:L72">
    <cfRule type="containsText" dxfId="16279" priority="16283" operator="containsText" text="Clear">
      <formula>NOT(ISERROR(SEARCH("Clear",L70)))</formula>
    </cfRule>
  </conditionalFormatting>
  <conditionalFormatting sqref="M69:M77">
    <cfRule type="containsText" dxfId="16278" priority="16282" operator="containsText" text="DA">
      <formula>NOT(ISERROR(SEARCH("DA",M69)))</formula>
    </cfRule>
  </conditionalFormatting>
  <conditionalFormatting sqref="M70">
    <cfRule type="expression" dxfId="16277" priority="16280">
      <formula>M70="PO"</formula>
    </cfRule>
    <cfRule type="expression" dxfId="16276" priority="16281">
      <formula>M70="STR"</formula>
    </cfRule>
  </conditionalFormatting>
  <conditionalFormatting sqref="N69 N75:N77">
    <cfRule type="containsText" dxfId="16275" priority="16279" operator="containsText" text="DA">
      <formula>NOT(ISERROR(SEARCH("DA",N69)))</formula>
    </cfRule>
  </conditionalFormatting>
  <conditionalFormatting sqref="N74">
    <cfRule type="containsText" dxfId="16274" priority="16278" operator="containsText" text="DA">
      <formula>NOT(ISERROR(SEARCH("DA",N74)))</formula>
    </cfRule>
  </conditionalFormatting>
  <conditionalFormatting sqref="N70:N73">
    <cfRule type="containsText" dxfId="16273" priority="16277" operator="containsText" text="DA">
      <formula>NOT(ISERROR(SEARCH("DA",N70)))</formula>
    </cfRule>
  </conditionalFormatting>
  <conditionalFormatting sqref="N70:N71">
    <cfRule type="expression" dxfId="16272" priority="16273">
      <formula>LEFT(N74,2)="DA"</formula>
    </cfRule>
    <cfRule type="expression" dxfId="16271" priority="16274">
      <formula>N70="WIP"</formula>
    </cfRule>
    <cfRule type="expression" dxfId="16270" priority="16275">
      <formula>N70="TW"</formula>
    </cfRule>
    <cfRule type="expression" dxfId="16269" priority="16276">
      <formula>N70="ERE"</formula>
    </cfRule>
  </conditionalFormatting>
  <conditionalFormatting sqref="N72">
    <cfRule type="expression" dxfId="16268" priority="16270">
      <formula>LEFT(N74,2)="DA"</formula>
    </cfRule>
    <cfRule type="expression" dxfId="16267" priority="16271">
      <formula>N72="EXC"</formula>
    </cfRule>
    <cfRule type="expression" dxfId="16266" priority="16272">
      <formula>N72="FDN"</formula>
    </cfRule>
  </conditionalFormatting>
  <conditionalFormatting sqref="N73">
    <cfRule type="expression" dxfId="16265" priority="16268">
      <formula>LEFT(N74,2)="DA"</formula>
    </cfRule>
    <cfRule type="expression" dxfId="16264" priority="16269">
      <formula>OR(N73="CP",N73="P")</formula>
    </cfRule>
  </conditionalFormatting>
  <conditionalFormatting sqref="N70:N72">
    <cfRule type="containsText" dxfId="16263" priority="16267" operator="containsText" text="Clear">
      <formula>NOT(ISERROR(SEARCH("Clear",N70)))</formula>
    </cfRule>
  </conditionalFormatting>
  <conditionalFormatting sqref="O69:O77">
    <cfRule type="containsText" dxfId="16262" priority="16266" operator="containsText" text="DA">
      <formula>NOT(ISERROR(SEARCH("DA",O69)))</formula>
    </cfRule>
  </conditionalFormatting>
  <conditionalFormatting sqref="O70">
    <cfRule type="expression" dxfId="16261" priority="16264">
      <formula>O70="PO"</formula>
    </cfRule>
    <cfRule type="expression" dxfId="16260" priority="16265">
      <formula>O70="STR"</formula>
    </cfRule>
  </conditionalFormatting>
  <conditionalFormatting sqref="P69 P75:P77">
    <cfRule type="containsText" dxfId="16259" priority="16263" operator="containsText" text="DA">
      <formula>NOT(ISERROR(SEARCH("DA",P69)))</formula>
    </cfRule>
  </conditionalFormatting>
  <conditionalFormatting sqref="P74">
    <cfRule type="containsText" dxfId="16258" priority="16262" operator="containsText" text="DA">
      <formula>NOT(ISERROR(SEARCH("DA",P74)))</formula>
    </cfRule>
  </conditionalFormatting>
  <conditionalFormatting sqref="P70:P73">
    <cfRule type="containsText" dxfId="16257" priority="16261" operator="containsText" text="DA">
      <formula>NOT(ISERROR(SEARCH("DA",P70)))</formula>
    </cfRule>
  </conditionalFormatting>
  <conditionalFormatting sqref="P70:P71">
    <cfRule type="expression" dxfId="16256" priority="16257">
      <formula>LEFT(P74,2)="DA"</formula>
    </cfRule>
    <cfRule type="expression" dxfId="16255" priority="16258">
      <formula>P70="WIP"</formula>
    </cfRule>
    <cfRule type="expression" dxfId="16254" priority="16259">
      <formula>P70="TW"</formula>
    </cfRule>
    <cfRule type="expression" dxfId="16253" priority="16260">
      <formula>P70="ERE"</formula>
    </cfRule>
  </conditionalFormatting>
  <conditionalFormatting sqref="P72">
    <cfRule type="expression" dxfId="16252" priority="16254">
      <formula>LEFT(P74,2)="DA"</formula>
    </cfRule>
    <cfRule type="expression" dxfId="16251" priority="16255">
      <formula>P72="EXC"</formula>
    </cfRule>
    <cfRule type="expression" dxfId="16250" priority="16256">
      <formula>P72="FDN"</formula>
    </cfRule>
  </conditionalFormatting>
  <conditionalFormatting sqref="P73">
    <cfRule type="expression" dxfId="16249" priority="16252">
      <formula>LEFT(P74,2)="DA"</formula>
    </cfRule>
    <cfRule type="expression" dxfId="16248" priority="16253">
      <formula>OR(P73="CP",P73="P")</formula>
    </cfRule>
  </conditionalFormatting>
  <conditionalFormatting sqref="P70:P72">
    <cfRule type="containsText" dxfId="16247" priority="16251" operator="containsText" text="Clear">
      <formula>NOT(ISERROR(SEARCH("Clear",P70)))</formula>
    </cfRule>
  </conditionalFormatting>
  <conditionalFormatting sqref="Q69:Q77">
    <cfRule type="containsText" dxfId="16246" priority="16250" operator="containsText" text="DA">
      <formula>NOT(ISERROR(SEARCH("DA",Q69)))</formula>
    </cfRule>
  </conditionalFormatting>
  <conditionalFormatting sqref="Q70">
    <cfRule type="expression" dxfId="16245" priority="16248">
      <formula>Q70="PO"</formula>
    </cfRule>
    <cfRule type="expression" dxfId="16244" priority="16249">
      <formula>Q70="STR"</formula>
    </cfRule>
  </conditionalFormatting>
  <conditionalFormatting sqref="R69 R75:R77">
    <cfRule type="containsText" dxfId="16243" priority="16247" operator="containsText" text="DA">
      <formula>NOT(ISERROR(SEARCH("DA",R69)))</formula>
    </cfRule>
  </conditionalFormatting>
  <conditionalFormatting sqref="R74">
    <cfRule type="containsText" dxfId="16242" priority="16246" operator="containsText" text="DA">
      <formula>NOT(ISERROR(SEARCH("DA",R74)))</formula>
    </cfRule>
  </conditionalFormatting>
  <conditionalFormatting sqref="R70:R73">
    <cfRule type="containsText" dxfId="16241" priority="16245" operator="containsText" text="DA">
      <formula>NOT(ISERROR(SEARCH("DA",R70)))</formula>
    </cfRule>
  </conditionalFormatting>
  <conditionalFormatting sqref="R70:R71">
    <cfRule type="expression" dxfId="16240" priority="16241">
      <formula>LEFT(R74,2)="DA"</formula>
    </cfRule>
    <cfRule type="expression" dxfId="16239" priority="16242">
      <formula>R70="WIP"</formula>
    </cfRule>
    <cfRule type="expression" dxfId="16238" priority="16243">
      <formula>R70="TW"</formula>
    </cfRule>
    <cfRule type="expression" dxfId="16237" priority="16244">
      <formula>R70="ERE"</formula>
    </cfRule>
  </conditionalFormatting>
  <conditionalFormatting sqref="R72">
    <cfRule type="expression" dxfId="16236" priority="16238">
      <formula>LEFT(R74,2)="DA"</formula>
    </cfRule>
    <cfRule type="expression" dxfId="16235" priority="16239">
      <formula>R72="EXC"</formula>
    </cfRule>
    <cfRule type="expression" dxfId="16234" priority="16240">
      <formula>R72="FDN"</formula>
    </cfRule>
  </conditionalFormatting>
  <conditionalFormatting sqref="R73">
    <cfRule type="expression" dxfId="16233" priority="16236">
      <formula>LEFT(R74,2)="DA"</formula>
    </cfRule>
    <cfRule type="expression" dxfId="16232" priority="16237">
      <formula>OR(R73="CP",R73="P")</formula>
    </cfRule>
  </conditionalFormatting>
  <conditionalFormatting sqref="R70:R72">
    <cfRule type="containsText" dxfId="16231" priority="16235" operator="containsText" text="Clear">
      <formula>NOT(ISERROR(SEARCH("Clear",R70)))</formula>
    </cfRule>
  </conditionalFormatting>
  <conditionalFormatting sqref="S69:S77">
    <cfRule type="containsText" dxfId="16230" priority="16234" operator="containsText" text="DA">
      <formula>NOT(ISERROR(SEARCH("DA",S69)))</formula>
    </cfRule>
  </conditionalFormatting>
  <conditionalFormatting sqref="S70">
    <cfRule type="expression" dxfId="16229" priority="16232">
      <formula>S70="PO"</formula>
    </cfRule>
    <cfRule type="expression" dxfId="16228" priority="16233">
      <formula>S70="STR"</formula>
    </cfRule>
  </conditionalFormatting>
  <conditionalFormatting sqref="T69 T75:T77">
    <cfRule type="containsText" dxfId="16227" priority="16231" operator="containsText" text="DA">
      <formula>NOT(ISERROR(SEARCH("DA",T69)))</formula>
    </cfRule>
  </conditionalFormatting>
  <conditionalFormatting sqref="T74">
    <cfRule type="containsText" dxfId="16226" priority="16230" operator="containsText" text="DA">
      <formula>NOT(ISERROR(SEARCH("DA",T74)))</formula>
    </cfRule>
  </conditionalFormatting>
  <conditionalFormatting sqref="T70:T73">
    <cfRule type="containsText" dxfId="16225" priority="16229" operator="containsText" text="DA">
      <formula>NOT(ISERROR(SEARCH("DA",T70)))</formula>
    </cfRule>
  </conditionalFormatting>
  <conditionalFormatting sqref="T70:T71">
    <cfRule type="expression" dxfId="16224" priority="16225">
      <formula>LEFT(T74,2)="DA"</formula>
    </cfRule>
    <cfRule type="expression" dxfId="16223" priority="16226">
      <formula>T70="WIP"</formula>
    </cfRule>
    <cfRule type="expression" dxfId="16222" priority="16227">
      <formula>T70="TW"</formula>
    </cfRule>
    <cfRule type="expression" dxfId="16221" priority="16228">
      <formula>T70="ERE"</formula>
    </cfRule>
  </conditionalFormatting>
  <conditionalFormatting sqref="T72">
    <cfRule type="expression" dxfId="16220" priority="16222">
      <formula>LEFT(T74,2)="DA"</formula>
    </cfRule>
    <cfRule type="expression" dxfId="16219" priority="16223">
      <formula>T72="EXC"</formula>
    </cfRule>
    <cfRule type="expression" dxfId="16218" priority="16224">
      <formula>T72="FDN"</formula>
    </cfRule>
  </conditionalFormatting>
  <conditionalFormatting sqref="T73">
    <cfRule type="expression" dxfId="16217" priority="16220">
      <formula>LEFT(T74,2)="DA"</formula>
    </cfRule>
    <cfRule type="expression" dxfId="16216" priority="16221">
      <formula>OR(T73="CP",T73="P")</formula>
    </cfRule>
  </conditionalFormatting>
  <conditionalFormatting sqref="T70:T72">
    <cfRule type="containsText" dxfId="16215" priority="16219" operator="containsText" text="Clear">
      <formula>NOT(ISERROR(SEARCH("Clear",T70)))</formula>
    </cfRule>
  </conditionalFormatting>
  <conditionalFormatting sqref="U69:U72">
    <cfRule type="containsText" dxfId="16214" priority="16218" operator="containsText" text="DA">
      <formula>NOT(ISERROR(SEARCH("DA",U69)))</formula>
    </cfRule>
  </conditionalFormatting>
  <conditionalFormatting sqref="U70">
    <cfRule type="expression" dxfId="16213" priority="16216">
      <formula>U70="PO"</formula>
    </cfRule>
    <cfRule type="expression" dxfId="16212" priority="16217">
      <formula>U70="STR"</formula>
    </cfRule>
  </conditionalFormatting>
  <conditionalFormatting sqref="B80 B86:B88">
    <cfRule type="containsText" dxfId="16211" priority="16215" operator="containsText" text="DA">
      <formula>NOT(ISERROR(SEARCH("DA",B80)))</formula>
    </cfRule>
  </conditionalFormatting>
  <conditionalFormatting sqref="B85">
    <cfRule type="containsText" dxfId="16210" priority="16214" operator="containsText" text="DA">
      <formula>NOT(ISERROR(SEARCH("DA",B85)))</formula>
    </cfRule>
  </conditionalFormatting>
  <conditionalFormatting sqref="B81:B84">
    <cfRule type="containsText" dxfId="16209" priority="16213" operator="containsText" text="DA">
      <formula>NOT(ISERROR(SEARCH("DA",B81)))</formula>
    </cfRule>
  </conditionalFormatting>
  <conditionalFormatting sqref="B81:B82">
    <cfRule type="expression" dxfId="16208" priority="16209">
      <formula>LEFT(B85,2)="DA"</formula>
    </cfRule>
    <cfRule type="expression" dxfId="16207" priority="16210">
      <formula>B81="WIP"</formula>
    </cfRule>
    <cfRule type="expression" dxfId="16206" priority="16211">
      <formula>B81="TW"</formula>
    </cfRule>
    <cfRule type="expression" dxfId="16205" priority="16212">
      <formula>B81="ERE"</formula>
    </cfRule>
  </conditionalFormatting>
  <conditionalFormatting sqref="B83">
    <cfRule type="expression" dxfId="16204" priority="16206">
      <formula>LEFT(B85,2)="DA"</formula>
    </cfRule>
    <cfRule type="expression" dxfId="16203" priority="16207">
      <formula>B83="EXC"</formula>
    </cfRule>
    <cfRule type="expression" dxfId="16202" priority="16208">
      <formula>B83="FDN"</formula>
    </cfRule>
  </conditionalFormatting>
  <conditionalFormatting sqref="B84">
    <cfRule type="expression" dxfId="16201" priority="16204">
      <formula>LEFT(B85,2)="DA"</formula>
    </cfRule>
    <cfRule type="expression" dxfId="16200" priority="16205">
      <formula>OR(B84="CP",B84="P")</formula>
    </cfRule>
  </conditionalFormatting>
  <conditionalFormatting sqref="B81:B83">
    <cfRule type="containsText" dxfId="16199" priority="16203" operator="containsText" text="Clear">
      <formula>NOT(ISERROR(SEARCH("Clear",B81)))</formula>
    </cfRule>
  </conditionalFormatting>
  <conditionalFormatting sqref="U86:U88 C80:C88">
    <cfRule type="containsText" dxfId="16198" priority="16202" operator="containsText" text="DA">
      <formula>NOT(ISERROR(SEARCH("DA",C80)))</formula>
    </cfRule>
  </conditionalFormatting>
  <conditionalFormatting sqref="C81">
    <cfRule type="expression" dxfId="16197" priority="16200">
      <formula>C81="PO"</formula>
    </cfRule>
    <cfRule type="expression" dxfId="16196" priority="16201">
      <formula>C81="STR"</formula>
    </cfRule>
  </conditionalFormatting>
  <conditionalFormatting sqref="U84">
    <cfRule type="containsText" dxfId="16195" priority="16199" operator="containsText" text="DA">
      <formula>NOT(ISERROR(SEARCH("DA",U84)))</formula>
    </cfRule>
  </conditionalFormatting>
  <conditionalFormatting sqref="D80 D86:D88">
    <cfRule type="containsText" dxfId="16194" priority="16198" operator="containsText" text="DA">
      <formula>NOT(ISERROR(SEARCH("DA",D80)))</formula>
    </cfRule>
  </conditionalFormatting>
  <conditionalFormatting sqref="D85">
    <cfRule type="containsText" dxfId="16193" priority="16197" operator="containsText" text="DA">
      <formula>NOT(ISERROR(SEARCH("DA",D85)))</formula>
    </cfRule>
  </conditionalFormatting>
  <conditionalFormatting sqref="D81:D84">
    <cfRule type="containsText" dxfId="16192" priority="16196" operator="containsText" text="DA">
      <formula>NOT(ISERROR(SEARCH("DA",D81)))</formula>
    </cfRule>
  </conditionalFormatting>
  <conditionalFormatting sqref="D81:D82">
    <cfRule type="expression" dxfId="16191" priority="16192">
      <formula>LEFT(D85,2)="DA"</formula>
    </cfRule>
    <cfRule type="expression" dxfId="16190" priority="16193">
      <formula>D81="WIP"</formula>
    </cfRule>
    <cfRule type="expression" dxfId="16189" priority="16194">
      <formula>D81="TW"</formula>
    </cfRule>
    <cfRule type="expression" dxfId="16188" priority="16195">
      <formula>D81="ERE"</formula>
    </cfRule>
  </conditionalFormatting>
  <conditionalFormatting sqref="D83">
    <cfRule type="expression" dxfId="16187" priority="16189">
      <formula>LEFT(D85,2)="DA"</formula>
    </cfRule>
    <cfRule type="expression" dxfId="16186" priority="16190">
      <formula>D83="EXC"</formula>
    </cfRule>
    <cfRule type="expression" dxfId="16185" priority="16191">
      <formula>D83="FDN"</formula>
    </cfRule>
  </conditionalFormatting>
  <conditionalFormatting sqref="D84">
    <cfRule type="expression" dxfId="16184" priority="16187">
      <formula>LEFT(D85,2)="DA"</formula>
    </cfRule>
    <cfRule type="expression" dxfId="16183" priority="16188">
      <formula>OR(D84="CP",D84="P")</formula>
    </cfRule>
  </conditionalFormatting>
  <conditionalFormatting sqref="D81:D83">
    <cfRule type="containsText" dxfId="16182" priority="16186" operator="containsText" text="Clear">
      <formula>NOT(ISERROR(SEARCH("Clear",D81)))</formula>
    </cfRule>
  </conditionalFormatting>
  <conditionalFormatting sqref="E80:E88">
    <cfRule type="containsText" dxfId="16181" priority="16185" operator="containsText" text="DA">
      <formula>NOT(ISERROR(SEARCH("DA",E80)))</formula>
    </cfRule>
  </conditionalFormatting>
  <conditionalFormatting sqref="E81">
    <cfRule type="expression" dxfId="16180" priority="16183">
      <formula>E81="PO"</formula>
    </cfRule>
    <cfRule type="expression" dxfId="16179" priority="16184">
      <formula>E81="STR"</formula>
    </cfRule>
  </conditionalFormatting>
  <conditionalFormatting sqref="F80 F86:F88">
    <cfRule type="containsText" dxfId="16178" priority="16182" operator="containsText" text="DA">
      <formula>NOT(ISERROR(SEARCH("DA",F80)))</formula>
    </cfRule>
  </conditionalFormatting>
  <conditionalFormatting sqref="F85">
    <cfRule type="containsText" dxfId="16177" priority="16181" operator="containsText" text="DA">
      <formula>NOT(ISERROR(SEARCH("DA",F85)))</formula>
    </cfRule>
  </conditionalFormatting>
  <conditionalFormatting sqref="F81:F84">
    <cfRule type="containsText" dxfId="16176" priority="16180" operator="containsText" text="DA">
      <formula>NOT(ISERROR(SEARCH("DA",F81)))</formula>
    </cfRule>
  </conditionalFormatting>
  <conditionalFormatting sqref="F81:F82">
    <cfRule type="expression" dxfId="16175" priority="16176">
      <formula>LEFT(F85,2)="DA"</formula>
    </cfRule>
    <cfRule type="expression" dxfId="16174" priority="16177">
      <formula>F81="WIP"</formula>
    </cfRule>
    <cfRule type="expression" dxfId="16173" priority="16178">
      <formula>F81="TW"</formula>
    </cfRule>
    <cfRule type="expression" dxfId="16172" priority="16179">
      <formula>F81="ERE"</formula>
    </cfRule>
  </conditionalFormatting>
  <conditionalFormatting sqref="F83">
    <cfRule type="expression" dxfId="16171" priority="16173">
      <formula>LEFT(F85,2)="DA"</formula>
    </cfRule>
    <cfRule type="expression" dxfId="16170" priority="16174">
      <formula>F83="EXC"</formula>
    </cfRule>
    <cfRule type="expression" dxfId="16169" priority="16175">
      <formula>F83="FDN"</formula>
    </cfRule>
  </conditionalFormatting>
  <conditionalFormatting sqref="F84">
    <cfRule type="expression" dxfId="16168" priority="16171">
      <formula>LEFT(F85,2)="DA"</formula>
    </cfRule>
    <cfRule type="expression" dxfId="16167" priority="16172">
      <formula>OR(F84="CP",F84="P")</formula>
    </cfRule>
  </conditionalFormatting>
  <conditionalFormatting sqref="F81:F83">
    <cfRule type="containsText" dxfId="16166" priority="16170" operator="containsText" text="Clear">
      <formula>NOT(ISERROR(SEARCH("Clear",F81)))</formula>
    </cfRule>
  </conditionalFormatting>
  <conditionalFormatting sqref="G80:G88">
    <cfRule type="containsText" dxfId="16165" priority="16169" operator="containsText" text="DA">
      <formula>NOT(ISERROR(SEARCH("DA",G80)))</formula>
    </cfRule>
  </conditionalFormatting>
  <conditionalFormatting sqref="G81">
    <cfRule type="expression" dxfId="16164" priority="16167">
      <formula>G81="PO"</formula>
    </cfRule>
    <cfRule type="expression" dxfId="16163" priority="16168">
      <formula>G81="STR"</formula>
    </cfRule>
  </conditionalFormatting>
  <conditionalFormatting sqref="H80 H86:H88">
    <cfRule type="containsText" dxfId="16162" priority="16166" operator="containsText" text="DA">
      <formula>NOT(ISERROR(SEARCH("DA",H80)))</formula>
    </cfRule>
  </conditionalFormatting>
  <conditionalFormatting sqref="H85">
    <cfRule type="containsText" dxfId="16161" priority="16165" operator="containsText" text="DA">
      <formula>NOT(ISERROR(SEARCH("DA",H85)))</formula>
    </cfRule>
  </conditionalFormatting>
  <conditionalFormatting sqref="H81:H84">
    <cfRule type="containsText" dxfId="16160" priority="16164" operator="containsText" text="DA">
      <formula>NOT(ISERROR(SEARCH("DA",H81)))</formula>
    </cfRule>
  </conditionalFormatting>
  <conditionalFormatting sqref="H81:H82">
    <cfRule type="expression" dxfId="16159" priority="16160">
      <formula>LEFT(H85,2)="DA"</formula>
    </cfRule>
    <cfRule type="expression" dxfId="16158" priority="16161">
      <formula>H81="WIP"</formula>
    </cfRule>
    <cfRule type="expression" dxfId="16157" priority="16162">
      <formula>H81="TW"</formula>
    </cfRule>
    <cfRule type="expression" dxfId="16156" priority="16163">
      <formula>H81="ERE"</formula>
    </cfRule>
  </conditionalFormatting>
  <conditionalFormatting sqref="H83">
    <cfRule type="expression" dxfId="16155" priority="16157">
      <formula>LEFT(H85,2)="DA"</formula>
    </cfRule>
    <cfRule type="expression" dxfId="16154" priority="16158">
      <formula>H83="EXC"</formula>
    </cfRule>
    <cfRule type="expression" dxfId="16153" priority="16159">
      <formula>H83="FDN"</formula>
    </cfRule>
  </conditionalFormatting>
  <conditionalFormatting sqref="H84">
    <cfRule type="expression" dxfId="16152" priority="16155">
      <formula>LEFT(H85,2)="DA"</formula>
    </cfRule>
    <cfRule type="expression" dxfId="16151" priority="16156">
      <formula>OR(H84="CP",H84="P")</formula>
    </cfRule>
  </conditionalFormatting>
  <conditionalFormatting sqref="H81:H83">
    <cfRule type="containsText" dxfId="16150" priority="16154" operator="containsText" text="Clear">
      <formula>NOT(ISERROR(SEARCH("Clear",H81)))</formula>
    </cfRule>
  </conditionalFormatting>
  <conditionalFormatting sqref="I80:I88">
    <cfRule type="containsText" dxfId="16149" priority="16153" operator="containsText" text="DA">
      <formula>NOT(ISERROR(SEARCH("DA",I80)))</formula>
    </cfRule>
  </conditionalFormatting>
  <conditionalFormatting sqref="I81">
    <cfRule type="expression" dxfId="16148" priority="16151">
      <formula>I81="PO"</formula>
    </cfRule>
    <cfRule type="expression" dxfId="16147" priority="16152">
      <formula>I81="STR"</formula>
    </cfRule>
  </conditionalFormatting>
  <conditionalFormatting sqref="J80 J86:J88">
    <cfRule type="containsText" dxfId="16146" priority="16150" operator="containsText" text="DA">
      <formula>NOT(ISERROR(SEARCH("DA",J80)))</formula>
    </cfRule>
  </conditionalFormatting>
  <conditionalFormatting sqref="J85">
    <cfRule type="containsText" dxfId="16145" priority="16149" operator="containsText" text="DA">
      <formula>NOT(ISERROR(SEARCH("DA",J85)))</formula>
    </cfRule>
  </conditionalFormatting>
  <conditionalFormatting sqref="J81:J84">
    <cfRule type="containsText" dxfId="16144" priority="16148" operator="containsText" text="DA">
      <formula>NOT(ISERROR(SEARCH("DA",J81)))</formula>
    </cfRule>
  </conditionalFormatting>
  <conditionalFormatting sqref="J81:J82">
    <cfRule type="expression" dxfId="16143" priority="16144">
      <formula>LEFT(J85,2)="DA"</formula>
    </cfRule>
    <cfRule type="expression" dxfId="16142" priority="16145">
      <formula>J81="WIP"</formula>
    </cfRule>
    <cfRule type="expression" dxfId="16141" priority="16146">
      <formula>J81="TW"</formula>
    </cfRule>
    <cfRule type="expression" dxfId="16140" priority="16147">
      <formula>J81="ERE"</formula>
    </cfRule>
  </conditionalFormatting>
  <conditionalFormatting sqref="J83">
    <cfRule type="expression" dxfId="16139" priority="16141">
      <formula>LEFT(J85,2)="DA"</formula>
    </cfRule>
    <cfRule type="expression" dxfId="16138" priority="16142">
      <formula>J83="EXC"</formula>
    </cfRule>
    <cfRule type="expression" dxfId="16137" priority="16143">
      <formula>J83="FDN"</formula>
    </cfRule>
  </conditionalFormatting>
  <conditionalFormatting sqref="J84">
    <cfRule type="expression" dxfId="16136" priority="16139">
      <formula>LEFT(J85,2)="DA"</formula>
    </cfRule>
    <cfRule type="expression" dxfId="16135" priority="16140">
      <formula>OR(J84="CP",J84="P")</formula>
    </cfRule>
  </conditionalFormatting>
  <conditionalFormatting sqref="J81:J83">
    <cfRule type="containsText" dxfId="16134" priority="16138" operator="containsText" text="Clear">
      <formula>NOT(ISERROR(SEARCH("Clear",J81)))</formula>
    </cfRule>
  </conditionalFormatting>
  <conditionalFormatting sqref="K80:K88">
    <cfRule type="containsText" dxfId="16133" priority="16137" operator="containsText" text="DA">
      <formula>NOT(ISERROR(SEARCH("DA",K80)))</formula>
    </cfRule>
  </conditionalFormatting>
  <conditionalFormatting sqref="K81">
    <cfRule type="expression" dxfId="16132" priority="16135">
      <formula>K81="PO"</formula>
    </cfRule>
    <cfRule type="expression" dxfId="16131" priority="16136">
      <formula>K81="STR"</formula>
    </cfRule>
  </conditionalFormatting>
  <conditionalFormatting sqref="L80 L86:L88">
    <cfRule type="containsText" dxfId="16130" priority="16134" operator="containsText" text="DA">
      <formula>NOT(ISERROR(SEARCH("DA",L80)))</formula>
    </cfRule>
  </conditionalFormatting>
  <conditionalFormatting sqref="L85">
    <cfRule type="containsText" dxfId="16129" priority="16133" operator="containsText" text="DA">
      <formula>NOT(ISERROR(SEARCH("DA",L85)))</formula>
    </cfRule>
  </conditionalFormatting>
  <conditionalFormatting sqref="L81:L84">
    <cfRule type="containsText" dxfId="16128" priority="16132" operator="containsText" text="DA">
      <formula>NOT(ISERROR(SEARCH("DA",L81)))</formula>
    </cfRule>
  </conditionalFormatting>
  <conditionalFormatting sqref="L81:L82">
    <cfRule type="expression" dxfId="16127" priority="16128">
      <formula>LEFT(L85,2)="DA"</formula>
    </cfRule>
    <cfRule type="expression" dxfId="16126" priority="16129">
      <formula>L81="WIP"</formula>
    </cfRule>
    <cfRule type="expression" dxfId="16125" priority="16130">
      <formula>L81="TW"</formula>
    </cfRule>
    <cfRule type="expression" dxfId="16124" priority="16131">
      <formula>L81="ERE"</formula>
    </cfRule>
  </conditionalFormatting>
  <conditionalFormatting sqref="L83">
    <cfRule type="expression" dxfId="16123" priority="16125">
      <formula>LEFT(L85,2)="DA"</formula>
    </cfRule>
    <cfRule type="expression" dxfId="16122" priority="16126">
      <formula>L83="EXC"</formula>
    </cfRule>
    <cfRule type="expression" dxfId="16121" priority="16127">
      <formula>L83="FDN"</formula>
    </cfRule>
  </conditionalFormatting>
  <conditionalFormatting sqref="L84">
    <cfRule type="expression" dxfId="16120" priority="16123">
      <formula>LEFT(L85,2)="DA"</formula>
    </cfRule>
    <cfRule type="expression" dxfId="16119" priority="16124">
      <formula>OR(L84="CP",L84="P")</formula>
    </cfRule>
  </conditionalFormatting>
  <conditionalFormatting sqref="L81:L83">
    <cfRule type="containsText" dxfId="16118" priority="16122" operator="containsText" text="Clear">
      <formula>NOT(ISERROR(SEARCH("Clear",L81)))</formula>
    </cfRule>
  </conditionalFormatting>
  <conditionalFormatting sqref="M80:M88">
    <cfRule type="containsText" dxfId="16117" priority="16121" operator="containsText" text="DA">
      <formula>NOT(ISERROR(SEARCH("DA",M80)))</formula>
    </cfRule>
  </conditionalFormatting>
  <conditionalFormatting sqref="M81">
    <cfRule type="expression" dxfId="16116" priority="16119">
      <formula>M81="PO"</formula>
    </cfRule>
    <cfRule type="expression" dxfId="16115" priority="16120">
      <formula>M81="STR"</formula>
    </cfRule>
  </conditionalFormatting>
  <conditionalFormatting sqref="N80 N86:N88">
    <cfRule type="containsText" dxfId="16114" priority="16118" operator="containsText" text="DA">
      <formula>NOT(ISERROR(SEARCH("DA",N80)))</formula>
    </cfRule>
  </conditionalFormatting>
  <conditionalFormatting sqref="N85">
    <cfRule type="containsText" dxfId="16113" priority="16117" operator="containsText" text="DA">
      <formula>NOT(ISERROR(SEARCH("DA",N85)))</formula>
    </cfRule>
  </conditionalFormatting>
  <conditionalFormatting sqref="N81:N84">
    <cfRule type="containsText" dxfId="16112" priority="16116" operator="containsText" text="DA">
      <formula>NOT(ISERROR(SEARCH("DA",N81)))</formula>
    </cfRule>
  </conditionalFormatting>
  <conditionalFormatting sqref="N81:N82">
    <cfRule type="expression" dxfId="16111" priority="16112">
      <formula>LEFT(N85,2)="DA"</formula>
    </cfRule>
    <cfRule type="expression" dxfId="16110" priority="16113">
      <formula>N81="WIP"</formula>
    </cfRule>
    <cfRule type="expression" dxfId="16109" priority="16114">
      <formula>N81="TW"</formula>
    </cfRule>
    <cfRule type="expression" dxfId="16108" priority="16115">
      <formula>N81="ERE"</formula>
    </cfRule>
  </conditionalFormatting>
  <conditionalFormatting sqref="N83">
    <cfRule type="expression" dxfId="16107" priority="16109">
      <formula>LEFT(N85,2)="DA"</formula>
    </cfRule>
    <cfRule type="expression" dxfId="16106" priority="16110">
      <formula>N83="EXC"</formula>
    </cfRule>
    <cfRule type="expression" dxfId="16105" priority="16111">
      <formula>N83="FDN"</formula>
    </cfRule>
  </conditionalFormatting>
  <conditionalFormatting sqref="N84">
    <cfRule type="expression" dxfId="16104" priority="16107">
      <formula>LEFT(N85,2)="DA"</formula>
    </cfRule>
    <cfRule type="expression" dxfId="16103" priority="16108">
      <formula>OR(N84="CP",N84="P")</formula>
    </cfRule>
  </conditionalFormatting>
  <conditionalFormatting sqref="N81:N83">
    <cfRule type="containsText" dxfId="16102" priority="16106" operator="containsText" text="Clear">
      <formula>NOT(ISERROR(SEARCH("Clear",N81)))</formula>
    </cfRule>
  </conditionalFormatting>
  <conditionalFormatting sqref="O80:O88">
    <cfRule type="containsText" dxfId="16101" priority="16105" operator="containsText" text="DA">
      <formula>NOT(ISERROR(SEARCH("DA",O80)))</formula>
    </cfRule>
  </conditionalFormatting>
  <conditionalFormatting sqref="O81">
    <cfRule type="expression" dxfId="16100" priority="16103">
      <formula>O81="PO"</formula>
    </cfRule>
    <cfRule type="expression" dxfId="16099" priority="16104">
      <formula>O81="STR"</formula>
    </cfRule>
  </conditionalFormatting>
  <conditionalFormatting sqref="P80 P86:P88">
    <cfRule type="containsText" dxfId="16098" priority="16102" operator="containsText" text="DA">
      <formula>NOT(ISERROR(SEARCH("DA",P80)))</formula>
    </cfRule>
  </conditionalFormatting>
  <conditionalFormatting sqref="P85">
    <cfRule type="containsText" dxfId="16097" priority="16101" operator="containsText" text="DA">
      <formula>NOT(ISERROR(SEARCH("DA",P85)))</formula>
    </cfRule>
  </conditionalFormatting>
  <conditionalFormatting sqref="P81:P84">
    <cfRule type="containsText" dxfId="16096" priority="16100" operator="containsText" text="DA">
      <formula>NOT(ISERROR(SEARCH("DA",P81)))</formula>
    </cfRule>
  </conditionalFormatting>
  <conditionalFormatting sqref="P81:P82">
    <cfRule type="expression" dxfId="16095" priority="16096">
      <formula>LEFT(P85,2)="DA"</formula>
    </cfRule>
    <cfRule type="expression" dxfId="16094" priority="16097">
      <formula>P81="WIP"</formula>
    </cfRule>
    <cfRule type="expression" dxfId="16093" priority="16098">
      <formula>P81="TW"</formula>
    </cfRule>
    <cfRule type="expression" dxfId="16092" priority="16099">
      <formula>P81="ERE"</formula>
    </cfRule>
  </conditionalFormatting>
  <conditionalFormatting sqref="P83">
    <cfRule type="expression" dxfId="16091" priority="16093">
      <formula>LEFT(P85,2)="DA"</formula>
    </cfRule>
    <cfRule type="expression" dxfId="16090" priority="16094">
      <formula>P83="EXC"</formula>
    </cfRule>
    <cfRule type="expression" dxfId="16089" priority="16095">
      <formula>P83="FDN"</formula>
    </cfRule>
  </conditionalFormatting>
  <conditionalFormatting sqref="P84">
    <cfRule type="expression" dxfId="16088" priority="16091">
      <formula>LEFT(P85,2)="DA"</formula>
    </cfRule>
    <cfRule type="expression" dxfId="16087" priority="16092">
      <formula>OR(P84="CP",P84="P")</formula>
    </cfRule>
  </conditionalFormatting>
  <conditionalFormatting sqref="P81:P83">
    <cfRule type="containsText" dxfId="16086" priority="16090" operator="containsText" text="Clear">
      <formula>NOT(ISERROR(SEARCH("Clear",P81)))</formula>
    </cfRule>
  </conditionalFormatting>
  <conditionalFormatting sqref="Q80:Q88">
    <cfRule type="containsText" dxfId="16085" priority="16089" operator="containsText" text="DA">
      <formula>NOT(ISERROR(SEARCH("DA",Q80)))</formula>
    </cfRule>
  </conditionalFormatting>
  <conditionalFormatting sqref="Q81">
    <cfRule type="expression" dxfId="16084" priority="16087">
      <formula>Q81="PO"</formula>
    </cfRule>
    <cfRule type="expression" dxfId="16083" priority="16088">
      <formula>Q81="STR"</formula>
    </cfRule>
  </conditionalFormatting>
  <conditionalFormatting sqref="R80 R86:R88">
    <cfRule type="containsText" dxfId="16082" priority="16086" operator="containsText" text="DA">
      <formula>NOT(ISERROR(SEARCH("DA",R80)))</formula>
    </cfRule>
  </conditionalFormatting>
  <conditionalFormatting sqref="R85">
    <cfRule type="containsText" dxfId="16081" priority="16085" operator="containsText" text="DA">
      <formula>NOT(ISERROR(SEARCH("DA",R85)))</formula>
    </cfRule>
  </conditionalFormatting>
  <conditionalFormatting sqref="R81:R84">
    <cfRule type="containsText" dxfId="16080" priority="16084" operator="containsText" text="DA">
      <formula>NOT(ISERROR(SEARCH("DA",R81)))</formula>
    </cfRule>
  </conditionalFormatting>
  <conditionalFormatting sqref="R81:R82">
    <cfRule type="expression" dxfId="16079" priority="16080">
      <formula>LEFT(R85,2)="DA"</formula>
    </cfRule>
    <cfRule type="expression" dxfId="16078" priority="16081">
      <formula>R81="WIP"</formula>
    </cfRule>
    <cfRule type="expression" dxfId="16077" priority="16082">
      <formula>R81="TW"</formula>
    </cfRule>
    <cfRule type="expression" dxfId="16076" priority="16083">
      <formula>R81="ERE"</formula>
    </cfRule>
  </conditionalFormatting>
  <conditionalFormatting sqref="R83">
    <cfRule type="expression" dxfId="16075" priority="16077">
      <formula>LEFT(R85,2)="DA"</formula>
    </cfRule>
    <cfRule type="expression" dxfId="16074" priority="16078">
      <formula>R83="EXC"</formula>
    </cfRule>
    <cfRule type="expression" dxfId="16073" priority="16079">
      <formula>R83="FDN"</formula>
    </cfRule>
  </conditionalFormatting>
  <conditionalFormatting sqref="R84">
    <cfRule type="expression" dxfId="16072" priority="16075">
      <formula>LEFT(R85,2)="DA"</formula>
    </cfRule>
    <cfRule type="expression" dxfId="16071" priority="16076">
      <formula>OR(R84="CP",R84="P")</formula>
    </cfRule>
  </conditionalFormatting>
  <conditionalFormatting sqref="R81:R83">
    <cfRule type="containsText" dxfId="16070" priority="16074" operator="containsText" text="Clear">
      <formula>NOT(ISERROR(SEARCH("Clear",R81)))</formula>
    </cfRule>
  </conditionalFormatting>
  <conditionalFormatting sqref="S80:S88">
    <cfRule type="containsText" dxfId="16069" priority="16073" operator="containsText" text="DA">
      <formula>NOT(ISERROR(SEARCH("DA",S80)))</formula>
    </cfRule>
  </conditionalFormatting>
  <conditionalFormatting sqref="S81">
    <cfRule type="expression" dxfId="16068" priority="16071">
      <formula>S81="PO"</formula>
    </cfRule>
    <cfRule type="expression" dxfId="16067" priority="16072">
      <formula>S81="STR"</formula>
    </cfRule>
  </conditionalFormatting>
  <conditionalFormatting sqref="T80 T86:T88">
    <cfRule type="containsText" dxfId="16066" priority="16070" operator="containsText" text="DA">
      <formula>NOT(ISERROR(SEARCH("DA",T80)))</formula>
    </cfRule>
  </conditionalFormatting>
  <conditionalFormatting sqref="T85">
    <cfRule type="containsText" dxfId="16065" priority="16069" operator="containsText" text="DA">
      <formula>NOT(ISERROR(SEARCH("DA",T85)))</formula>
    </cfRule>
  </conditionalFormatting>
  <conditionalFormatting sqref="T81:T84">
    <cfRule type="containsText" dxfId="16064" priority="16068" operator="containsText" text="DA">
      <formula>NOT(ISERROR(SEARCH("DA",T81)))</formula>
    </cfRule>
  </conditionalFormatting>
  <conditionalFormatting sqref="T81:T82">
    <cfRule type="expression" dxfId="16063" priority="16064">
      <formula>LEFT(T85,2)="DA"</formula>
    </cfRule>
    <cfRule type="expression" dxfId="16062" priority="16065">
      <formula>T81="WIP"</formula>
    </cfRule>
    <cfRule type="expression" dxfId="16061" priority="16066">
      <formula>T81="TW"</formula>
    </cfRule>
    <cfRule type="expression" dxfId="16060" priority="16067">
      <formula>T81="ERE"</formula>
    </cfRule>
  </conditionalFormatting>
  <conditionalFormatting sqref="T83">
    <cfRule type="expression" dxfId="16059" priority="16061">
      <formula>LEFT(T85,2)="DA"</formula>
    </cfRule>
    <cfRule type="expression" dxfId="16058" priority="16062">
      <formula>T83="EXC"</formula>
    </cfRule>
    <cfRule type="expression" dxfId="16057" priority="16063">
      <formula>T83="FDN"</formula>
    </cfRule>
  </conditionalFormatting>
  <conditionalFormatting sqref="T84">
    <cfRule type="expression" dxfId="16056" priority="16059">
      <formula>LEFT(T85,2)="DA"</formula>
    </cfRule>
    <cfRule type="expression" dxfId="16055" priority="16060">
      <formula>OR(T84="CP",T84="P")</formula>
    </cfRule>
  </conditionalFormatting>
  <conditionalFormatting sqref="T81:T83">
    <cfRule type="containsText" dxfId="16054" priority="16058" operator="containsText" text="Clear">
      <formula>NOT(ISERROR(SEARCH("Clear",T81)))</formula>
    </cfRule>
  </conditionalFormatting>
  <conditionalFormatting sqref="U80:U83">
    <cfRule type="containsText" dxfId="16053" priority="16057" operator="containsText" text="DA">
      <formula>NOT(ISERROR(SEARCH("DA",U80)))</formula>
    </cfRule>
  </conditionalFormatting>
  <conditionalFormatting sqref="U81">
    <cfRule type="expression" dxfId="16052" priority="16055">
      <formula>U81="PO"</formula>
    </cfRule>
    <cfRule type="expression" dxfId="16051" priority="16056">
      <formula>U81="STR"</formula>
    </cfRule>
  </conditionalFormatting>
  <conditionalFormatting sqref="U100:U101">
    <cfRule type="containsText" dxfId="16050" priority="16054" operator="containsText" text="DA">
      <formula>NOT(ISERROR(SEARCH("DA",U100)))</formula>
    </cfRule>
  </conditionalFormatting>
  <conditionalFormatting sqref="B91 B97:B99">
    <cfRule type="containsText" dxfId="16049" priority="16053" operator="containsText" text="DA">
      <formula>NOT(ISERROR(SEARCH("DA",B91)))</formula>
    </cfRule>
  </conditionalFormatting>
  <conditionalFormatting sqref="B96">
    <cfRule type="containsText" dxfId="16048" priority="16052" operator="containsText" text="DA">
      <formula>NOT(ISERROR(SEARCH("DA",B96)))</formula>
    </cfRule>
  </conditionalFormatting>
  <conditionalFormatting sqref="B92:B95">
    <cfRule type="containsText" dxfId="16047" priority="16051" operator="containsText" text="DA">
      <formula>NOT(ISERROR(SEARCH("DA",B92)))</formula>
    </cfRule>
  </conditionalFormatting>
  <conditionalFormatting sqref="B92:B93">
    <cfRule type="expression" dxfId="16046" priority="16047">
      <formula>LEFT(B96,2)="DA"</formula>
    </cfRule>
    <cfRule type="expression" dxfId="16045" priority="16048">
      <formula>B92="WIP"</formula>
    </cfRule>
    <cfRule type="expression" dxfId="16044" priority="16049">
      <formula>B92="TW"</formula>
    </cfRule>
    <cfRule type="expression" dxfId="16043" priority="16050">
      <formula>B92="ERE"</formula>
    </cfRule>
  </conditionalFormatting>
  <conditionalFormatting sqref="B94">
    <cfRule type="expression" dxfId="16042" priority="16044">
      <formula>LEFT(B96,2)="DA"</formula>
    </cfRule>
    <cfRule type="expression" dxfId="16041" priority="16045">
      <formula>B94="EXC"</formula>
    </cfRule>
    <cfRule type="expression" dxfId="16040" priority="16046">
      <formula>B94="FDN"</formula>
    </cfRule>
  </conditionalFormatting>
  <conditionalFormatting sqref="B95">
    <cfRule type="expression" dxfId="16039" priority="16042">
      <formula>LEFT(B96,2)="DA"</formula>
    </cfRule>
    <cfRule type="expression" dxfId="16038" priority="16043">
      <formula>OR(B95="CP",B95="P")</formula>
    </cfRule>
  </conditionalFormatting>
  <conditionalFormatting sqref="B92:B94">
    <cfRule type="containsText" dxfId="16037" priority="16041" operator="containsText" text="Clear">
      <formula>NOT(ISERROR(SEARCH("Clear",B92)))</formula>
    </cfRule>
  </conditionalFormatting>
  <conditionalFormatting sqref="U97:U99 C91:C99">
    <cfRule type="containsText" dxfId="16036" priority="16040" operator="containsText" text="DA">
      <formula>NOT(ISERROR(SEARCH("DA",C91)))</formula>
    </cfRule>
  </conditionalFormatting>
  <conditionalFormatting sqref="C92">
    <cfRule type="expression" dxfId="16035" priority="16038">
      <formula>C92="PO"</formula>
    </cfRule>
    <cfRule type="expression" dxfId="16034" priority="16039">
      <formula>C92="STR"</formula>
    </cfRule>
  </conditionalFormatting>
  <conditionalFormatting sqref="U95">
    <cfRule type="containsText" dxfId="16033" priority="16037" operator="containsText" text="DA">
      <formula>NOT(ISERROR(SEARCH("DA",U95)))</formula>
    </cfRule>
  </conditionalFormatting>
  <conditionalFormatting sqref="D91 D97:D99">
    <cfRule type="containsText" dxfId="16032" priority="16036" operator="containsText" text="DA">
      <formula>NOT(ISERROR(SEARCH("DA",D91)))</formula>
    </cfRule>
  </conditionalFormatting>
  <conditionalFormatting sqref="D96">
    <cfRule type="containsText" dxfId="16031" priority="16035" operator="containsText" text="DA">
      <formula>NOT(ISERROR(SEARCH("DA",D96)))</formula>
    </cfRule>
  </conditionalFormatting>
  <conditionalFormatting sqref="D92:D95">
    <cfRule type="containsText" dxfId="16030" priority="16034" operator="containsText" text="DA">
      <formula>NOT(ISERROR(SEARCH("DA",D92)))</formula>
    </cfRule>
  </conditionalFormatting>
  <conditionalFormatting sqref="D92:D93">
    <cfRule type="expression" dxfId="16029" priority="16030">
      <formula>LEFT(D96,2)="DA"</formula>
    </cfRule>
    <cfRule type="expression" dxfId="16028" priority="16031">
      <formula>D92="WIP"</formula>
    </cfRule>
    <cfRule type="expression" dxfId="16027" priority="16032">
      <formula>D92="TW"</formula>
    </cfRule>
    <cfRule type="expression" dxfId="16026" priority="16033">
      <formula>D92="ERE"</formula>
    </cfRule>
  </conditionalFormatting>
  <conditionalFormatting sqref="D94">
    <cfRule type="expression" dxfId="16025" priority="16027">
      <formula>LEFT(D96,2)="DA"</formula>
    </cfRule>
    <cfRule type="expression" dxfId="16024" priority="16028">
      <formula>D94="EXC"</formula>
    </cfRule>
    <cfRule type="expression" dxfId="16023" priority="16029">
      <formula>D94="FDN"</formula>
    </cfRule>
  </conditionalFormatting>
  <conditionalFormatting sqref="D95">
    <cfRule type="expression" dxfId="16022" priority="16025">
      <formula>LEFT(D96,2)="DA"</formula>
    </cfRule>
    <cfRule type="expression" dxfId="16021" priority="16026">
      <formula>OR(D95="CP",D95="P")</formula>
    </cfRule>
  </conditionalFormatting>
  <conditionalFormatting sqref="D92:D94">
    <cfRule type="containsText" dxfId="16020" priority="16024" operator="containsText" text="Clear">
      <formula>NOT(ISERROR(SEARCH("Clear",D92)))</formula>
    </cfRule>
  </conditionalFormatting>
  <conditionalFormatting sqref="E91:E99">
    <cfRule type="containsText" dxfId="16019" priority="16023" operator="containsText" text="DA">
      <formula>NOT(ISERROR(SEARCH("DA",E91)))</formula>
    </cfRule>
  </conditionalFormatting>
  <conditionalFormatting sqref="E92">
    <cfRule type="expression" dxfId="16018" priority="16021">
      <formula>E92="PO"</formula>
    </cfRule>
    <cfRule type="expression" dxfId="16017" priority="16022">
      <formula>E92="STR"</formula>
    </cfRule>
  </conditionalFormatting>
  <conditionalFormatting sqref="F91 F97:F99">
    <cfRule type="containsText" dxfId="16016" priority="16020" operator="containsText" text="DA">
      <formula>NOT(ISERROR(SEARCH("DA",F91)))</formula>
    </cfRule>
  </conditionalFormatting>
  <conditionalFormatting sqref="F96">
    <cfRule type="containsText" dxfId="16015" priority="16019" operator="containsText" text="DA">
      <formula>NOT(ISERROR(SEARCH("DA",F96)))</formula>
    </cfRule>
  </conditionalFormatting>
  <conditionalFormatting sqref="F92:F95">
    <cfRule type="containsText" dxfId="16014" priority="16018" operator="containsText" text="DA">
      <formula>NOT(ISERROR(SEARCH("DA",F92)))</formula>
    </cfRule>
  </conditionalFormatting>
  <conditionalFormatting sqref="F92:F93">
    <cfRule type="expression" dxfId="16013" priority="16014">
      <formula>LEFT(F96,2)="DA"</formula>
    </cfRule>
    <cfRule type="expression" dxfId="16012" priority="16015">
      <formula>F92="WIP"</formula>
    </cfRule>
    <cfRule type="expression" dxfId="16011" priority="16016">
      <formula>F92="TW"</formula>
    </cfRule>
    <cfRule type="expression" dxfId="16010" priority="16017">
      <formula>F92="ERE"</formula>
    </cfRule>
  </conditionalFormatting>
  <conditionalFormatting sqref="F94">
    <cfRule type="expression" dxfId="16009" priority="16011">
      <formula>LEFT(F96,2)="DA"</formula>
    </cfRule>
    <cfRule type="expression" dxfId="16008" priority="16012">
      <formula>F94="EXC"</formula>
    </cfRule>
    <cfRule type="expression" dxfId="16007" priority="16013">
      <formula>F94="FDN"</formula>
    </cfRule>
  </conditionalFormatting>
  <conditionalFormatting sqref="F95">
    <cfRule type="expression" dxfId="16006" priority="16009">
      <formula>LEFT(F96,2)="DA"</formula>
    </cfRule>
    <cfRule type="expression" dxfId="16005" priority="16010">
      <formula>OR(F95="CP",F95="P")</formula>
    </cfRule>
  </conditionalFormatting>
  <conditionalFormatting sqref="F92:F94">
    <cfRule type="containsText" dxfId="16004" priority="16008" operator="containsText" text="Clear">
      <formula>NOT(ISERROR(SEARCH("Clear",F92)))</formula>
    </cfRule>
  </conditionalFormatting>
  <conditionalFormatting sqref="G91:G99">
    <cfRule type="containsText" dxfId="16003" priority="16007" operator="containsText" text="DA">
      <formula>NOT(ISERROR(SEARCH("DA",G91)))</formula>
    </cfRule>
  </conditionalFormatting>
  <conditionalFormatting sqref="G92">
    <cfRule type="expression" dxfId="16002" priority="16005">
      <formula>G92="PO"</formula>
    </cfRule>
    <cfRule type="expression" dxfId="16001" priority="16006">
      <formula>G92="STR"</formula>
    </cfRule>
  </conditionalFormatting>
  <conditionalFormatting sqref="H91 H97:H99">
    <cfRule type="containsText" dxfId="16000" priority="16004" operator="containsText" text="DA">
      <formula>NOT(ISERROR(SEARCH("DA",H91)))</formula>
    </cfRule>
  </conditionalFormatting>
  <conditionalFormatting sqref="H96">
    <cfRule type="containsText" dxfId="15999" priority="16003" operator="containsText" text="DA">
      <formula>NOT(ISERROR(SEARCH("DA",H96)))</formula>
    </cfRule>
  </conditionalFormatting>
  <conditionalFormatting sqref="H92:H95">
    <cfRule type="containsText" dxfId="15998" priority="16002" operator="containsText" text="DA">
      <formula>NOT(ISERROR(SEARCH("DA",H92)))</formula>
    </cfRule>
  </conditionalFormatting>
  <conditionalFormatting sqref="H92:H93">
    <cfRule type="expression" dxfId="15997" priority="15998">
      <formula>LEFT(H96,2)="DA"</formula>
    </cfRule>
    <cfRule type="expression" dxfId="15996" priority="15999">
      <formula>H92="WIP"</formula>
    </cfRule>
    <cfRule type="expression" dxfId="15995" priority="16000">
      <formula>H92="TW"</formula>
    </cfRule>
    <cfRule type="expression" dxfId="15994" priority="16001">
      <formula>H92="ERE"</formula>
    </cfRule>
  </conditionalFormatting>
  <conditionalFormatting sqref="H94">
    <cfRule type="expression" dxfId="15993" priority="15995">
      <formula>LEFT(H96,2)="DA"</formula>
    </cfRule>
    <cfRule type="expression" dxfId="15992" priority="15996">
      <formula>H94="EXC"</formula>
    </cfRule>
    <cfRule type="expression" dxfId="15991" priority="15997">
      <formula>H94="FDN"</formula>
    </cfRule>
  </conditionalFormatting>
  <conditionalFormatting sqref="H95">
    <cfRule type="expression" dxfId="15990" priority="15993">
      <formula>LEFT(H96,2)="DA"</formula>
    </cfRule>
    <cfRule type="expression" dxfId="15989" priority="15994">
      <formula>OR(H95="CP",H95="P")</formula>
    </cfRule>
  </conditionalFormatting>
  <conditionalFormatting sqref="H92:H94">
    <cfRule type="containsText" dxfId="15988" priority="15992" operator="containsText" text="Clear">
      <formula>NOT(ISERROR(SEARCH("Clear",H92)))</formula>
    </cfRule>
  </conditionalFormatting>
  <conditionalFormatting sqref="I91:I99">
    <cfRule type="containsText" dxfId="15987" priority="15991" operator="containsText" text="DA">
      <formula>NOT(ISERROR(SEARCH("DA",I91)))</formula>
    </cfRule>
  </conditionalFormatting>
  <conditionalFormatting sqref="I92">
    <cfRule type="expression" dxfId="15986" priority="15989">
      <formula>I92="PO"</formula>
    </cfRule>
    <cfRule type="expression" dxfId="15985" priority="15990">
      <formula>I92="STR"</formula>
    </cfRule>
  </conditionalFormatting>
  <conditionalFormatting sqref="J91 J97:J99">
    <cfRule type="containsText" dxfId="15984" priority="15988" operator="containsText" text="DA">
      <formula>NOT(ISERROR(SEARCH("DA",J91)))</formula>
    </cfRule>
  </conditionalFormatting>
  <conditionalFormatting sqref="J96">
    <cfRule type="containsText" dxfId="15983" priority="15987" operator="containsText" text="DA">
      <formula>NOT(ISERROR(SEARCH("DA",J96)))</formula>
    </cfRule>
  </conditionalFormatting>
  <conditionalFormatting sqref="J92:J95">
    <cfRule type="containsText" dxfId="15982" priority="15986" operator="containsText" text="DA">
      <formula>NOT(ISERROR(SEARCH("DA",J92)))</formula>
    </cfRule>
  </conditionalFormatting>
  <conditionalFormatting sqref="J92:J93">
    <cfRule type="expression" dxfId="15981" priority="15982">
      <formula>LEFT(J96,2)="DA"</formula>
    </cfRule>
    <cfRule type="expression" dxfId="15980" priority="15983">
      <formula>J92="WIP"</formula>
    </cfRule>
    <cfRule type="expression" dxfId="15979" priority="15984">
      <formula>J92="TW"</formula>
    </cfRule>
    <cfRule type="expression" dxfId="15978" priority="15985">
      <formula>J92="ERE"</formula>
    </cfRule>
  </conditionalFormatting>
  <conditionalFormatting sqref="J94">
    <cfRule type="expression" dxfId="15977" priority="15979">
      <formula>LEFT(J96,2)="DA"</formula>
    </cfRule>
    <cfRule type="expression" dxfId="15976" priority="15980">
      <formula>J94="EXC"</formula>
    </cfRule>
    <cfRule type="expression" dxfId="15975" priority="15981">
      <formula>J94="FDN"</formula>
    </cfRule>
  </conditionalFormatting>
  <conditionalFormatting sqref="J95">
    <cfRule type="expression" dxfId="15974" priority="15977">
      <formula>LEFT(J96,2)="DA"</formula>
    </cfRule>
    <cfRule type="expression" dxfId="15973" priority="15978">
      <formula>OR(J95="CP",J95="P")</formula>
    </cfRule>
  </conditionalFormatting>
  <conditionalFormatting sqref="J92:J94">
    <cfRule type="containsText" dxfId="15972" priority="15976" operator="containsText" text="Clear">
      <formula>NOT(ISERROR(SEARCH("Clear",J92)))</formula>
    </cfRule>
  </conditionalFormatting>
  <conditionalFormatting sqref="K91:K99">
    <cfRule type="containsText" dxfId="15971" priority="15975" operator="containsText" text="DA">
      <formula>NOT(ISERROR(SEARCH("DA",K91)))</formula>
    </cfRule>
  </conditionalFormatting>
  <conditionalFormatting sqref="K92">
    <cfRule type="expression" dxfId="15970" priority="15973">
      <formula>K92="PO"</formula>
    </cfRule>
    <cfRule type="expression" dxfId="15969" priority="15974">
      <formula>K92="STR"</formula>
    </cfRule>
  </conditionalFormatting>
  <conditionalFormatting sqref="L91 L97:L99">
    <cfRule type="containsText" dxfId="15968" priority="15972" operator="containsText" text="DA">
      <formula>NOT(ISERROR(SEARCH("DA",L91)))</formula>
    </cfRule>
  </conditionalFormatting>
  <conditionalFormatting sqref="L96">
    <cfRule type="containsText" dxfId="15967" priority="15971" operator="containsText" text="DA">
      <formula>NOT(ISERROR(SEARCH("DA",L96)))</formula>
    </cfRule>
  </conditionalFormatting>
  <conditionalFormatting sqref="L92:L95">
    <cfRule type="containsText" dxfId="15966" priority="15970" operator="containsText" text="DA">
      <formula>NOT(ISERROR(SEARCH("DA",L92)))</formula>
    </cfRule>
  </conditionalFormatting>
  <conditionalFormatting sqref="L92:L93">
    <cfRule type="expression" dxfId="15965" priority="15966">
      <formula>LEFT(L96,2)="DA"</formula>
    </cfRule>
    <cfRule type="expression" dxfId="15964" priority="15967">
      <formula>L92="WIP"</formula>
    </cfRule>
    <cfRule type="expression" dxfId="15963" priority="15968">
      <formula>L92="TW"</formula>
    </cfRule>
    <cfRule type="expression" dxfId="15962" priority="15969">
      <formula>L92="ERE"</formula>
    </cfRule>
  </conditionalFormatting>
  <conditionalFormatting sqref="L94">
    <cfRule type="expression" dxfId="15961" priority="15963">
      <formula>LEFT(L96,2)="DA"</formula>
    </cfRule>
    <cfRule type="expression" dxfId="15960" priority="15964">
      <formula>L94="EXC"</formula>
    </cfRule>
    <cfRule type="expression" dxfId="15959" priority="15965">
      <formula>L94="FDN"</formula>
    </cfRule>
  </conditionalFormatting>
  <conditionalFormatting sqref="L95">
    <cfRule type="expression" dxfId="15958" priority="15961">
      <formula>LEFT(L96,2)="DA"</formula>
    </cfRule>
    <cfRule type="expression" dxfId="15957" priority="15962">
      <formula>OR(L95="CP",L95="P")</formula>
    </cfRule>
  </conditionalFormatting>
  <conditionalFormatting sqref="L92:L94">
    <cfRule type="containsText" dxfId="15956" priority="15960" operator="containsText" text="Clear">
      <formula>NOT(ISERROR(SEARCH("Clear",L92)))</formula>
    </cfRule>
  </conditionalFormatting>
  <conditionalFormatting sqref="M91:M99">
    <cfRule type="containsText" dxfId="15955" priority="15959" operator="containsText" text="DA">
      <formula>NOT(ISERROR(SEARCH("DA",M91)))</formula>
    </cfRule>
  </conditionalFormatting>
  <conditionalFormatting sqref="M92">
    <cfRule type="expression" dxfId="15954" priority="15957">
      <formula>M92="PO"</formula>
    </cfRule>
    <cfRule type="expression" dxfId="15953" priority="15958">
      <formula>M92="STR"</formula>
    </cfRule>
  </conditionalFormatting>
  <conditionalFormatting sqref="N91 N97:N99">
    <cfRule type="containsText" dxfId="15952" priority="15956" operator="containsText" text="DA">
      <formula>NOT(ISERROR(SEARCH("DA",N91)))</formula>
    </cfRule>
  </conditionalFormatting>
  <conditionalFormatting sqref="N96">
    <cfRule type="containsText" dxfId="15951" priority="15955" operator="containsText" text="DA">
      <formula>NOT(ISERROR(SEARCH("DA",N96)))</formula>
    </cfRule>
  </conditionalFormatting>
  <conditionalFormatting sqref="N92:N95">
    <cfRule type="containsText" dxfId="15950" priority="15954" operator="containsText" text="DA">
      <formula>NOT(ISERROR(SEARCH("DA",N92)))</formula>
    </cfRule>
  </conditionalFormatting>
  <conditionalFormatting sqref="N92:N93">
    <cfRule type="expression" dxfId="15949" priority="15950">
      <formula>LEFT(N96,2)="DA"</formula>
    </cfRule>
    <cfRule type="expression" dxfId="15948" priority="15951">
      <formula>N92="WIP"</formula>
    </cfRule>
    <cfRule type="expression" dxfId="15947" priority="15952">
      <formula>N92="TW"</formula>
    </cfRule>
    <cfRule type="expression" dxfId="15946" priority="15953">
      <formula>N92="ERE"</formula>
    </cfRule>
  </conditionalFormatting>
  <conditionalFormatting sqref="N94">
    <cfRule type="expression" dxfId="15945" priority="15947">
      <formula>LEFT(N96,2)="DA"</formula>
    </cfRule>
    <cfRule type="expression" dxfId="15944" priority="15948">
      <formula>N94="EXC"</formula>
    </cfRule>
    <cfRule type="expression" dxfId="15943" priority="15949">
      <formula>N94="FDN"</formula>
    </cfRule>
  </conditionalFormatting>
  <conditionalFormatting sqref="N95">
    <cfRule type="expression" dxfId="15942" priority="15945">
      <formula>LEFT(N96,2)="DA"</formula>
    </cfRule>
    <cfRule type="expression" dxfId="15941" priority="15946">
      <formula>OR(N95="CP",N95="P")</formula>
    </cfRule>
  </conditionalFormatting>
  <conditionalFormatting sqref="N92:N94">
    <cfRule type="containsText" dxfId="15940" priority="15944" operator="containsText" text="Clear">
      <formula>NOT(ISERROR(SEARCH("Clear",N92)))</formula>
    </cfRule>
  </conditionalFormatting>
  <conditionalFormatting sqref="O91:O99">
    <cfRule type="containsText" dxfId="15939" priority="15943" operator="containsText" text="DA">
      <formula>NOT(ISERROR(SEARCH("DA",O91)))</formula>
    </cfRule>
  </conditionalFormatting>
  <conditionalFormatting sqref="O92">
    <cfRule type="expression" dxfId="15938" priority="15941">
      <formula>O92="PO"</formula>
    </cfRule>
    <cfRule type="expression" dxfId="15937" priority="15942">
      <formula>O92="STR"</formula>
    </cfRule>
  </conditionalFormatting>
  <conditionalFormatting sqref="P91 P97:P99">
    <cfRule type="containsText" dxfId="15936" priority="15940" operator="containsText" text="DA">
      <formula>NOT(ISERROR(SEARCH("DA",P91)))</formula>
    </cfRule>
  </conditionalFormatting>
  <conditionalFormatting sqref="P96">
    <cfRule type="containsText" dxfId="15935" priority="15939" operator="containsText" text="DA">
      <formula>NOT(ISERROR(SEARCH("DA",P96)))</formula>
    </cfRule>
  </conditionalFormatting>
  <conditionalFormatting sqref="P92:P95">
    <cfRule type="containsText" dxfId="15934" priority="15938" operator="containsText" text="DA">
      <formula>NOT(ISERROR(SEARCH("DA",P92)))</formula>
    </cfRule>
  </conditionalFormatting>
  <conditionalFormatting sqref="P92:P93">
    <cfRule type="expression" dxfId="15933" priority="15934">
      <formula>LEFT(P96,2)="DA"</formula>
    </cfRule>
    <cfRule type="expression" dxfId="15932" priority="15935">
      <formula>P92="WIP"</formula>
    </cfRule>
    <cfRule type="expression" dxfId="15931" priority="15936">
      <formula>P92="TW"</formula>
    </cfRule>
    <cfRule type="expression" dxfId="15930" priority="15937">
      <formula>P92="ERE"</formula>
    </cfRule>
  </conditionalFormatting>
  <conditionalFormatting sqref="P94">
    <cfRule type="expression" dxfId="15929" priority="15931">
      <formula>LEFT(P96,2)="DA"</formula>
    </cfRule>
    <cfRule type="expression" dxfId="15928" priority="15932">
      <formula>P94="EXC"</formula>
    </cfRule>
    <cfRule type="expression" dxfId="15927" priority="15933">
      <formula>P94="FDN"</formula>
    </cfRule>
  </conditionalFormatting>
  <conditionalFormatting sqref="P95">
    <cfRule type="expression" dxfId="15926" priority="15929">
      <formula>LEFT(P96,2)="DA"</formula>
    </cfRule>
    <cfRule type="expression" dxfId="15925" priority="15930">
      <formula>OR(P95="CP",P95="P")</formula>
    </cfRule>
  </conditionalFormatting>
  <conditionalFormatting sqref="P92:P94">
    <cfRule type="containsText" dxfId="15924" priority="15928" operator="containsText" text="Clear">
      <formula>NOT(ISERROR(SEARCH("Clear",P92)))</formula>
    </cfRule>
  </conditionalFormatting>
  <conditionalFormatting sqref="Q91:Q99">
    <cfRule type="containsText" dxfId="15923" priority="15927" operator="containsText" text="DA">
      <formula>NOT(ISERROR(SEARCH("DA",Q91)))</formula>
    </cfRule>
  </conditionalFormatting>
  <conditionalFormatting sqref="Q92">
    <cfRule type="expression" dxfId="15922" priority="15925">
      <formula>Q92="PO"</formula>
    </cfRule>
    <cfRule type="expression" dxfId="15921" priority="15926">
      <formula>Q92="STR"</formula>
    </cfRule>
  </conditionalFormatting>
  <conditionalFormatting sqref="R91 R97:R99">
    <cfRule type="containsText" dxfId="15920" priority="15924" operator="containsText" text="DA">
      <formula>NOT(ISERROR(SEARCH("DA",R91)))</formula>
    </cfRule>
  </conditionalFormatting>
  <conditionalFormatting sqref="R96">
    <cfRule type="containsText" dxfId="15919" priority="15923" operator="containsText" text="DA">
      <formula>NOT(ISERROR(SEARCH("DA",R96)))</formula>
    </cfRule>
  </conditionalFormatting>
  <conditionalFormatting sqref="R92:R95">
    <cfRule type="containsText" dxfId="15918" priority="15922" operator="containsText" text="DA">
      <formula>NOT(ISERROR(SEARCH("DA",R92)))</formula>
    </cfRule>
  </conditionalFormatting>
  <conditionalFormatting sqref="R92:R93">
    <cfRule type="expression" dxfId="15917" priority="15918">
      <formula>LEFT(R96,2)="DA"</formula>
    </cfRule>
    <cfRule type="expression" dxfId="15916" priority="15919">
      <formula>R92="WIP"</formula>
    </cfRule>
    <cfRule type="expression" dxfId="15915" priority="15920">
      <formula>R92="TW"</formula>
    </cfRule>
    <cfRule type="expression" dxfId="15914" priority="15921">
      <formula>R92="ERE"</formula>
    </cfRule>
  </conditionalFormatting>
  <conditionalFormatting sqref="R94">
    <cfRule type="expression" dxfId="15913" priority="15915">
      <formula>LEFT(R96,2)="DA"</formula>
    </cfRule>
    <cfRule type="expression" dxfId="15912" priority="15916">
      <formula>R94="EXC"</formula>
    </cfRule>
    <cfRule type="expression" dxfId="15911" priority="15917">
      <formula>R94="FDN"</formula>
    </cfRule>
  </conditionalFormatting>
  <conditionalFormatting sqref="R95">
    <cfRule type="expression" dxfId="15910" priority="15913">
      <formula>LEFT(R96,2)="DA"</formula>
    </cfRule>
    <cfRule type="expression" dxfId="15909" priority="15914">
      <formula>OR(R95="CP",R95="P")</formula>
    </cfRule>
  </conditionalFormatting>
  <conditionalFormatting sqref="R92:R94">
    <cfRule type="containsText" dxfId="15908" priority="15912" operator="containsText" text="Clear">
      <formula>NOT(ISERROR(SEARCH("Clear",R92)))</formula>
    </cfRule>
  </conditionalFormatting>
  <conditionalFormatting sqref="S91:S99">
    <cfRule type="containsText" dxfId="15907" priority="15911" operator="containsText" text="DA">
      <formula>NOT(ISERROR(SEARCH("DA",S91)))</formula>
    </cfRule>
  </conditionalFormatting>
  <conditionalFormatting sqref="S92">
    <cfRule type="expression" dxfId="15906" priority="15909">
      <formula>S92="PO"</formula>
    </cfRule>
    <cfRule type="expression" dxfId="15905" priority="15910">
      <formula>S92="STR"</formula>
    </cfRule>
  </conditionalFormatting>
  <conditionalFormatting sqref="T91 T97:T99">
    <cfRule type="containsText" dxfId="15904" priority="15908" operator="containsText" text="DA">
      <formula>NOT(ISERROR(SEARCH("DA",T91)))</formula>
    </cfRule>
  </conditionalFormatting>
  <conditionalFormatting sqref="T96">
    <cfRule type="containsText" dxfId="15903" priority="15907" operator="containsText" text="DA">
      <formula>NOT(ISERROR(SEARCH("DA",T96)))</formula>
    </cfRule>
  </conditionalFormatting>
  <conditionalFormatting sqref="T92:T95">
    <cfRule type="containsText" dxfId="15902" priority="15906" operator="containsText" text="DA">
      <formula>NOT(ISERROR(SEARCH("DA",T92)))</formula>
    </cfRule>
  </conditionalFormatting>
  <conditionalFormatting sqref="T92:T93">
    <cfRule type="expression" dxfId="15901" priority="15902">
      <formula>LEFT(T96,2)="DA"</formula>
    </cfRule>
    <cfRule type="expression" dxfId="15900" priority="15903">
      <formula>T92="WIP"</formula>
    </cfRule>
    <cfRule type="expression" dxfId="15899" priority="15904">
      <formula>T92="TW"</formula>
    </cfRule>
    <cfRule type="expression" dxfId="15898" priority="15905">
      <formula>T92="ERE"</formula>
    </cfRule>
  </conditionalFormatting>
  <conditionalFormatting sqref="T94">
    <cfRule type="expression" dxfId="15897" priority="15899">
      <formula>LEFT(T96,2)="DA"</formula>
    </cfRule>
    <cfRule type="expression" dxfId="15896" priority="15900">
      <formula>T94="EXC"</formula>
    </cfRule>
    <cfRule type="expression" dxfId="15895" priority="15901">
      <formula>T94="FDN"</formula>
    </cfRule>
  </conditionalFormatting>
  <conditionalFormatting sqref="T95">
    <cfRule type="expression" dxfId="15894" priority="15897">
      <formula>LEFT(T96,2)="DA"</formula>
    </cfRule>
    <cfRule type="expression" dxfId="15893" priority="15898">
      <formula>OR(T95="CP",T95="P")</formula>
    </cfRule>
  </conditionalFormatting>
  <conditionalFormatting sqref="T92:T94">
    <cfRule type="containsText" dxfId="15892" priority="15896" operator="containsText" text="Clear">
      <formula>NOT(ISERROR(SEARCH("Clear",T92)))</formula>
    </cfRule>
  </conditionalFormatting>
  <conditionalFormatting sqref="U91:U94">
    <cfRule type="containsText" dxfId="15891" priority="15895" operator="containsText" text="DA">
      <formula>NOT(ISERROR(SEARCH("DA",U91)))</formula>
    </cfRule>
  </conditionalFormatting>
  <conditionalFormatting sqref="U92">
    <cfRule type="expression" dxfId="15890" priority="15893">
      <formula>U92="PO"</formula>
    </cfRule>
    <cfRule type="expression" dxfId="15889" priority="15894">
      <formula>U92="STR"</formula>
    </cfRule>
  </conditionalFormatting>
  <conditionalFormatting sqref="B102 B108:B110">
    <cfRule type="containsText" dxfId="15888" priority="15892" operator="containsText" text="DA">
      <formula>NOT(ISERROR(SEARCH("DA",B102)))</formula>
    </cfRule>
  </conditionalFormatting>
  <conditionalFormatting sqref="B107">
    <cfRule type="containsText" dxfId="15887" priority="15891" operator="containsText" text="DA">
      <formula>NOT(ISERROR(SEARCH("DA",B107)))</formula>
    </cfRule>
  </conditionalFormatting>
  <conditionalFormatting sqref="B103:B106">
    <cfRule type="containsText" dxfId="15886" priority="15890" operator="containsText" text="DA">
      <formula>NOT(ISERROR(SEARCH("DA",B103)))</formula>
    </cfRule>
  </conditionalFormatting>
  <conditionalFormatting sqref="B103:B104">
    <cfRule type="expression" dxfId="15885" priority="15886">
      <formula>LEFT(B107,2)="DA"</formula>
    </cfRule>
    <cfRule type="expression" dxfId="15884" priority="15887">
      <formula>B103="WIP"</formula>
    </cfRule>
    <cfRule type="expression" dxfId="15883" priority="15888">
      <formula>B103="TW"</formula>
    </cfRule>
    <cfRule type="expression" dxfId="15882" priority="15889">
      <formula>B103="ERE"</formula>
    </cfRule>
  </conditionalFormatting>
  <conditionalFormatting sqref="B105">
    <cfRule type="expression" dxfId="15881" priority="15883">
      <formula>LEFT(B107,2)="DA"</formula>
    </cfRule>
    <cfRule type="expression" dxfId="15880" priority="15884">
      <formula>B105="EXC"</formula>
    </cfRule>
    <cfRule type="expression" dxfId="15879" priority="15885">
      <formula>B105="FDN"</formula>
    </cfRule>
  </conditionalFormatting>
  <conditionalFormatting sqref="B106">
    <cfRule type="expression" dxfId="15878" priority="15881">
      <formula>LEFT(B107,2)="DA"</formula>
    </cfRule>
    <cfRule type="expression" dxfId="15877" priority="15882">
      <formula>OR(B106="CP",B106="P")</formula>
    </cfRule>
  </conditionalFormatting>
  <conditionalFormatting sqref="B103:B105">
    <cfRule type="containsText" dxfId="15876" priority="15880" operator="containsText" text="Clear">
      <formula>NOT(ISERROR(SEARCH("Clear",B103)))</formula>
    </cfRule>
  </conditionalFormatting>
  <conditionalFormatting sqref="C102:C110 U108:U111">
    <cfRule type="containsText" dxfId="15875" priority="15879" operator="containsText" text="DA">
      <formula>NOT(ISERROR(SEARCH("DA",C102)))</formula>
    </cfRule>
  </conditionalFormatting>
  <conditionalFormatting sqref="C103">
    <cfRule type="expression" dxfId="15874" priority="15877">
      <formula>C103="PO"</formula>
    </cfRule>
    <cfRule type="expression" dxfId="15873" priority="15878">
      <formula>C103="STR"</formula>
    </cfRule>
  </conditionalFormatting>
  <conditionalFormatting sqref="U106">
    <cfRule type="containsText" dxfId="15872" priority="15876" operator="containsText" text="DA">
      <formula>NOT(ISERROR(SEARCH("DA",U106)))</formula>
    </cfRule>
  </conditionalFormatting>
  <conditionalFormatting sqref="D102 D108:D110">
    <cfRule type="containsText" dxfId="15871" priority="15875" operator="containsText" text="DA">
      <formula>NOT(ISERROR(SEARCH("DA",D102)))</formula>
    </cfRule>
  </conditionalFormatting>
  <conditionalFormatting sqref="D107">
    <cfRule type="containsText" dxfId="15870" priority="15874" operator="containsText" text="DA">
      <formula>NOT(ISERROR(SEARCH("DA",D107)))</formula>
    </cfRule>
  </conditionalFormatting>
  <conditionalFormatting sqref="D103:D106">
    <cfRule type="containsText" dxfId="15869" priority="15873" operator="containsText" text="DA">
      <formula>NOT(ISERROR(SEARCH("DA",D103)))</formula>
    </cfRule>
  </conditionalFormatting>
  <conditionalFormatting sqref="D103:D104">
    <cfRule type="expression" dxfId="15868" priority="15869">
      <formula>LEFT(D107,2)="DA"</formula>
    </cfRule>
    <cfRule type="expression" dxfId="15867" priority="15870">
      <formula>D103="WIP"</formula>
    </cfRule>
    <cfRule type="expression" dxfId="15866" priority="15871">
      <formula>D103="TW"</formula>
    </cfRule>
    <cfRule type="expression" dxfId="15865" priority="15872">
      <formula>D103="ERE"</formula>
    </cfRule>
  </conditionalFormatting>
  <conditionalFormatting sqref="D105">
    <cfRule type="expression" dxfId="15864" priority="15866">
      <formula>LEFT(D107,2)="DA"</formula>
    </cfRule>
    <cfRule type="expression" dxfId="15863" priority="15867">
      <formula>D105="EXC"</formula>
    </cfRule>
    <cfRule type="expression" dxfId="15862" priority="15868">
      <formula>D105="FDN"</formula>
    </cfRule>
  </conditionalFormatting>
  <conditionalFormatting sqref="D106">
    <cfRule type="expression" dxfId="15861" priority="15864">
      <formula>LEFT(D107,2)="DA"</formula>
    </cfRule>
    <cfRule type="expression" dxfId="15860" priority="15865">
      <formula>OR(D106="CP",D106="P")</formula>
    </cfRule>
  </conditionalFormatting>
  <conditionalFormatting sqref="D103:D105">
    <cfRule type="containsText" dxfId="15859" priority="15863" operator="containsText" text="Clear">
      <formula>NOT(ISERROR(SEARCH("Clear",D103)))</formula>
    </cfRule>
  </conditionalFormatting>
  <conditionalFormatting sqref="E102:E110">
    <cfRule type="containsText" dxfId="15858" priority="15862" operator="containsText" text="DA">
      <formula>NOT(ISERROR(SEARCH("DA",E102)))</formula>
    </cfRule>
  </conditionalFormatting>
  <conditionalFormatting sqref="E103">
    <cfRule type="expression" dxfId="15857" priority="15860">
      <formula>E103="PO"</formula>
    </cfRule>
    <cfRule type="expression" dxfId="15856" priority="15861">
      <formula>E103="STR"</formula>
    </cfRule>
  </conditionalFormatting>
  <conditionalFormatting sqref="F102 F108:F110">
    <cfRule type="containsText" dxfId="15855" priority="15859" operator="containsText" text="DA">
      <formula>NOT(ISERROR(SEARCH("DA",F102)))</formula>
    </cfRule>
  </conditionalFormatting>
  <conditionalFormatting sqref="F107">
    <cfRule type="containsText" dxfId="15854" priority="15858" operator="containsText" text="DA">
      <formula>NOT(ISERROR(SEARCH("DA",F107)))</formula>
    </cfRule>
  </conditionalFormatting>
  <conditionalFormatting sqref="F103:F106">
    <cfRule type="containsText" dxfId="15853" priority="15857" operator="containsText" text="DA">
      <formula>NOT(ISERROR(SEARCH("DA",F103)))</formula>
    </cfRule>
  </conditionalFormatting>
  <conditionalFormatting sqref="F103:F104">
    <cfRule type="expression" dxfId="15852" priority="15853">
      <formula>LEFT(F107,2)="DA"</formula>
    </cfRule>
    <cfRule type="expression" dxfId="15851" priority="15854">
      <formula>F103="WIP"</formula>
    </cfRule>
    <cfRule type="expression" dxfId="15850" priority="15855">
      <formula>F103="TW"</formula>
    </cfRule>
    <cfRule type="expression" dxfId="15849" priority="15856">
      <formula>F103="ERE"</formula>
    </cfRule>
  </conditionalFormatting>
  <conditionalFormatting sqref="F105">
    <cfRule type="expression" dxfId="15848" priority="15850">
      <formula>LEFT(F107,2)="DA"</formula>
    </cfRule>
    <cfRule type="expression" dxfId="15847" priority="15851">
      <formula>F105="EXC"</formula>
    </cfRule>
    <cfRule type="expression" dxfId="15846" priority="15852">
      <formula>F105="FDN"</formula>
    </cfRule>
  </conditionalFormatting>
  <conditionalFormatting sqref="F106">
    <cfRule type="expression" dxfId="15845" priority="15848">
      <formula>LEFT(F107,2)="DA"</formula>
    </cfRule>
    <cfRule type="expression" dxfId="15844" priority="15849">
      <formula>OR(F106="CP",F106="P")</formula>
    </cfRule>
  </conditionalFormatting>
  <conditionalFormatting sqref="F103:F105">
    <cfRule type="containsText" dxfId="15843" priority="15847" operator="containsText" text="Clear">
      <formula>NOT(ISERROR(SEARCH("Clear",F103)))</formula>
    </cfRule>
  </conditionalFormatting>
  <conditionalFormatting sqref="G102:G110">
    <cfRule type="containsText" dxfId="15842" priority="15846" operator="containsText" text="DA">
      <formula>NOT(ISERROR(SEARCH("DA",G102)))</formula>
    </cfRule>
  </conditionalFormatting>
  <conditionalFormatting sqref="G103">
    <cfRule type="expression" dxfId="15841" priority="15844">
      <formula>G103="PO"</formula>
    </cfRule>
    <cfRule type="expression" dxfId="15840" priority="15845">
      <formula>G103="STR"</formula>
    </cfRule>
  </conditionalFormatting>
  <conditionalFormatting sqref="H102 H108:H110">
    <cfRule type="containsText" dxfId="15839" priority="15843" operator="containsText" text="DA">
      <formula>NOT(ISERROR(SEARCH("DA",H102)))</formula>
    </cfRule>
  </conditionalFormatting>
  <conditionalFormatting sqref="H107">
    <cfRule type="containsText" dxfId="15838" priority="15842" operator="containsText" text="DA">
      <formula>NOT(ISERROR(SEARCH("DA",H107)))</formula>
    </cfRule>
  </conditionalFormatting>
  <conditionalFormatting sqref="H103:H106">
    <cfRule type="containsText" dxfId="15837" priority="15841" operator="containsText" text="DA">
      <formula>NOT(ISERROR(SEARCH("DA",H103)))</formula>
    </cfRule>
  </conditionalFormatting>
  <conditionalFormatting sqref="H103:H104">
    <cfRule type="expression" dxfId="15836" priority="15837">
      <formula>LEFT(H107,2)="DA"</formula>
    </cfRule>
    <cfRule type="expression" dxfId="15835" priority="15838">
      <formula>H103="WIP"</formula>
    </cfRule>
    <cfRule type="expression" dxfId="15834" priority="15839">
      <formula>H103="TW"</formula>
    </cfRule>
    <cfRule type="expression" dxfId="15833" priority="15840">
      <formula>H103="ERE"</formula>
    </cfRule>
  </conditionalFormatting>
  <conditionalFormatting sqref="H105">
    <cfRule type="expression" dxfId="15832" priority="15834">
      <formula>LEFT(H107,2)="DA"</formula>
    </cfRule>
    <cfRule type="expression" dxfId="15831" priority="15835">
      <formula>H105="EXC"</formula>
    </cfRule>
    <cfRule type="expression" dxfId="15830" priority="15836">
      <formula>H105="FDN"</formula>
    </cfRule>
  </conditionalFormatting>
  <conditionalFormatting sqref="H106">
    <cfRule type="expression" dxfId="15829" priority="15832">
      <formula>LEFT(H107,2)="DA"</formula>
    </cfRule>
    <cfRule type="expression" dxfId="15828" priority="15833">
      <formula>OR(H106="CP",H106="P")</formula>
    </cfRule>
  </conditionalFormatting>
  <conditionalFormatting sqref="H103:H105">
    <cfRule type="containsText" dxfId="15827" priority="15831" operator="containsText" text="Clear">
      <formula>NOT(ISERROR(SEARCH("Clear",H103)))</formula>
    </cfRule>
  </conditionalFormatting>
  <conditionalFormatting sqref="I102:I110">
    <cfRule type="containsText" dxfId="15826" priority="15830" operator="containsText" text="DA">
      <formula>NOT(ISERROR(SEARCH("DA",I102)))</formula>
    </cfRule>
  </conditionalFormatting>
  <conditionalFormatting sqref="I103">
    <cfRule type="expression" dxfId="15825" priority="15828">
      <formula>I103="PO"</formula>
    </cfRule>
    <cfRule type="expression" dxfId="15824" priority="15829">
      <formula>I103="STR"</formula>
    </cfRule>
  </conditionalFormatting>
  <conditionalFormatting sqref="J102 J108:J110">
    <cfRule type="containsText" dxfId="15823" priority="15827" operator="containsText" text="DA">
      <formula>NOT(ISERROR(SEARCH("DA",J102)))</formula>
    </cfRule>
  </conditionalFormatting>
  <conditionalFormatting sqref="J107">
    <cfRule type="containsText" dxfId="15822" priority="15826" operator="containsText" text="DA">
      <formula>NOT(ISERROR(SEARCH("DA",J107)))</formula>
    </cfRule>
  </conditionalFormatting>
  <conditionalFormatting sqref="J103:J106">
    <cfRule type="containsText" dxfId="15821" priority="15825" operator="containsText" text="DA">
      <formula>NOT(ISERROR(SEARCH("DA",J103)))</formula>
    </cfRule>
  </conditionalFormatting>
  <conditionalFormatting sqref="J103:J104">
    <cfRule type="expression" dxfId="15820" priority="15821">
      <formula>LEFT(J107,2)="DA"</formula>
    </cfRule>
    <cfRule type="expression" dxfId="15819" priority="15822">
      <formula>J103="WIP"</formula>
    </cfRule>
    <cfRule type="expression" dxfId="15818" priority="15823">
      <formula>J103="TW"</formula>
    </cfRule>
    <cfRule type="expression" dxfId="15817" priority="15824">
      <formula>J103="ERE"</formula>
    </cfRule>
  </conditionalFormatting>
  <conditionalFormatting sqref="J105">
    <cfRule type="expression" dxfId="15816" priority="15818">
      <formula>LEFT(J107,2)="DA"</formula>
    </cfRule>
    <cfRule type="expression" dxfId="15815" priority="15819">
      <formula>J105="EXC"</formula>
    </cfRule>
    <cfRule type="expression" dxfId="15814" priority="15820">
      <formula>J105="FDN"</formula>
    </cfRule>
  </conditionalFormatting>
  <conditionalFormatting sqref="J106">
    <cfRule type="expression" dxfId="15813" priority="15816">
      <formula>LEFT(J107,2)="DA"</formula>
    </cfRule>
    <cfRule type="expression" dxfId="15812" priority="15817">
      <formula>OR(J106="CP",J106="P")</formula>
    </cfRule>
  </conditionalFormatting>
  <conditionalFormatting sqref="J103:J105">
    <cfRule type="containsText" dxfId="15811" priority="15815" operator="containsText" text="Clear">
      <formula>NOT(ISERROR(SEARCH("Clear",J103)))</formula>
    </cfRule>
  </conditionalFormatting>
  <conditionalFormatting sqref="K102:K110">
    <cfRule type="containsText" dxfId="15810" priority="15814" operator="containsText" text="DA">
      <formula>NOT(ISERROR(SEARCH("DA",K102)))</formula>
    </cfRule>
  </conditionalFormatting>
  <conditionalFormatting sqref="K103">
    <cfRule type="expression" dxfId="15809" priority="15812">
      <formula>K103="PO"</formula>
    </cfRule>
    <cfRule type="expression" dxfId="15808" priority="15813">
      <formula>K103="STR"</formula>
    </cfRule>
  </conditionalFormatting>
  <conditionalFormatting sqref="L102 L108:L110">
    <cfRule type="containsText" dxfId="15807" priority="15811" operator="containsText" text="DA">
      <formula>NOT(ISERROR(SEARCH("DA",L102)))</formula>
    </cfRule>
  </conditionalFormatting>
  <conditionalFormatting sqref="L107">
    <cfRule type="containsText" dxfId="15806" priority="15810" operator="containsText" text="DA">
      <formula>NOT(ISERROR(SEARCH("DA",L107)))</formula>
    </cfRule>
  </conditionalFormatting>
  <conditionalFormatting sqref="L103:L106">
    <cfRule type="containsText" dxfId="15805" priority="15809" operator="containsText" text="DA">
      <formula>NOT(ISERROR(SEARCH("DA",L103)))</formula>
    </cfRule>
  </conditionalFormatting>
  <conditionalFormatting sqref="L103:L104">
    <cfRule type="expression" dxfId="15804" priority="15805">
      <formula>LEFT(L107,2)="DA"</formula>
    </cfRule>
    <cfRule type="expression" dxfId="15803" priority="15806">
      <formula>L103="WIP"</formula>
    </cfRule>
    <cfRule type="expression" dxfId="15802" priority="15807">
      <formula>L103="TW"</formula>
    </cfRule>
    <cfRule type="expression" dxfId="15801" priority="15808">
      <formula>L103="ERE"</formula>
    </cfRule>
  </conditionalFormatting>
  <conditionalFormatting sqref="L105">
    <cfRule type="expression" dxfId="15800" priority="15802">
      <formula>LEFT(L107,2)="DA"</formula>
    </cfRule>
    <cfRule type="expression" dxfId="15799" priority="15803">
      <formula>L105="EXC"</formula>
    </cfRule>
    <cfRule type="expression" dxfId="15798" priority="15804">
      <formula>L105="FDN"</formula>
    </cfRule>
  </conditionalFormatting>
  <conditionalFormatting sqref="L106">
    <cfRule type="expression" dxfId="15797" priority="15800">
      <formula>LEFT(L107,2)="DA"</formula>
    </cfRule>
    <cfRule type="expression" dxfId="15796" priority="15801">
      <formula>OR(L106="CP",L106="P")</formula>
    </cfRule>
  </conditionalFormatting>
  <conditionalFormatting sqref="L103:L105">
    <cfRule type="containsText" dxfId="15795" priority="15799" operator="containsText" text="Clear">
      <formula>NOT(ISERROR(SEARCH("Clear",L103)))</formula>
    </cfRule>
  </conditionalFormatting>
  <conditionalFormatting sqref="M102:M110">
    <cfRule type="containsText" dxfId="15794" priority="15798" operator="containsText" text="DA">
      <formula>NOT(ISERROR(SEARCH("DA",M102)))</formula>
    </cfRule>
  </conditionalFormatting>
  <conditionalFormatting sqref="M103">
    <cfRule type="expression" dxfId="15793" priority="15796">
      <formula>M103="PO"</formula>
    </cfRule>
    <cfRule type="expression" dxfId="15792" priority="15797">
      <formula>M103="STR"</formula>
    </cfRule>
  </conditionalFormatting>
  <conditionalFormatting sqref="N102 N108:N110">
    <cfRule type="containsText" dxfId="15791" priority="15795" operator="containsText" text="DA">
      <formula>NOT(ISERROR(SEARCH("DA",N102)))</formula>
    </cfRule>
  </conditionalFormatting>
  <conditionalFormatting sqref="N107">
    <cfRule type="containsText" dxfId="15790" priority="15794" operator="containsText" text="DA">
      <formula>NOT(ISERROR(SEARCH("DA",N107)))</formula>
    </cfRule>
  </conditionalFormatting>
  <conditionalFormatting sqref="N103:N106">
    <cfRule type="containsText" dxfId="15789" priority="15793" operator="containsText" text="DA">
      <formula>NOT(ISERROR(SEARCH("DA",N103)))</formula>
    </cfRule>
  </conditionalFormatting>
  <conditionalFormatting sqref="N103:N104">
    <cfRule type="expression" dxfId="15788" priority="15789">
      <formula>LEFT(N107,2)="DA"</formula>
    </cfRule>
    <cfRule type="expression" dxfId="15787" priority="15790">
      <formula>N103="WIP"</formula>
    </cfRule>
    <cfRule type="expression" dxfId="15786" priority="15791">
      <formula>N103="TW"</formula>
    </cfRule>
    <cfRule type="expression" dxfId="15785" priority="15792">
      <formula>N103="ERE"</formula>
    </cfRule>
  </conditionalFormatting>
  <conditionalFormatting sqref="N105">
    <cfRule type="expression" dxfId="15784" priority="15786">
      <formula>LEFT(N107,2)="DA"</formula>
    </cfRule>
    <cfRule type="expression" dxfId="15783" priority="15787">
      <formula>N105="EXC"</formula>
    </cfRule>
    <cfRule type="expression" dxfId="15782" priority="15788">
      <formula>N105="FDN"</formula>
    </cfRule>
  </conditionalFormatting>
  <conditionalFormatting sqref="N106">
    <cfRule type="expression" dxfId="15781" priority="15784">
      <formula>LEFT(N107,2)="DA"</formula>
    </cfRule>
    <cfRule type="expression" dxfId="15780" priority="15785">
      <formula>OR(N106="CP",N106="P")</formula>
    </cfRule>
  </conditionalFormatting>
  <conditionalFormatting sqref="N103:N105">
    <cfRule type="containsText" dxfId="15779" priority="15783" operator="containsText" text="Clear">
      <formula>NOT(ISERROR(SEARCH("Clear",N103)))</formula>
    </cfRule>
  </conditionalFormatting>
  <conditionalFormatting sqref="O102:O110">
    <cfRule type="containsText" dxfId="15778" priority="15782" operator="containsText" text="DA">
      <formula>NOT(ISERROR(SEARCH("DA",O102)))</formula>
    </cfRule>
  </conditionalFormatting>
  <conditionalFormatting sqref="O103">
    <cfRule type="expression" dxfId="15777" priority="15780">
      <formula>O103="PO"</formula>
    </cfRule>
    <cfRule type="expression" dxfId="15776" priority="15781">
      <formula>O103="STR"</formula>
    </cfRule>
  </conditionalFormatting>
  <conditionalFormatting sqref="P102 P108:P110">
    <cfRule type="containsText" dxfId="15775" priority="15779" operator="containsText" text="DA">
      <formula>NOT(ISERROR(SEARCH("DA",P102)))</formula>
    </cfRule>
  </conditionalFormatting>
  <conditionalFormatting sqref="P107">
    <cfRule type="containsText" dxfId="15774" priority="15778" operator="containsText" text="DA">
      <formula>NOT(ISERROR(SEARCH("DA",P107)))</formula>
    </cfRule>
  </conditionalFormatting>
  <conditionalFormatting sqref="P103:P106">
    <cfRule type="containsText" dxfId="15773" priority="15777" operator="containsText" text="DA">
      <formula>NOT(ISERROR(SEARCH("DA",P103)))</formula>
    </cfRule>
  </conditionalFormatting>
  <conditionalFormatting sqref="P103:P104">
    <cfRule type="expression" dxfId="15772" priority="15773">
      <formula>LEFT(P107,2)="DA"</formula>
    </cfRule>
    <cfRule type="expression" dxfId="15771" priority="15774">
      <formula>P103="WIP"</formula>
    </cfRule>
    <cfRule type="expression" dxfId="15770" priority="15775">
      <formula>P103="TW"</formula>
    </cfRule>
    <cfRule type="expression" dxfId="15769" priority="15776">
      <formula>P103="ERE"</formula>
    </cfRule>
  </conditionalFormatting>
  <conditionalFormatting sqref="P105">
    <cfRule type="expression" dxfId="15768" priority="15770">
      <formula>LEFT(P107,2)="DA"</formula>
    </cfRule>
    <cfRule type="expression" dxfId="15767" priority="15771">
      <formula>P105="EXC"</formula>
    </cfRule>
    <cfRule type="expression" dxfId="15766" priority="15772">
      <formula>P105="FDN"</formula>
    </cfRule>
  </conditionalFormatting>
  <conditionalFormatting sqref="P106">
    <cfRule type="expression" dxfId="15765" priority="15768">
      <formula>LEFT(P107,2)="DA"</formula>
    </cfRule>
    <cfRule type="expression" dxfId="15764" priority="15769">
      <formula>OR(P106="CP",P106="P")</formula>
    </cfRule>
  </conditionalFormatting>
  <conditionalFormatting sqref="P103:P105">
    <cfRule type="containsText" dxfId="15763" priority="15767" operator="containsText" text="Clear">
      <formula>NOT(ISERROR(SEARCH("Clear",P103)))</formula>
    </cfRule>
  </conditionalFormatting>
  <conditionalFormatting sqref="Q102:Q110">
    <cfRule type="containsText" dxfId="15762" priority="15766" operator="containsText" text="DA">
      <formula>NOT(ISERROR(SEARCH("DA",Q102)))</formula>
    </cfRule>
  </conditionalFormatting>
  <conditionalFormatting sqref="Q103">
    <cfRule type="expression" dxfId="15761" priority="15764">
      <formula>Q103="PO"</formula>
    </cfRule>
    <cfRule type="expression" dxfId="15760" priority="15765">
      <formula>Q103="STR"</formula>
    </cfRule>
  </conditionalFormatting>
  <conditionalFormatting sqref="R102 R108:R110">
    <cfRule type="containsText" dxfId="15759" priority="15763" operator="containsText" text="DA">
      <formula>NOT(ISERROR(SEARCH("DA",R102)))</formula>
    </cfRule>
  </conditionalFormatting>
  <conditionalFormatting sqref="R107">
    <cfRule type="containsText" dxfId="15758" priority="15762" operator="containsText" text="DA">
      <formula>NOT(ISERROR(SEARCH("DA",R107)))</formula>
    </cfRule>
  </conditionalFormatting>
  <conditionalFormatting sqref="R103:R106">
    <cfRule type="containsText" dxfId="15757" priority="15761" operator="containsText" text="DA">
      <formula>NOT(ISERROR(SEARCH("DA",R103)))</formula>
    </cfRule>
  </conditionalFormatting>
  <conditionalFormatting sqref="R103:R104">
    <cfRule type="expression" dxfId="15756" priority="15757">
      <formula>LEFT(R107,2)="DA"</formula>
    </cfRule>
    <cfRule type="expression" dxfId="15755" priority="15758">
      <formula>R103="WIP"</formula>
    </cfRule>
    <cfRule type="expression" dxfId="15754" priority="15759">
      <formula>R103="TW"</formula>
    </cfRule>
    <cfRule type="expression" dxfId="15753" priority="15760">
      <formula>R103="ERE"</formula>
    </cfRule>
  </conditionalFormatting>
  <conditionalFormatting sqref="R105">
    <cfRule type="expression" dxfId="15752" priority="15754">
      <formula>LEFT(R107,2)="DA"</formula>
    </cfRule>
    <cfRule type="expression" dxfId="15751" priority="15755">
      <formula>R105="EXC"</formula>
    </cfRule>
    <cfRule type="expression" dxfId="15750" priority="15756">
      <formula>R105="FDN"</formula>
    </cfRule>
  </conditionalFormatting>
  <conditionalFormatting sqref="R106">
    <cfRule type="expression" dxfId="15749" priority="15752">
      <formula>LEFT(R107,2)="DA"</formula>
    </cfRule>
    <cfRule type="expression" dxfId="15748" priority="15753">
      <formula>OR(R106="CP",R106="P")</formula>
    </cfRule>
  </conditionalFormatting>
  <conditionalFormatting sqref="R103:R105">
    <cfRule type="containsText" dxfId="15747" priority="15751" operator="containsText" text="Clear">
      <formula>NOT(ISERROR(SEARCH("Clear",R103)))</formula>
    </cfRule>
  </conditionalFormatting>
  <conditionalFormatting sqref="S102:S110">
    <cfRule type="containsText" dxfId="15746" priority="15750" operator="containsText" text="DA">
      <formula>NOT(ISERROR(SEARCH("DA",S102)))</formula>
    </cfRule>
  </conditionalFormatting>
  <conditionalFormatting sqref="S103">
    <cfRule type="expression" dxfId="15745" priority="15748">
      <formula>S103="PO"</formula>
    </cfRule>
    <cfRule type="expression" dxfId="15744" priority="15749">
      <formula>S103="STR"</formula>
    </cfRule>
  </conditionalFormatting>
  <conditionalFormatting sqref="T102 T108:T110">
    <cfRule type="containsText" dxfId="15743" priority="15747" operator="containsText" text="DA">
      <formula>NOT(ISERROR(SEARCH("DA",T102)))</formula>
    </cfRule>
  </conditionalFormatting>
  <conditionalFormatting sqref="T107">
    <cfRule type="containsText" dxfId="15742" priority="15746" operator="containsText" text="DA">
      <formula>NOT(ISERROR(SEARCH("DA",T107)))</formula>
    </cfRule>
  </conditionalFormatting>
  <conditionalFormatting sqref="T103:T106">
    <cfRule type="containsText" dxfId="15741" priority="15745" operator="containsText" text="DA">
      <formula>NOT(ISERROR(SEARCH("DA",T103)))</formula>
    </cfRule>
  </conditionalFormatting>
  <conditionalFormatting sqref="T103:T104">
    <cfRule type="expression" dxfId="15740" priority="15741">
      <formula>LEFT(T107,2)="DA"</formula>
    </cfRule>
    <cfRule type="expression" dxfId="15739" priority="15742">
      <formula>T103="WIP"</formula>
    </cfRule>
    <cfRule type="expression" dxfId="15738" priority="15743">
      <formula>T103="TW"</formula>
    </cfRule>
    <cfRule type="expression" dxfId="15737" priority="15744">
      <formula>T103="ERE"</formula>
    </cfRule>
  </conditionalFormatting>
  <conditionalFormatting sqref="T105">
    <cfRule type="expression" dxfId="15736" priority="15738">
      <formula>LEFT(T107,2)="DA"</formula>
    </cfRule>
    <cfRule type="expression" dxfId="15735" priority="15739">
      <formula>T105="EXC"</formula>
    </cfRule>
    <cfRule type="expression" dxfId="15734" priority="15740">
      <formula>T105="FDN"</formula>
    </cfRule>
  </conditionalFormatting>
  <conditionalFormatting sqref="T106">
    <cfRule type="expression" dxfId="15733" priority="15736">
      <formula>LEFT(T107,2)="DA"</formula>
    </cfRule>
    <cfRule type="expression" dxfId="15732" priority="15737">
      <formula>OR(T106="CP",T106="P")</formula>
    </cfRule>
  </conditionalFormatting>
  <conditionalFormatting sqref="T103:T105">
    <cfRule type="containsText" dxfId="15731" priority="15735" operator="containsText" text="Clear">
      <formula>NOT(ISERROR(SEARCH("Clear",T103)))</formula>
    </cfRule>
  </conditionalFormatting>
  <conditionalFormatting sqref="U102:U105">
    <cfRule type="containsText" dxfId="15730" priority="15734" operator="containsText" text="DA">
      <formula>NOT(ISERROR(SEARCH("DA",U102)))</formula>
    </cfRule>
  </conditionalFormatting>
  <conditionalFormatting sqref="U103">
    <cfRule type="expression" dxfId="15729" priority="15732">
      <formula>U103="PO"</formula>
    </cfRule>
    <cfRule type="expression" dxfId="15728" priority="15733">
      <formula>U103="STR"</formula>
    </cfRule>
  </conditionalFormatting>
  <conditionalFormatting sqref="B113 B119:B121">
    <cfRule type="containsText" dxfId="15727" priority="15731" operator="containsText" text="DA">
      <formula>NOT(ISERROR(SEARCH("DA",B113)))</formula>
    </cfRule>
  </conditionalFormatting>
  <conditionalFormatting sqref="B118">
    <cfRule type="containsText" dxfId="15726" priority="15730" operator="containsText" text="DA">
      <formula>NOT(ISERROR(SEARCH("DA",B118)))</formula>
    </cfRule>
  </conditionalFormatting>
  <conditionalFormatting sqref="B114:B117">
    <cfRule type="containsText" dxfId="15725" priority="15729" operator="containsText" text="DA">
      <formula>NOT(ISERROR(SEARCH("DA",B114)))</formula>
    </cfRule>
  </conditionalFormatting>
  <conditionalFormatting sqref="B114:B115">
    <cfRule type="expression" dxfId="15724" priority="15725">
      <formula>LEFT(B118,2)="DA"</formula>
    </cfRule>
    <cfRule type="expression" dxfId="15723" priority="15726">
      <formula>B114="WIP"</formula>
    </cfRule>
    <cfRule type="expression" dxfId="15722" priority="15727">
      <formula>B114="TW"</formula>
    </cfRule>
    <cfRule type="expression" dxfId="15721" priority="15728">
      <formula>B114="ERE"</formula>
    </cfRule>
  </conditionalFormatting>
  <conditionalFormatting sqref="B116">
    <cfRule type="expression" dxfId="15720" priority="15722">
      <formula>LEFT(B118,2)="DA"</formula>
    </cfRule>
    <cfRule type="expression" dxfId="15719" priority="15723">
      <formula>B116="EXC"</formula>
    </cfRule>
    <cfRule type="expression" dxfId="15718" priority="15724">
      <formula>B116="FDN"</formula>
    </cfRule>
  </conditionalFormatting>
  <conditionalFormatting sqref="B117">
    <cfRule type="expression" dxfId="15717" priority="15720">
      <formula>LEFT(B118,2)="DA"</formula>
    </cfRule>
    <cfRule type="expression" dxfId="15716" priority="15721">
      <formula>OR(B117="CP",B117="P")</formula>
    </cfRule>
  </conditionalFormatting>
  <conditionalFormatting sqref="B114:B116">
    <cfRule type="containsText" dxfId="15715" priority="15719" operator="containsText" text="Clear">
      <formula>NOT(ISERROR(SEARCH("Clear",B114)))</formula>
    </cfRule>
  </conditionalFormatting>
  <conditionalFormatting sqref="U119:U121 C113:C121">
    <cfRule type="containsText" dxfId="15714" priority="15718" operator="containsText" text="DA">
      <formula>NOT(ISERROR(SEARCH("DA",C113)))</formula>
    </cfRule>
  </conditionalFormatting>
  <conditionalFormatting sqref="C114">
    <cfRule type="expression" dxfId="15713" priority="15716">
      <formula>C114="PO"</formula>
    </cfRule>
    <cfRule type="expression" dxfId="15712" priority="15717">
      <formula>C114="STR"</formula>
    </cfRule>
  </conditionalFormatting>
  <conditionalFormatting sqref="U117">
    <cfRule type="containsText" dxfId="15711" priority="15715" operator="containsText" text="DA">
      <formula>NOT(ISERROR(SEARCH("DA",U117)))</formula>
    </cfRule>
  </conditionalFormatting>
  <conditionalFormatting sqref="D113 D119:D121">
    <cfRule type="containsText" dxfId="15710" priority="15714" operator="containsText" text="DA">
      <formula>NOT(ISERROR(SEARCH("DA",D113)))</formula>
    </cfRule>
  </conditionalFormatting>
  <conditionalFormatting sqref="D118">
    <cfRule type="containsText" dxfId="15709" priority="15713" operator="containsText" text="DA">
      <formula>NOT(ISERROR(SEARCH("DA",D118)))</formula>
    </cfRule>
  </conditionalFormatting>
  <conditionalFormatting sqref="D114:D117">
    <cfRule type="containsText" dxfId="15708" priority="15712" operator="containsText" text="DA">
      <formula>NOT(ISERROR(SEARCH("DA",D114)))</formula>
    </cfRule>
  </conditionalFormatting>
  <conditionalFormatting sqref="D114:D115">
    <cfRule type="expression" dxfId="15707" priority="15708">
      <formula>LEFT(D118,2)="DA"</formula>
    </cfRule>
    <cfRule type="expression" dxfId="15706" priority="15709">
      <formula>D114="WIP"</formula>
    </cfRule>
    <cfRule type="expression" dxfId="15705" priority="15710">
      <formula>D114="TW"</formula>
    </cfRule>
    <cfRule type="expression" dxfId="15704" priority="15711">
      <formula>D114="ERE"</formula>
    </cfRule>
  </conditionalFormatting>
  <conditionalFormatting sqref="D116">
    <cfRule type="expression" dxfId="15703" priority="15705">
      <formula>LEFT(D118,2)="DA"</formula>
    </cfRule>
    <cfRule type="expression" dxfId="15702" priority="15706">
      <formula>D116="EXC"</formula>
    </cfRule>
    <cfRule type="expression" dxfId="15701" priority="15707">
      <formula>D116="FDN"</formula>
    </cfRule>
  </conditionalFormatting>
  <conditionalFormatting sqref="D117">
    <cfRule type="expression" dxfId="15700" priority="15703">
      <formula>LEFT(D118,2)="DA"</formula>
    </cfRule>
    <cfRule type="expression" dxfId="15699" priority="15704">
      <formula>OR(D117="CP",D117="P")</formula>
    </cfRule>
  </conditionalFormatting>
  <conditionalFormatting sqref="D114:D116">
    <cfRule type="containsText" dxfId="15698" priority="15702" operator="containsText" text="Clear">
      <formula>NOT(ISERROR(SEARCH("Clear",D114)))</formula>
    </cfRule>
  </conditionalFormatting>
  <conditionalFormatting sqref="E113:E121">
    <cfRule type="containsText" dxfId="15697" priority="15701" operator="containsText" text="DA">
      <formula>NOT(ISERROR(SEARCH("DA",E113)))</formula>
    </cfRule>
  </conditionalFormatting>
  <conditionalFormatting sqref="E114">
    <cfRule type="expression" dxfId="15696" priority="15699">
      <formula>E114="PO"</formula>
    </cfRule>
    <cfRule type="expression" dxfId="15695" priority="15700">
      <formula>E114="STR"</formula>
    </cfRule>
  </conditionalFormatting>
  <conditionalFormatting sqref="F113 F119:F121">
    <cfRule type="containsText" dxfId="15694" priority="15698" operator="containsText" text="DA">
      <formula>NOT(ISERROR(SEARCH("DA",F113)))</formula>
    </cfRule>
  </conditionalFormatting>
  <conditionalFormatting sqref="F118">
    <cfRule type="containsText" dxfId="15693" priority="15697" operator="containsText" text="DA">
      <formula>NOT(ISERROR(SEARCH("DA",F118)))</formula>
    </cfRule>
  </conditionalFormatting>
  <conditionalFormatting sqref="F114:F117">
    <cfRule type="containsText" dxfId="15692" priority="15696" operator="containsText" text="DA">
      <formula>NOT(ISERROR(SEARCH("DA",F114)))</formula>
    </cfRule>
  </conditionalFormatting>
  <conditionalFormatting sqref="F114:F115">
    <cfRule type="expression" dxfId="15691" priority="15692">
      <formula>LEFT(F118,2)="DA"</formula>
    </cfRule>
    <cfRule type="expression" dxfId="15690" priority="15693">
      <formula>F114="WIP"</formula>
    </cfRule>
    <cfRule type="expression" dxfId="15689" priority="15694">
      <formula>F114="TW"</formula>
    </cfRule>
    <cfRule type="expression" dxfId="15688" priority="15695">
      <formula>F114="ERE"</formula>
    </cfRule>
  </conditionalFormatting>
  <conditionalFormatting sqref="F116">
    <cfRule type="expression" dxfId="15687" priority="15689">
      <formula>LEFT(F118,2)="DA"</formula>
    </cfRule>
    <cfRule type="expression" dxfId="15686" priority="15690">
      <formula>F116="EXC"</formula>
    </cfRule>
    <cfRule type="expression" dxfId="15685" priority="15691">
      <formula>F116="FDN"</formula>
    </cfRule>
  </conditionalFormatting>
  <conditionalFormatting sqref="F117">
    <cfRule type="expression" dxfId="15684" priority="15687">
      <formula>LEFT(F118,2)="DA"</formula>
    </cfRule>
    <cfRule type="expression" dxfId="15683" priority="15688">
      <formula>OR(F117="CP",F117="P")</formula>
    </cfRule>
  </conditionalFormatting>
  <conditionalFormatting sqref="F114:F116">
    <cfRule type="containsText" dxfId="15682" priority="15686" operator="containsText" text="Clear">
      <formula>NOT(ISERROR(SEARCH("Clear",F114)))</formula>
    </cfRule>
  </conditionalFormatting>
  <conditionalFormatting sqref="G113:G121">
    <cfRule type="containsText" dxfId="15681" priority="15685" operator="containsText" text="DA">
      <formula>NOT(ISERROR(SEARCH("DA",G113)))</formula>
    </cfRule>
  </conditionalFormatting>
  <conditionalFormatting sqref="G114">
    <cfRule type="expression" dxfId="15680" priority="15683">
      <formula>G114="PO"</formula>
    </cfRule>
    <cfRule type="expression" dxfId="15679" priority="15684">
      <formula>G114="STR"</formula>
    </cfRule>
  </conditionalFormatting>
  <conditionalFormatting sqref="H113 H119:H121">
    <cfRule type="containsText" dxfId="15678" priority="15682" operator="containsText" text="DA">
      <formula>NOT(ISERROR(SEARCH("DA",H113)))</formula>
    </cfRule>
  </conditionalFormatting>
  <conditionalFormatting sqref="H118">
    <cfRule type="containsText" dxfId="15677" priority="15681" operator="containsText" text="DA">
      <formula>NOT(ISERROR(SEARCH("DA",H118)))</formula>
    </cfRule>
  </conditionalFormatting>
  <conditionalFormatting sqref="H114:H117">
    <cfRule type="containsText" dxfId="15676" priority="15680" operator="containsText" text="DA">
      <formula>NOT(ISERROR(SEARCH("DA",H114)))</formula>
    </cfRule>
  </conditionalFormatting>
  <conditionalFormatting sqref="H114:H115">
    <cfRule type="expression" dxfId="15675" priority="15676">
      <formula>LEFT(H118,2)="DA"</formula>
    </cfRule>
    <cfRule type="expression" dxfId="15674" priority="15677">
      <formula>H114="WIP"</formula>
    </cfRule>
    <cfRule type="expression" dxfId="15673" priority="15678">
      <formula>H114="TW"</formula>
    </cfRule>
    <cfRule type="expression" dxfId="15672" priority="15679">
      <formula>H114="ERE"</formula>
    </cfRule>
  </conditionalFormatting>
  <conditionalFormatting sqref="H116">
    <cfRule type="expression" dxfId="15671" priority="15673">
      <formula>LEFT(H118,2)="DA"</formula>
    </cfRule>
    <cfRule type="expression" dxfId="15670" priority="15674">
      <formula>H116="EXC"</formula>
    </cfRule>
    <cfRule type="expression" dxfId="15669" priority="15675">
      <formula>H116="FDN"</formula>
    </cfRule>
  </conditionalFormatting>
  <conditionalFormatting sqref="H117">
    <cfRule type="expression" dxfId="15668" priority="15671">
      <formula>LEFT(H118,2)="DA"</formula>
    </cfRule>
    <cfRule type="expression" dxfId="15667" priority="15672">
      <formula>OR(H117="CP",H117="P")</formula>
    </cfRule>
  </conditionalFormatting>
  <conditionalFormatting sqref="H114:H116">
    <cfRule type="containsText" dxfId="15666" priority="15670" operator="containsText" text="Clear">
      <formula>NOT(ISERROR(SEARCH("Clear",H114)))</formula>
    </cfRule>
  </conditionalFormatting>
  <conditionalFormatting sqref="I113:I121">
    <cfRule type="containsText" dxfId="15665" priority="15669" operator="containsText" text="DA">
      <formula>NOT(ISERROR(SEARCH("DA",I113)))</formula>
    </cfRule>
  </conditionalFormatting>
  <conditionalFormatting sqref="I114">
    <cfRule type="expression" dxfId="15664" priority="15667">
      <formula>I114="PO"</formula>
    </cfRule>
    <cfRule type="expression" dxfId="15663" priority="15668">
      <formula>I114="STR"</formula>
    </cfRule>
  </conditionalFormatting>
  <conditionalFormatting sqref="J113 J119:J121">
    <cfRule type="containsText" dxfId="15662" priority="15666" operator="containsText" text="DA">
      <formula>NOT(ISERROR(SEARCH("DA",J113)))</formula>
    </cfRule>
  </conditionalFormatting>
  <conditionalFormatting sqref="J118">
    <cfRule type="containsText" dxfId="15661" priority="15665" operator="containsText" text="DA">
      <formula>NOT(ISERROR(SEARCH("DA",J118)))</formula>
    </cfRule>
  </conditionalFormatting>
  <conditionalFormatting sqref="J114:J117">
    <cfRule type="containsText" dxfId="15660" priority="15664" operator="containsText" text="DA">
      <formula>NOT(ISERROR(SEARCH("DA",J114)))</formula>
    </cfRule>
  </conditionalFormatting>
  <conditionalFormatting sqref="J114:J115">
    <cfRule type="expression" dxfId="15659" priority="15660">
      <formula>LEFT(J118,2)="DA"</formula>
    </cfRule>
    <cfRule type="expression" dxfId="15658" priority="15661">
      <formula>J114="WIP"</formula>
    </cfRule>
    <cfRule type="expression" dxfId="15657" priority="15662">
      <formula>J114="TW"</formula>
    </cfRule>
    <cfRule type="expression" dxfId="15656" priority="15663">
      <formula>J114="ERE"</formula>
    </cfRule>
  </conditionalFormatting>
  <conditionalFormatting sqref="J116">
    <cfRule type="expression" dxfId="15655" priority="15657">
      <formula>LEFT(J118,2)="DA"</formula>
    </cfRule>
    <cfRule type="expression" dxfId="15654" priority="15658">
      <formula>J116="EXC"</formula>
    </cfRule>
    <cfRule type="expression" dxfId="15653" priority="15659">
      <formula>J116="FDN"</formula>
    </cfRule>
  </conditionalFormatting>
  <conditionalFormatting sqref="J117">
    <cfRule type="expression" dxfId="15652" priority="15655">
      <formula>LEFT(J118,2)="DA"</formula>
    </cfRule>
    <cfRule type="expression" dxfId="15651" priority="15656">
      <formula>OR(J117="CP",J117="P")</formula>
    </cfRule>
  </conditionalFormatting>
  <conditionalFormatting sqref="J114:J116">
    <cfRule type="containsText" dxfId="15650" priority="15654" operator="containsText" text="Clear">
      <formula>NOT(ISERROR(SEARCH("Clear",J114)))</formula>
    </cfRule>
  </conditionalFormatting>
  <conditionalFormatting sqref="K113:K121">
    <cfRule type="containsText" dxfId="15649" priority="15653" operator="containsText" text="DA">
      <formula>NOT(ISERROR(SEARCH("DA",K113)))</formula>
    </cfRule>
  </conditionalFormatting>
  <conditionalFormatting sqref="K114">
    <cfRule type="expression" dxfId="15648" priority="15651">
      <formula>K114="PO"</formula>
    </cfRule>
    <cfRule type="expression" dxfId="15647" priority="15652">
      <formula>K114="STR"</formula>
    </cfRule>
  </conditionalFormatting>
  <conditionalFormatting sqref="L113 L119:L121">
    <cfRule type="containsText" dxfId="15646" priority="15650" operator="containsText" text="DA">
      <formula>NOT(ISERROR(SEARCH("DA",L113)))</formula>
    </cfRule>
  </conditionalFormatting>
  <conditionalFormatting sqref="L118">
    <cfRule type="containsText" dxfId="15645" priority="15649" operator="containsText" text="DA">
      <formula>NOT(ISERROR(SEARCH("DA",L118)))</formula>
    </cfRule>
  </conditionalFormatting>
  <conditionalFormatting sqref="L114:L117">
    <cfRule type="containsText" dxfId="15644" priority="15648" operator="containsText" text="DA">
      <formula>NOT(ISERROR(SEARCH("DA",L114)))</formula>
    </cfRule>
  </conditionalFormatting>
  <conditionalFormatting sqref="L114:L115">
    <cfRule type="expression" dxfId="15643" priority="15644">
      <formula>LEFT(L118,2)="DA"</formula>
    </cfRule>
    <cfRule type="expression" dxfId="15642" priority="15645">
      <formula>L114="WIP"</formula>
    </cfRule>
    <cfRule type="expression" dxfId="15641" priority="15646">
      <formula>L114="TW"</formula>
    </cfRule>
    <cfRule type="expression" dxfId="15640" priority="15647">
      <formula>L114="ERE"</formula>
    </cfRule>
  </conditionalFormatting>
  <conditionalFormatting sqref="L116">
    <cfRule type="expression" dxfId="15639" priority="15641">
      <formula>LEFT(L118,2)="DA"</formula>
    </cfRule>
    <cfRule type="expression" dxfId="15638" priority="15642">
      <formula>L116="EXC"</formula>
    </cfRule>
    <cfRule type="expression" dxfId="15637" priority="15643">
      <formula>L116="FDN"</formula>
    </cfRule>
  </conditionalFormatting>
  <conditionalFormatting sqref="L117">
    <cfRule type="expression" dxfId="15636" priority="15639">
      <formula>LEFT(L118,2)="DA"</formula>
    </cfRule>
    <cfRule type="expression" dxfId="15635" priority="15640">
      <formula>OR(L117="CP",L117="P")</formula>
    </cfRule>
  </conditionalFormatting>
  <conditionalFormatting sqref="L114:L116">
    <cfRule type="containsText" dxfId="15634" priority="15638" operator="containsText" text="Clear">
      <formula>NOT(ISERROR(SEARCH("Clear",L114)))</formula>
    </cfRule>
  </conditionalFormatting>
  <conditionalFormatting sqref="M113:M121">
    <cfRule type="containsText" dxfId="15633" priority="15637" operator="containsText" text="DA">
      <formula>NOT(ISERROR(SEARCH("DA",M113)))</formula>
    </cfRule>
  </conditionalFormatting>
  <conditionalFormatting sqref="M114">
    <cfRule type="expression" dxfId="15632" priority="15635">
      <formula>M114="PO"</formula>
    </cfRule>
    <cfRule type="expression" dxfId="15631" priority="15636">
      <formula>M114="STR"</formula>
    </cfRule>
  </conditionalFormatting>
  <conditionalFormatting sqref="N113 N119:N121">
    <cfRule type="containsText" dxfId="15630" priority="15634" operator="containsText" text="DA">
      <formula>NOT(ISERROR(SEARCH("DA",N113)))</formula>
    </cfRule>
  </conditionalFormatting>
  <conditionalFormatting sqref="N118">
    <cfRule type="containsText" dxfId="15629" priority="15633" operator="containsText" text="DA">
      <formula>NOT(ISERROR(SEARCH("DA",N118)))</formula>
    </cfRule>
  </conditionalFormatting>
  <conditionalFormatting sqref="N114:N117">
    <cfRule type="containsText" dxfId="15628" priority="15632" operator="containsText" text="DA">
      <formula>NOT(ISERROR(SEARCH("DA",N114)))</formula>
    </cfRule>
  </conditionalFormatting>
  <conditionalFormatting sqref="N114:N115">
    <cfRule type="expression" dxfId="15627" priority="15628">
      <formula>LEFT(N118,2)="DA"</formula>
    </cfRule>
    <cfRule type="expression" dxfId="15626" priority="15629">
      <formula>N114="WIP"</formula>
    </cfRule>
    <cfRule type="expression" dxfId="15625" priority="15630">
      <formula>N114="TW"</formula>
    </cfRule>
    <cfRule type="expression" dxfId="15624" priority="15631">
      <formula>N114="ERE"</formula>
    </cfRule>
  </conditionalFormatting>
  <conditionalFormatting sqref="N116">
    <cfRule type="expression" dxfId="15623" priority="15625">
      <formula>LEFT(N118,2)="DA"</formula>
    </cfRule>
    <cfRule type="expression" dxfId="15622" priority="15626">
      <formula>N116="EXC"</formula>
    </cfRule>
    <cfRule type="expression" dxfId="15621" priority="15627">
      <formula>N116="FDN"</formula>
    </cfRule>
  </conditionalFormatting>
  <conditionalFormatting sqref="N117">
    <cfRule type="expression" dxfId="15620" priority="15623">
      <formula>LEFT(N118,2)="DA"</formula>
    </cfRule>
    <cfRule type="expression" dxfId="15619" priority="15624">
      <formula>OR(N117="CP",N117="P")</formula>
    </cfRule>
  </conditionalFormatting>
  <conditionalFormatting sqref="N114:N116">
    <cfRule type="containsText" dxfId="15618" priority="15622" operator="containsText" text="Clear">
      <formula>NOT(ISERROR(SEARCH("Clear",N114)))</formula>
    </cfRule>
  </conditionalFormatting>
  <conditionalFormatting sqref="O113:O121">
    <cfRule type="containsText" dxfId="15617" priority="15621" operator="containsText" text="DA">
      <formula>NOT(ISERROR(SEARCH("DA",O113)))</formula>
    </cfRule>
  </conditionalFormatting>
  <conditionalFormatting sqref="O114">
    <cfRule type="expression" dxfId="15616" priority="15619">
      <formula>O114="PO"</formula>
    </cfRule>
    <cfRule type="expression" dxfId="15615" priority="15620">
      <formula>O114="STR"</formula>
    </cfRule>
  </conditionalFormatting>
  <conditionalFormatting sqref="P113 P119:P121">
    <cfRule type="containsText" dxfId="15614" priority="15618" operator="containsText" text="DA">
      <formula>NOT(ISERROR(SEARCH("DA",P113)))</formula>
    </cfRule>
  </conditionalFormatting>
  <conditionalFormatting sqref="P118">
    <cfRule type="containsText" dxfId="15613" priority="15617" operator="containsText" text="DA">
      <formula>NOT(ISERROR(SEARCH("DA",P118)))</formula>
    </cfRule>
  </conditionalFormatting>
  <conditionalFormatting sqref="P114:P117">
    <cfRule type="containsText" dxfId="15612" priority="15616" operator="containsText" text="DA">
      <formula>NOT(ISERROR(SEARCH("DA",P114)))</formula>
    </cfRule>
  </conditionalFormatting>
  <conditionalFormatting sqref="P114:P115">
    <cfRule type="expression" dxfId="15611" priority="15612">
      <formula>LEFT(P118,2)="DA"</formula>
    </cfRule>
    <cfRule type="expression" dxfId="15610" priority="15613">
      <formula>P114="WIP"</formula>
    </cfRule>
    <cfRule type="expression" dxfId="15609" priority="15614">
      <formula>P114="TW"</formula>
    </cfRule>
    <cfRule type="expression" dxfId="15608" priority="15615">
      <formula>P114="ERE"</formula>
    </cfRule>
  </conditionalFormatting>
  <conditionalFormatting sqref="P116">
    <cfRule type="expression" dxfId="15607" priority="15609">
      <formula>LEFT(P118,2)="DA"</formula>
    </cfRule>
    <cfRule type="expression" dxfId="15606" priority="15610">
      <formula>P116="EXC"</formula>
    </cfRule>
    <cfRule type="expression" dxfId="15605" priority="15611">
      <formula>P116="FDN"</formula>
    </cfRule>
  </conditionalFormatting>
  <conditionalFormatting sqref="P117">
    <cfRule type="expression" dxfId="15604" priority="15607">
      <formula>LEFT(P118,2)="DA"</formula>
    </cfRule>
    <cfRule type="expression" dxfId="15603" priority="15608">
      <formula>OR(P117="CP",P117="P")</formula>
    </cfRule>
  </conditionalFormatting>
  <conditionalFormatting sqref="P114:P116">
    <cfRule type="containsText" dxfId="15602" priority="15606" operator="containsText" text="Clear">
      <formula>NOT(ISERROR(SEARCH("Clear",P114)))</formula>
    </cfRule>
  </conditionalFormatting>
  <conditionalFormatting sqref="Q113:Q121">
    <cfRule type="containsText" dxfId="15601" priority="15605" operator="containsText" text="DA">
      <formula>NOT(ISERROR(SEARCH("DA",Q113)))</formula>
    </cfRule>
  </conditionalFormatting>
  <conditionalFormatting sqref="Q114">
    <cfRule type="expression" dxfId="15600" priority="15603">
      <formula>Q114="PO"</formula>
    </cfRule>
    <cfRule type="expression" dxfId="15599" priority="15604">
      <formula>Q114="STR"</formula>
    </cfRule>
  </conditionalFormatting>
  <conditionalFormatting sqref="R113 R119:R121">
    <cfRule type="containsText" dxfId="15598" priority="15602" operator="containsText" text="DA">
      <formula>NOT(ISERROR(SEARCH("DA",R113)))</formula>
    </cfRule>
  </conditionalFormatting>
  <conditionalFormatting sqref="R118">
    <cfRule type="containsText" dxfId="15597" priority="15601" operator="containsText" text="DA">
      <formula>NOT(ISERROR(SEARCH("DA",R118)))</formula>
    </cfRule>
  </conditionalFormatting>
  <conditionalFormatting sqref="R114:R117">
    <cfRule type="containsText" dxfId="15596" priority="15600" operator="containsText" text="DA">
      <formula>NOT(ISERROR(SEARCH("DA",R114)))</formula>
    </cfRule>
  </conditionalFormatting>
  <conditionalFormatting sqref="R114:R115">
    <cfRule type="expression" dxfId="15595" priority="15596">
      <formula>LEFT(R118,2)="DA"</formula>
    </cfRule>
    <cfRule type="expression" dxfId="15594" priority="15597">
      <formula>R114="WIP"</formula>
    </cfRule>
    <cfRule type="expression" dxfId="15593" priority="15598">
      <formula>R114="TW"</formula>
    </cfRule>
    <cfRule type="expression" dxfId="15592" priority="15599">
      <formula>R114="ERE"</formula>
    </cfRule>
  </conditionalFormatting>
  <conditionalFormatting sqref="R116">
    <cfRule type="expression" dxfId="15591" priority="15593">
      <formula>LEFT(R118,2)="DA"</formula>
    </cfRule>
    <cfRule type="expression" dxfId="15590" priority="15594">
      <formula>R116="EXC"</formula>
    </cfRule>
    <cfRule type="expression" dxfId="15589" priority="15595">
      <formula>R116="FDN"</formula>
    </cfRule>
  </conditionalFormatting>
  <conditionalFormatting sqref="R117">
    <cfRule type="expression" dxfId="15588" priority="15591">
      <formula>LEFT(R118,2)="DA"</formula>
    </cfRule>
    <cfRule type="expression" dxfId="15587" priority="15592">
      <formula>OR(R117="CP",R117="P")</formula>
    </cfRule>
  </conditionalFormatting>
  <conditionalFormatting sqref="R114:R116">
    <cfRule type="containsText" dxfId="15586" priority="15590" operator="containsText" text="Clear">
      <formula>NOT(ISERROR(SEARCH("Clear",R114)))</formula>
    </cfRule>
  </conditionalFormatting>
  <conditionalFormatting sqref="S113:S121">
    <cfRule type="containsText" dxfId="15585" priority="15589" operator="containsText" text="DA">
      <formula>NOT(ISERROR(SEARCH("DA",S113)))</formula>
    </cfRule>
  </conditionalFormatting>
  <conditionalFormatting sqref="S114">
    <cfRule type="expression" dxfId="15584" priority="15587">
      <formula>S114="PO"</formula>
    </cfRule>
    <cfRule type="expression" dxfId="15583" priority="15588">
      <formula>S114="STR"</formula>
    </cfRule>
  </conditionalFormatting>
  <conditionalFormatting sqref="T113 T119:T121">
    <cfRule type="containsText" dxfId="15582" priority="15586" operator="containsText" text="DA">
      <formula>NOT(ISERROR(SEARCH("DA",T113)))</formula>
    </cfRule>
  </conditionalFormatting>
  <conditionalFormatting sqref="T118">
    <cfRule type="containsText" dxfId="15581" priority="15585" operator="containsText" text="DA">
      <formula>NOT(ISERROR(SEARCH("DA",T118)))</formula>
    </cfRule>
  </conditionalFormatting>
  <conditionalFormatting sqref="T114:T117">
    <cfRule type="containsText" dxfId="15580" priority="15584" operator="containsText" text="DA">
      <formula>NOT(ISERROR(SEARCH("DA",T114)))</formula>
    </cfRule>
  </conditionalFormatting>
  <conditionalFormatting sqref="T114:T115">
    <cfRule type="expression" dxfId="15579" priority="15580">
      <formula>LEFT(T118,2)="DA"</formula>
    </cfRule>
    <cfRule type="expression" dxfId="15578" priority="15581">
      <formula>T114="WIP"</formula>
    </cfRule>
    <cfRule type="expression" dxfId="15577" priority="15582">
      <formula>T114="TW"</formula>
    </cfRule>
    <cfRule type="expression" dxfId="15576" priority="15583">
      <formula>T114="ERE"</formula>
    </cfRule>
  </conditionalFormatting>
  <conditionalFormatting sqref="T116">
    <cfRule type="expression" dxfId="15575" priority="15577">
      <formula>LEFT(T118,2)="DA"</formula>
    </cfRule>
    <cfRule type="expression" dxfId="15574" priority="15578">
      <formula>T116="EXC"</formula>
    </cfRule>
    <cfRule type="expression" dxfId="15573" priority="15579">
      <formula>T116="FDN"</formula>
    </cfRule>
  </conditionalFormatting>
  <conditionalFormatting sqref="T117">
    <cfRule type="expression" dxfId="15572" priority="15575">
      <formula>LEFT(T118,2)="DA"</formula>
    </cfRule>
    <cfRule type="expression" dxfId="15571" priority="15576">
      <formula>OR(T117="CP",T117="P")</formula>
    </cfRule>
  </conditionalFormatting>
  <conditionalFormatting sqref="T114:T116">
    <cfRule type="containsText" dxfId="15570" priority="15574" operator="containsText" text="Clear">
      <formula>NOT(ISERROR(SEARCH("Clear",T114)))</formula>
    </cfRule>
  </conditionalFormatting>
  <conditionalFormatting sqref="U113:U116">
    <cfRule type="containsText" dxfId="15569" priority="15573" operator="containsText" text="DA">
      <formula>NOT(ISERROR(SEARCH("DA",U113)))</formula>
    </cfRule>
  </conditionalFormatting>
  <conditionalFormatting sqref="U114">
    <cfRule type="expression" dxfId="15568" priority="15571">
      <formula>U114="PO"</formula>
    </cfRule>
    <cfRule type="expression" dxfId="15567" priority="15572">
      <formula>U114="STR"</formula>
    </cfRule>
  </conditionalFormatting>
  <conditionalFormatting sqref="B124 B130:B132">
    <cfRule type="containsText" dxfId="15566" priority="15570" operator="containsText" text="DA">
      <formula>NOT(ISERROR(SEARCH("DA",B124)))</formula>
    </cfRule>
  </conditionalFormatting>
  <conditionalFormatting sqref="B129">
    <cfRule type="containsText" dxfId="15565" priority="15569" operator="containsText" text="DA">
      <formula>NOT(ISERROR(SEARCH("DA",B129)))</formula>
    </cfRule>
  </conditionalFormatting>
  <conditionalFormatting sqref="B125:B128">
    <cfRule type="containsText" dxfId="15564" priority="15568" operator="containsText" text="DA">
      <formula>NOT(ISERROR(SEARCH("DA",B125)))</formula>
    </cfRule>
  </conditionalFormatting>
  <conditionalFormatting sqref="B125:B126">
    <cfRule type="expression" dxfId="15563" priority="15564">
      <formula>LEFT(B129,2)="DA"</formula>
    </cfRule>
    <cfRule type="expression" dxfId="15562" priority="15565">
      <formula>B125="WIP"</formula>
    </cfRule>
    <cfRule type="expression" dxfId="15561" priority="15566">
      <formula>B125="TW"</formula>
    </cfRule>
    <cfRule type="expression" dxfId="15560" priority="15567">
      <formula>B125="ERE"</formula>
    </cfRule>
  </conditionalFormatting>
  <conditionalFormatting sqref="B127">
    <cfRule type="expression" dxfId="15559" priority="15561">
      <formula>LEFT(B129,2)="DA"</formula>
    </cfRule>
    <cfRule type="expression" dxfId="15558" priority="15562">
      <formula>B127="EXC"</formula>
    </cfRule>
    <cfRule type="expression" dxfId="15557" priority="15563">
      <formula>B127="FDN"</formula>
    </cfRule>
  </conditionalFormatting>
  <conditionalFormatting sqref="B128">
    <cfRule type="expression" dxfId="15556" priority="15559">
      <formula>LEFT(B129,2)="DA"</formula>
    </cfRule>
    <cfRule type="expression" dxfId="15555" priority="15560">
      <formula>OR(B128="CP",B128="P")</formula>
    </cfRule>
  </conditionalFormatting>
  <conditionalFormatting sqref="B125:B127">
    <cfRule type="containsText" dxfId="15554" priority="15558" operator="containsText" text="Clear">
      <formula>NOT(ISERROR(SEARCH("Clear",B125)))</formula>
    </cfRule>
  </conditionalFormatting>
  <conditionalFormatting sqref="U130:U132 C124:C132">
    <cfRule type="containsText" dxfId="15553" priority="15557" operator="containsText" text="DA">
      <formula>NOT(ISERROR(SEARCH("DA",C124)))</formula>
    </cfRule>
  </conditionalFormatting>
  <conditionalFormatting sqref="C125">
    <cfRule type="expression" dxfId="15552" priority="15555">
      <formula>C125="PO"</formula>
    </cfRule>
    <cfRule type="expression" dxfId="15551" priority="15556">
      <formula>C125="STR"</formula>
    </cfRule>
  </conditionalFormatting>
  <conditionalFormatting sqref="U128">
    <cfRule type="containsText" dxfId="15550" priority="15554" operator="containsText" text="DA">
      <formula>NOT(ISERROR(SEARCH("DA",U128)))</formula>
    </cfRule>
  </conditionalFormatting>
  <conditionalFormatting sqref="D124 D130:D132">
    <cfRule type="containsText" dxfId="15549" priority="15553" operator="containsText" text="DA">
      <formula>NOT(ISERROR(SEARCH("DA",D124)))</formula>
    </cfRule>
  </conditionalFormatting>
  <conditionalFormatting sqref="D129">
    <cfRule type="containsText" dxfId="15548" priority="15552" operator="containsText" text="DA">
      <formula>NOT(ISERROR(SEARCH("DA",D129)))</formula>
    </cfRule>
  </conditionalFormatting>
  <conditionalFormatting sqref="D125:D128">
    <cfRule type="containsText" dxfId="15547" priority="15551" operator="containsText" text="DA">
      <formula>NOT(ISERROR(SEARCH("DA",D125)))</formula>
    </cfRule>
  </conditionalFormatting>
  <conditionalFormatting sqref="D125:D126">
    <cfRule type="expression" dxfId="15546" priority="15547">
      <formula>LEFT(D129,2)="DA"</formula>
    </cfRule>
    <cfRule type="expression" dxfId="15545" priority="15548">
      <formula>D125="WIP"</formula>
    </cfRule>
    <cfRule type="expression" dxfId="15544" priority="15549">
      <formula>D125="TW"</formula>
    </cfRule>
    <cfRule type="expression" dxfId="15543" priority="15550">
      <formula>D125="ERE"</formula>
    </cfRule>
  </conditionalFormatting>
  <conditionalFormatting sqref="D127">
    <cfRule type="expression" dxfId="15542" priority="15544">
      <formula>LEFT(D129,2)="DA"</formula>
    </cfRule>
    <cfRule type="expression" dxfId="15541" priority="15545">
      <formula>D127="EXC"</formula>
    </cfRule>
    <cfRule type="expression" dxfId="15540" priority="15546">
      <formula>D127="FDN"</formula>
    </cfRule>
  </conditionalFormatting>
  <conditionalFormatting sqref="D128">
    <cfRule type="expression" dxfId="15539" priority="15542">
      <formula>LEFT(D129,2)="DA"</formula>
    </cfRule>
    <cfRule type="expression" dxfId="15538" priority="15543">
      <formula>OR(D128="CP",D128="P")</formula>
    </cfRule>
  </conditionalFormatting>
  <conditionalFormatting sqref="D125:D127">
    <cfRule type="containsText" dxfId="15537" priority="15541" operator="containsText" text="Clear">
      <formula>NOT(ISERROR(SEARCH("Clear",D125)))</formula>
    </cfRule>
  </conditionalFormatting>
  <conditionalFormatting sqref="E124:E132">
    <cfRule type="containsText" dxfId="15536" priority="15540" operator="containsText" text="DA">
      <formula>NOT(ISERROR(SEARCH("DA",E124)))</formula>
    </cfRule>
  </conditionalFormatting>
  <conditionalFormatting sqref="E125">
    <cfRule type="expression" dxfId="15535" priority="15538">
      <formula>E125="PO"</formula>
    </cfRule>
    <cfRule type="expression" dxfId="15534" priority="15539">
      <formula>E125="STR"</formula>
    </cfRule>
  </conditionalFormatting>
  <conditionalFormatting sqref="F124 F130:F132">
    <cfRule type="containsText" dxfId="15533" priority="15537" operator="containsText" text="DA">
      <formula>NOT(ISERROR(SEARCH("DA",F124)))</formula>
    </cfRule>
  </conditionalFormatting>
  <conditionalFormatting sqref="F129">
    <cfRule type="containsText" dxfId="15532" priority="15536" operator="containsText" text="DA">
      <formula>NOT(ISERROR(SEARCH("DA",F129)))</formula>
    </cfRule>
  </conditionalFormatting>
  <conditionalFormatting sqref="F125:F128">
    <cfRule type="containsText" dxfId="15531" priority="15535" operator="containsText" text="DA">
      <formula>NOT(ISERROR(SEARCH("DA",F125)))</formula>
    </cfRule>
  </conditionalFormatting>
  <conditionalFormatting sqref="F125:F126">
    <cfRule type="expression" dxfId="15530" priority="15531">
      <formula>LEFT(F129,2)="DA"</formula>
    </cfRule>
    <cfRule type="expression" dxfId="15529" priority="15532">
      <formula>F125="WIP"</formula>
    </cfRule>
    <cfRule type="expression" dxfId="15528" priority="15533">
      <formula>F125="TW"</formula>
    </cfRule>
    <cfRule type="expression" dxfId="15527" priority="15534">
      <formula>F125="ERE"</formula>
    </cfRule>
  </conditionalFormatting>
  <conditionalFormatting sqref="F127">
    <cfRule type="expression" dxfId="15526" priority="15528">
      <formula>LEFT(F129,2)="DA"</formula>
    </cfRule>
    <cfRule type="expression" dxfId="15525" priority="15529">
      <formula>F127="EXC"</formula>
    </cfRule>
    <cfRule type="expression" dxfId="15524" priority="15530">
      <formula>F127="FDN"</formula>
    </cfRule>
  </conditionalFormatting>
  <conditionalFormatting sqref="F128">
    <cfRule type="expression" dxfId="15523" priority="15526">
      <formula>LEFT(F129,2)="DA"</formula>
    </cfRule>
    <cfRule type="expression" dxfId="15522" priority="15527">
      <formula>OR(F128="CP",F128="P")</formula>
    </cfRule>
  </conditionalFormatting>
  <conditionalFormatting sqref="F125:F127">
    <cfRule type="containsText" dxfId="15521" priority="15525" operator="containsText" text="Clear">
      <formula>NOT(ISERROR(SEARCH("Clear",F125)))</formula>
    </cfRule>
  </conditionalFormatting>
  <conditionalFormatting sqref="G124:G132">
    <cfRule type="containsText" dxfId="15520" priority="15524" operator="containsText" text="DA">
      <formula>NOT(ISERROR(SEARCH("DA",G124)))</formula>
    </cfRule>
  </conditionalFormatting>
  <conditionalFormatting sqref="G125">
    <cfRule type="expression" dxfId="15519" priority="15522">
      <formula>G125="PO"</formula>
    </cfRule>
    <cfRule type="expression" dxfId="15518" priority="15523">
      <formula>G125="STR"</formula>
    </cfRule>
  </conditionalFormatting>
  <conditionalFormatting sqref="H124 H130:H132">
    <cfRule type="containsText" dxfId="15517" priority="15521" operator="containsText" text="DA">
      <formula>NOT(ISERROR(SEARCH("DA",H124)))</formula>
    </cfRule>
  </conditionalFormatting>
  <conditionalFormatting sqref="H129">
    <cfRule type="containsText" dxfId="15516" priority="15520" operator="containsText" text="DA">
      <formula>NOT(ISERROR(SEARCH("DA",H129)))</formula>
    </cfRule>
  </conditionalFormatting>
  <conditionalFormatting sqref="H125:H128">
    <cfRule type="containsText" dxfId="15515" priority="15519" operator="containsText" text="DA">
      <formula>NOT(ISERROR(SEARCH("DA",H125)))</formula>
    </cfRule>
  </conditionalFormatting>
  <conditionalFormatting sqref="H125:H126">
    <cfRule type="expression" dxfId="15514" priority="15515">
      <formula>LEFT(H129,2)="DA"</formula>
    </cfRule>
    <cfRule type="expression" dxfId="15513" priority="15516">
      <formula>H125="WIP"</formula>
    </cfRule>
    <cfRule type="expression" dxfId="15512" priority="15517">
      <formula>H125="TW"</formula>
    </cfRule>
    <cfRule type="expression" dxfId="15511" priority="15518">
      <formula>H125="ERE"</formula>
    </cfRule>
  </conditionalFormatting>
  <conditionalFormatting sqref="H127">
    <cfRule type="expression" dxfId="15510" priority="15512">
      <formula>LEFT(H129,2)="DA"</formula>
    </cfRule>
    <cfRule type="expression" dxfId="15509" priority="15513">
      <formula>H127="EXC"</formula>
    </cfRule>
    <cfRule type="expression" dxfId="15508" priority="15514">
      <formula>H127="FDN"</formula>
    </cfRule>
  </conditionalFormatting>
  <conditionalFormatting sqref="H128">
    <cfRule type="expression" dxfId="15507" priority="15510">
      <formula>LEFT(H129,2)="DA"</formula>
    </cfRule>
    <cfRule type="expression" dxfId="15506" priority="15511">
      <formula>OR(H128="CP",H128="P")</formula>
    </cfRule>
  </conditionalFormatting>
  <conditionalFormatting sqref="H125:H127">
    <cfRule type="containsText" dxfId="15505" priority="15509" operator="containsText" text="Clear">
      <formula>NOT(ISERROR(SEARCH("Clear",H125)))</formula>
    </cfRule>
  </conditionalFormatting>
  <conditionalFormatting sqref="I124:I132">
    <cfRule type="containsText" dxfId="15504" priority="15508" operator="containsText" text="DA">
      <formula>NOT(ISERROR(SEARCH("DA",I124)))</formula>
    </cfRule>
  </conditionalFormatting>
  <conditionalFormatting sqref="I125">
    <cfRule type="expression" dxfId="15503" priority="15506">
      <formula>I125="PO"</formula>
    </cfRule>
    <cfRule type="expression" dxfId="15502" priority="15507">
      <formula>I125="STR"</formula>
    </cfRule>
  </conditionalFormatting>
  <conditionalFormatting sqref="J124 J130:J132">
    <cfRule type="containsText" dxfId="15501" priority="15505" operator="containsText" text="DA">
      <formula>NOT(ISERROR(SEARCH("DA",J124)))</formula>
    </cfRule>
  </conditionalFormatting>
  <conditionalFormatting sqref="J129">
    <cfRule type="containsText" dxfId="15500" priority="15504" operator="containsText" text="DA">
      <formula>NOT(ISERROR(SEARCH("DA",J129)))</formula>
    </cfRule>
  </conditionalFormatting>
  <conditionalFormatting sqref="J125:J128">
    <cfRule type="containsText" dxfId="15499" priority="15503" operator="containsText" text="DA">
      <formula>NOT(ISERROR(SEARCH("DA",J125)))</formula>
    </cfRule>
  </conditionalFormatting>
  <conditionalFormatting sqref="J125:J126">
    <cfRule type="expression" dxfId="15498" priority="15499">
      <formula>LEFT(J129,2)="DA"</formula>
    </cfRule>
    <cfRule type="expression" dxfId="15497" priority="15500">
      <formula>J125="WIP"</formula>
    </cfRule>
    <cfRule type="expression" dxfId="15496" priority="15501">
      <formula>J125="TW"</formula>
    </cfRule>
    <cfRule type="expression" dxfId="15495" priority="15502">
      <formula>J125="ERE"</formula>
    </cfRule>
  </conditionalFormatting>
  <conditionalFormatting sqref="J127">
    <cfRule type="expression" dxfId="15494" priority="15496">
      <formula>LEFT(J129,2)="DA"</formula>
    </cfRule>
    <cfRule type="expression" dxfId="15493" priority="15497">
      <formula>J127="EXC"</formula>
    </cfRule>
    <cfRule type="expression" dxfId="15492" priority="15498">
      <formula>J127="FDN"</formula>
    </cfRule>
  </conditionalFormatting>
  <conditionalFormatting sqref="J128">
    <cfRule type="expression" dxfId="15491" priority="15494">
      <formula>LEFT(J129,2)="DA"</formula>
    </cfRule>
    <cfRule type="expression" dxfId="15490" priority="15495">
      <formula>OR(J128="CP",J128="P")</formula>
    </cfRule>
  </conditionalFormatting>
  <conditionalFormatting sqref="J125:J127">
    <cfRule type="containsText" dxfId="15489" priority="15493" operator="containsText" text="Clear">
      <formula>NOT(ISERROR(SEARCH("Clear",J125)))</formula>
    </cfRule>
  </conditionalFormatting>
  <conditionalFormatting sqref="K124:K132">
    <cfRule type="containsText" dxfId="15488" priority="15492" operator="containsText" text="DA">
      <formula>NOT(ISERROR(SEARCH("DA",K124)))</formula>
    </cfRule>
  </conditionalFormatting>
  <conditionalFormatting sqref="K125">
    <cfRule type="expression" dxfId="15487" priority="15490">
      <formula>K125="PO"</formula>
    </cfRule>
    <cfRule type="expression" dxfId="15486" priority="15491">
      <formula>K125="STR"</formula>
    </cfRule>
  </conditionalFormatting>
  <conditionalFormatting sqref="L124 L130:L132">
    <cfRule type="containsText" dxfId="15485" priority="15489" operator="containsText" text="DA">
      <formula>NOT(ISERROR(SEARCH("DA",L124)))</formula>
    </cfRule>
  </conditionalFormatting>
  <conditionalFormatting sqref="L129">
    <cfRule type="containsText" dxfId="15484" priority="15488" operator="containsText" text="DA">
      <formula>NOT(ISERROR(SEARCH("DA",L129)))</formula>
    </cfRule>
  </conditionalFormatting>
  <conditionalFormatting sqref="L125:L128">
    <cfRule type="containsText" dxfId="15483" priority="15487" operator="containsText" text="DA">
      <formula>NOT(ISERROR(SEARCH("DA",L125)))</formula>
    </cfRule>
  </conditionalFormatting>
  <conditionalFormatting sqref="L125:L126">
    <cfRule type="expression" dxfId="15482" priority="15483">
      <formula>LEFT(L129,2)="DA"</formula>
    </cfRule>
    <cfRule type="expression" dxfId="15481" priority="15484">
      <formula>L125="WIP"</formula>
    </cfRule>
    <cfRule type="expression" dxfId="15480" priority="15485">
      <formula>L125="TW"</formula>
    </cfRule>
    <cfRule type="expression" dxfId="15479" priority="15486">
      <formula>L125="ERE"</formula>
    </cfRule>
  </conditionalFormatting>
  <conditionalFormatting sqref="L127">
    <cfRule type="expression" dxfId="15478" priority="15480">
      <formula>LEFT(L129,2)="DA"</formula>
    </cfRule>
    <cfRule type="expression" dxfId="15477" priority="15481">
      <formula>L127="EXC"</formula>
    </cfRule>
    <cfRule type="expression" dxfId="15476" priority="15482">
      <formula>L127="FDN"</formula>
    </cfRule>
  </conditionalFormatting>
  <conditionalFormatting sqref="L128">
    <cfRule type="expression" dxfId="15475" priority="15478">
      <formula>LEFT(L129,2)="DA"</formula>
    </cfRule>
    <cfRule type="expression" dxfId="15474" priority="15479">
      <formula>OR(L128="CP",L128="P")</formula>
    </cfRule>
  </conditionalFormatting>
  <conditionalFormatting sqref="L125:L127">
    <cfRule type="containsText" dxfId="15473" priority="15477" operator="containsText" text="Clear">
      <formula>NOT(ISERROR(SEARCH("Clear",L125)))</formula>
    </cfRule>
  </conditionalFormatting>
  <conditionalFormatting sqref="M124:M132">
    <cfRule type="containsText" dxfId="15472" priority="15476" operator="containsText" text="DA">
      <formula>NOT(ISERROR(SEARCH("DA",M124)))</formula>
    </cfRule>
  </conditionalFormatting>
  <conditionalFormatting sqref="M125">
    <cfRule type="expression" dxfId="15471" priority="15474">
      <formula>M125="PO"</formula>
    </cfRule>
    <cfRule type="expression" dxfId="15470" priority="15475">
      <formula>M125="STR"</formula>
    </cfRule>
  </conditionalFormatting>
  <conditionalFormatting sqref="N124 N130:N132">
    <cfRule type="containsText" dxfId="15469" priority="15473" operator="containsText" text="DA">
      <formula>NOT(ISERROR(SEARCH("DA",N124)))</formula>
    </cfRule>
  </conditionalFormatting>
  <conditionalFormatting sqref="N129">
    <cfRule type="containsText" dxfId="15468" priority="15472" operator="containsText" text="DA">
      <formula>NOT(ISERROR(SEARCH("DA",N129)))</formula>
    </cfRule>
  </conditionalFormatting>
  <conditionalFormatting sqref="N125:N128">
    <cfRule type="containsText" dxfId="15467" priority="15471" operator="containsText" text="DA">
      <formula>NOT(ISERROR(SEARCH("DA",N125)))</formula>
    </cfRule>
  </conditionalFormatting>
  <conditionalFormatting sqref="N125:N126">
    <cfRule type="expression" dxfId="15466" priority="15467">
      <formula>LEFT(N129,2)="DA"</formula>
    </cfRule>
    <cfRule type="expression" dxfId="15465" priority="15468">
      <formula>N125="WIP"</formula>
    </cfRule>
    <cfRule type="expression" dxfId="15464" priority="15469">
      <formula>N125="TW"</formula>
    </cfRule>
    <cfRule type="expression" dxfId="15463" priority="15470">
      <formula>N125="ERE"</formula>
    </cfRule>
  </conditionalFormatting>
  <conditionalFormatting sqref="N127">
    <cfRule type="expression" dxfId="15462" priority="15464">
      <formula>LEFT(N129,2)="DA"</formula>
    </cfRule>
    <cfRule type="expression" dxfId="15461" priority="15465">
      <formula>N127="EXC"</formula>
    </cfRule>
    <cfRule type="expression" dxfId="15460" priority="15466">
      <formula>N127="FDN"</formula>
    </cfRule>
  </conditionalFormatting>
  <conditionalFormatting sqref="N128">
    <cfRule type="expression" dxfId="15459" priority="15462">
      <formula>LEFT(N129,2)="DA"</formula>
    </cfRule>
    <cfRule type="expression" dxfId="15458" priority="15463">
      <formula>OR(N128="CP",N128="P")</formula>
    </cfRule>
  </conditionalFormatting>
  <conditionalFormatting sqref="N125:N127">
    <cfRule type="containsText" dxfId="15457" priority="15461" operator="containsText" text="Clear">
      <formula>NOT(ISERROR(SEARCH("Clear",N125)))</formula>
    </cfRule>
  </conditionalFormatting>
  <conditionalFormatting sqref="O124:O132">
    <cfRule type="containsText" dxfId="15456" priority="15460" operator="containsText" text="DA">
      <formula>NOT(ISERROR(SEARCH("DA",O124)))</formula>
    </cfRule>
  </conditionalFormatting>
  <conditionalFormatting sqref="O125">
    <cfRule type="expression" dxfId="15455" priority="15458">
      <formula>O125="PO"</formula>
    </cfRule>
    <cfRule type="expression" dxfId="15454" priority="15459">
      <formula>O125="STR"</formula>
    </cfRule>
  </conditionalFormatting>
  <conditionalFormatting sqref="P124 P130:P132">
    <cfRule type="containsText" dxfId="15453" priority="15457" operator="containsText" text="DA">
      <formula>NOT(ISERROR(SEARCH("DA",P124)))</formula>
    </cfRule>
  </conditionalFormatting>
  <conditionalFormatting sqref="P129">
    <cfRule type="containsText" dxfId="15452" priority="15456" operator="containsText" text="DA">
      <formula>NOT(ISERROR(SEARCH("DA",P129)))</formula>
    </cfRule>
  </conditionalFormatting>
  <conditionalFormatting sqref="P125:P128">
    <cfRule type="containsText" dxfId="15451" priority="15455" operator="containsText" text="DA">
      <formula>NOT(ISERROR(SEARCH("DA",P125)))</formula>
    </cfRule>
  </conditionalFormatting>
  <conditionalFormatting sqref="P125:P126">
    <cfRule type="expression" dxfId="15450" priority="15451">
      <formula>LEFT(P129,2)="DA"</formula>
    </cfRule>
    <cfRule type="expression" dxfId="15449" priority="15452">
      <formula>P125="WIP"</formula>
    </cfRule>
    <cfRule type="expression" dxfId="15448" priority="15453">
      <formula>P125="TW"</formula>
    </cfRule>
    <cfRule type="expression" dxfId="15447" priority="15454">
      <formula>P125="ERE"</formula>
    </cfRule>
  </conditionalFormatting>
  <conditionalFormatting sqref="P127">
    <cfRule type="expression" dxfId="15446" priority="15448">
      <formula>LEFT(P129,2)="DA"</formula>
    </cfRule>
    <cfRule type="expression" dxfId="15445" priority="15449">
      <formula>P127="EXC"</formula>
    </cfRule>
    <cfRule type="expression" dxfId="15444" priority="15450">
      <formula>P127="FDN"</formula>
    </cfRule>
  </conditionalFormatting>
  <conditionalFormatting sqref="P128">
    <cfRule type="expression" dxfId="15443" priority="15446">
      <formula>LEFT(P129,2)="DA"</formula>
    </cfRule>
    <cfRule type="expression" dxfId="15442" priority="15447">
      <formula>OR(P128="CP",P128="P")</formula>
    </cfRule>
  </conditionalFormatting>
  <conditionalFormatting sqref="P125:P127">
    <cfRule type="containsText" dxfId="15441" priority="15445" operator="containsText" text="Clear">
      <formula>NOT(ISERROR(SEARCH("Clear",P125)))</formula>
    </cfRule>
  </conditionalFormatting>
  <conditionalFormatting sqref="Q124:Q132">
    <cfRule type="containsText" dxfId="15440" priority="15444" operator="containsText" text="DA">
      <formula>NOT(ISERROR(SEARCH("DA",Q124)))</formula>
    </cfRule>
  </conditionalFormatting>
  <conditionalFormatting sqref="Q125">
    <cfRule type="expression" dxfId="15439" priority="15442">
      <formula>Q125="PO"</formula>
    </cfRule>
    <cfRule type="expression" dxfId="15438" priority="15443">
      <formula>Q125="STR"</formula>
    </cfRule>
  </conditionalFormatting>
  <conditionalFormatting sqref="R124 R130:R132">
    <cfRule type="containsText" dxfId="15437" priority="15441" operator="containsText" text="DA">
      <formula>NOT(ISERROR(SEARCH("DA",R124)))</formula>
    </cfRule>
  </conditionalFormatting>
  <conditionalFormatting sqref="R129">
    <cfRule type="containsText" dxfId="15436" priority="15440" operator="containsText" text="DA">
      <formula>NOT(ISERROR(SEARCH("DA",R129)))</formula>
    </cfRule>
  </conditionalFormatting>
  <conditionalFormatting sqref="R125:R128">
    <cfRule type="containsText" dxfId="15435" priority="15439" operator="containsText" text="DA">
      <formula>NOT(ISERROR(SEARCH("DA",R125)))</formula>
    </cfRule>
  </conditionalFormatting>
  <conditionalFormatting sqref="R125:R126">
    <cfRule type="expression" dxfId="15434" priority="15435">
      <formula>LEFT(R129,2)="DA"</formula>
    </cfRule>
    <cfRule type="expression" dxfId="15433" priority="15436">
      <formula>R125="WIP"</formula>
    </cfRule>
    <cfRule type="expression" dxfId="15432" priority="15437">
      <formula>R125="TW"</formula>
    </cfRule>
    <cfRule type="expression" dxfId="15431" priority="15438">
      <formula>R125="ERE"</formula>
    </cfRule>
  </conditionalFormatting>
  <conditionalFormatting sqref="R127">
    <cfRule type="expression" dxfId="15430" priority="15432">
      <formula>LEFT(R129,2)="DA"</formula>
    </cfRule>
    <cfRule type="expression" dxfId="15429" priority="15433">
      <formula>R127="EXC"</formula>
    </cfRule>
    <cfRule type="expression" dxfId="15428" priority="15434">
      <formula>R127="FDN"</formula>
    </cfRule>
  </conditionalFormatting>
  <conditionalFormatting sqref="R128">
    <cfRule type="expression" dxfId="15427" priority="15430">
      <formula>LEFT(R129,2)="DA"</formula>
    </cfRule>
    <cfRule type="expression" dxfId="15426" priority="15431">
      <formula>OR(R128="CP",R128="P")</formula>
    </cfRule>
  </conditionalFormatting>
  <conditionalFormatting sqref="R125:R127">
    <cfRule type="containsText" dxfId="15425" priority="15429" operator="containsText" text="Clear">
      <formula>NOT(ISERROR(SEARCH("Clear",R125)))</formula>
    </cfRule>
  </conditionalFormatting>
  <conditionalFormatting sqref="S124:S132">
    <cfRule type="containsText" dxfId="15424" priority="15428" operator="containsText" text="DA">
      <formula>NOT(ISERROR(SEARCH("DA",S124)))</formula>
    </cfRule>
  </conditionalFormatting>
  <conditionalFormatting sqref="S125">
    <cfRule type="expression" dxfId="15423" priority="15426">
      <formula>S125="PO"</formula>
    </cfRule>
    <cfRule type="expression" dxfId="15422" priority="15427">
      <formula>S125="STR"</formula>
    </cfRule>
  </conditionalFormatting>
  <conditionalFormatting sqref="T124 T130:T132">
    <cfRule type="containsText" dxfId="15421" priority="15425" operator="containsText" text="DA">
      <formula>NOT(ISERROR(SEARCH("DA",T124)))</formula>
    </cfRule>
  </conditionalFormatting>
  <conditionalFormatting sqref="T129">
    <cfRule type="containsText" dxfId="15420" priority="15424" operator="containsText" text="DA">
      <formula>NOT(ISERROR(SEARCH("DA",T129)))</formula>
    </cfRule>
  </conditionalFormatting>
  <conditionalFormatting sqref="T125:T128">
    <cfRule type="containsText" dxfId="15419" priority="15423" operator="containsText" text="DA">
      <formula>NOT(ISERROR(SEARCH("DA",T125)))</formula>
    </cfRule>
  </conditionalFormatting>
  <conditionalFormatting sqref="T125:T126">
    <cfRule type="expression" dxfId="15418" priority="15419">
      <formula>LEFT(T129,2)="DA"</formula>
    </cfRule>
    <cfRule type="expression" dxfId="15417" priority="15420">
      <formula>T125="WIP"</formula>
    </cfRule>
    <cfRule type="expression" dxfId="15416" priority="15421">
      <formula>T125="TW"</formula>
    </cfRule>
    <cfRule type="expression" dxfId="15415" priority="15422">
      <formula>T125="ERE"</formula>
    </cfRule>
  </conditionalFormatting>
  <conditionalFormatting sqref="T127">
    <cfRule type="expression" dxfId="15414" priority="15416">
      <formula>LEFT(T129,2)="DA"</formula>
    </cfRule>
    <cfRule type="expression" dxfId="15413" priority="15417">
      <formula>T127="EXC"</formula>
    </cfRule>
    <cfRule type="expression" dxfId="15412" priority="15418">
      <formula>T127="FDN"</formula>
    </cfRule>
  </conditionalFormatting>
  <conditionalFormatting sqref="T128">
    <cfRule type="expression" dxfId="15411" priority="15414">
      <formula>LEFT(T129,2)="DA"</formula>
    </cfRule>
    <cfRule type="expression" dxfId="15410" priority="15415">
      <formula>OR(T128="CP",T128="P")</formula>
    </cfRule>
  </conditionalFormatting>
  <conditionalFormatting sqref="T125:T127">
    <cfRule type="containsText" dxfId="15409" priority="15413" operator="containsText" text="Clear">
      <formula>NOT(ISERROR(SEARCH("Clear",T125)))</formula>
    </cfRule>
  </conditionalFormatting>
  <conditionalFormatting sqref="U124:U127">
    <cfRule type="containsText" dxfId="15408" priority="15412" operator="containsText" text="DA">
      <formula>NOT(ISERROR(SEARCH("DA",U124)))</formula>
    </cfRule>
  </conditionalFormatting>
  <conditionalFormatting sqref="U125">
    <cfRule type="expression" dxfId="15407" priority="15410">
      <formula>U125="PO"</formula>
    </cfRule>
    <cfRule type="expression" dxfId="15406" priority="15411">
      <formula>U125="STR"</formula>
    </cfRule>
  </conditionalFormatting>
  <conditionalFormatting sqref="U144:U145">
    <cfRule type="containsText" dxfId="15405" priority="15409" operator="containsText" text="DA">
      <formula>NOT(ISERROR(SEARCH("DA",U144)))</formula>
    </cfRule>
  </conditionalFormatting>
  <conditionalFormatting sqref="B135 B141:B143">
    <cfRule type="containsText" dxfId="15404" priority="15408" operator="containsText" text="DA">
      <formula>NOT(ISERROR(SEARCH("DA",B135)))</formula>
    </cfRule>
  </conditionalFormatting>
  <conditionalFormatting sqref="B140">
    <cfRule type="containsText" dxfId="15403" priority="15407" operator="containsText" text="DA">
      <formula>NOT(ISERROR(SEARCH("DA",B140)))</formula>
    </cfRule>
  </conditionalFormatting>
  <conditionalFormatting sqref="B136:B139">
    <cfRule type="containsText" dxfId="15402" priority="15406" operator="containsText" text="DA">
      <formula>NOT(ISERROR(SEARCH("DA",B136)))</formula>
    </cfRule>
  </conditionalFormatting>
  <conditionalFormatting sqref="B136:B137">
    <cfRule type="expression" dxfId="15401" priority="15402">
      <formula>LEFT(B140,2)="DA"</formula>
    </cfRule>
    <cfRule type="expression" dxfId="15400" priority="15403">
      <formula>B136="WIP"</formula>
    </cfRule>
    <cfRule type="expression" dxfId="15399" priority="15404">
      <formula>B136="TW"</formula>
    </cfRule>
    <cfRule type="expression" dxfId="15398" priority="15405">
      <formula>B136="ERE"</formula>
    </cfRule>
  </conditionalFormatting>
  <conditionalFormatting sqref="B138">
    <cfRule type="expression" dxfId="15397" priority="15399">
      <formula>LEFT(B140,2)="DA"</formula>
    </cfRule>
    <cfRule type="expression" dxfId="15396" priority="15400">
      <formula>B138="EXC"</formula>
    </cfRule>
    <cfRule type="expression" dxfId="15395" priority="15401">
      <formula>B138="FDN"</formula>
    </cfRule>
  </conditionalFormatting>
  <conditionalFormatting sqref="B139">
    <cfRule type="expression" dxfId="15394" priority="15397">
      <formula>LEFT(B140,2)="DA"</formula>
    </cfRule>
    <cfRule type="expression" dxfId="15393" priority="15398">
      <formula>OR(B139="CP",B139="P")</formula>
    </cfRule>
  </conditionalFormatting>
  <conditionalFormatting sqref="B136:B138">
    <cfRule type="containsText" dxfId="15392" priority="15396" operator="containsText" text="Clear">
      <formula>NOT(ISERROR(SEARCH("Clear",B136)))</formula>
    </cfRule>
  </conditionalFormatting>
  <conditionalFormatting sqref="U141:U143 C135:C143">
    <cfRule type="containsText" dxfId="15391" priority="15395" operator="containsText" text="DA">
      <formula>NOT(ISERROR(SEARCH("DA",C135)))</formula>
    </cfRule>
  </conditionalFormatting>
  <conditionalFormatting sqref="C136">
    <cfRule type="expression" dxfId="15390" priority="15393">
      <formula>C136="PO"</formula>
    </cfRule>
    <cfRule type="expression" dxfId="15389" priority="15394">
      <formula>C136="STR"</formula>
    </cfRule>
  </conditionalFormatting>
  <conditionalFormatting sqref="U139">
    <cfRule type="containsText" dxfId="15388" priority="15392" operator="containsText" text="DA">
      <formula>NOT(ISERROR(SEARCH("DA",U139)))</formula>
    </cfRule>
  </conditionalFormatting>
  <conditionalFormatting sqref="D135 D141:D143">
    <cfRule type="containsText" dxfId="15387" priority="15391" operator="containsText" text="DA">
      <formula>NOT(ISERROR(SEARCH("DA",D135)))</formula>
    </cfRule>
  </conditionalFormatting>
  <conditionalFormatting sqref="D140">
    <cfRule type="containsText" dxfId="15386" priority="15390" operator="containsText" text="DA">
      <formula>NOT(ISERROR(SEARCH("DA",D140)))</formula>
    </cfRule>
  </conditionalFormatting>
  <conditionalFormatting sqref="D136:D139">
    <cfRule type="containsText" dxfId="15385" priority="15389" operator="containsText" text="DA">
      <formula>NOT(ISERROR(SEARCH("DA",D136)))</formula>
    </cfRule>
  </conditionalFormatting>
  <conditionalFormatting sqref="D136:D137">
    <cfRule type="expression" dxfId="15384" priority="15385">
      <formula>LEFT(D140,2)="DA"</formula>
    </cfRule>
    <cfRule type="expression" dxfId="15383" priority="15386">
      <formula>D136="WIP"</formula>
    </cfRule>
    <cfRule type="expression" dxfId="15382" priority="15387">
      <formula>D136="TW"</formula>
    </cfRule>
    <cfRule type="expression" dxfId="15381" priority="15388">
      <formula>D136="ERE"</formula>
    </cfRule>
  </conditionalFormatting>
  <conditionalFormatting sqref="D138">
    <cfRule type="expression" dxfId="15380" priority="15382">
      <formula>LEFT(D140,2)="DA"</formula>
    </cfRule>
    <cfRule type="expression" dxfId="15379" priority="15383">
      <formula>D138="EXC"</formula>
    </cfRule>
    <cfRule type="expression" dxfId="15378" priority="15384">
      <formula>D138="FDN"</formula>
    </cfRule>
  </conditionalFormatting>
  <conditionalFormatting sqref="D139">
    <cfRule type="expression" dxfId="15377" priority="15380">
      <formula>LEFT(D140,2)="DA"</formula>
    </cfRule>
    <cfRule type="expression" dxfId="15376" priority="15381">
      <formula>OR(D139="CP",D139="P")</formula>
    </cfRule>
  </conditionalFormatting>
  <conditionalFormatting sqref="D136:D138">
    <cfRule type="containsText" dxfId="15375" priority="15379" operator="containsText" text="Clear">
      <formula>NOT(ISERROR(SEARCH("Clear",D136)))</formula>
    </cfRule>
  </conditionalFormatting>
  <conditionalFormatting sqref="E135:E143">
    <cfRule type="containsText" dxfId="15374" priority="15378" operator="containsText" text="DA">
      <formula>NOT(ISERROR(SEARCH("DA",E135)))</formula>
    </cfRule>
  </conditionalFormatting>
  <conditionalFormatting sqref="E136">
    <cfRule type="expression" dxfId="15373" priority="15376">
      <formula>E136="PO"</formula>
    </cfRule>
    <cfRule type="expression" dxfId="15372" priority="15377">
      <formula>E136="STR"</formula>
    </cfRule>
  </conditionalFormatting>
  <conditionalFormatting sqref="F135 F141:F143">
    <cfRule type="containsText" dxfId="15371" priority="15375" operator="containsText" text="DA">
      <formula>NOT(ISERROR(SEARCH("DA",F135)))</formula>
    </cfRule>
  </conditionalFormatting>
  <conditionalFormatting sqref="F140">
    <cfRule type="containsText" dxfId="15370" priority="15374" operator="containsText" text="DA">
      <formula>NOT(ISERROR(SEARCH("DA",F140)))</formula>
    </cfRule>
  </conditionalFormatting>
  <conditionalFormatting sqref="F136:F139">
    <cfRule type="containsText" dxfId="15369" priority="15373" operator="containsText" text="DA">
      <formula>NOT(ISERROR(SEARCH("DA",F136)))</formula>
    </cfRule>
  </conditionalFormatting>
  <conditionalFormatting sqref="F136:F137">
    <cfRule type="expression" dxfId="15368" priority="15369">
      <formula>LEFT(F140,2)="DA"</formula>
    </cfRule>
    <cfRule type="expression" dxfId="15367" priority="15370">
      <formula>F136="WIP"</formula>
    </cfRule>
    <cfRule type="expression" dxfId="15366" priority="15371">
      <formula>F136="TW"</formula>
    </cfRule>
    <cfRule type="expression" dxfId="15365" priority="15372">
      <formula>F136="ERE"</formula>
    </cfRule>
  </conditionalFormatting>
  <conditionalFormatting sqref="F138">
    <cfRule type="expression" dxfId="15364" priority="15366">
      <formula>LEFT(F140,2)="DA"</formula>
    </cfRule>
    <cfRule type="expression" dxfId="15363" priority="15367">
      <formula>F138="EXC"</formula>
    </cfRule>
    <cfRule type="expression" dxfId="15362" priority="15368">
      <formula>F138="FDN"</formula>
    </cfRule>
  </conditionalFormatting>
  <conditionalFormatting sqref="F139">
    <cfRule type="expression" dxfId="15361" priority="15364">
      <formula>LEFT(F140,2)="DA"</formula>
    </cfRule>
    <cfRule type="expression" dxfId="15360" priority="15365">
      <formula>OR(F139="CP",F139="P")</formula>
    </cfRule>
  </conditionalFormatting>
  <conditionalFormatting sqref="F136:F138">
    <cfRule type="containsText" dxfId="15359" priority="15363" operator="containsText" text="Clear">
      <formula>NOT(ISERROR(SEARCH("Clear",F136)))</formula>
    </cfRule>
  </conditionalFormatting>
  <conditionalFormatting sqref="G135:G143">
    <cfRule type="containsText" dxfId="15358" priority="15362" operator="containsText" text="DA">
      <formula>NOT(ISERROR(SEARCH("DA",G135)))</formula>
    </cfRule>
  </conditionalFormatting>
  <conditionalFormatting sqref="G136">
    <cfRule type="expression" dxfId="15357" priority="15360">
      <formula>G136="PO"</formula>
    </cfRule>
    <cfRule type="expression" dxfId="15356" priority="15361">
      <formula>G136="STR"</formula>
    </cfRule>
  </conditionalFormatting>
  <conditionalFormatting sqref="H135 H141:H143">
    <cfRule type="containsText" dxfId="15355" priority="15359" operator="containsText" text="DA">
      <formula>NOT(ISERROR(SEARCH("DA",H135)))</formula>
    </cfRule>
  </conditionalFormatting>
  <conditionalFormatting sqref="H140">
    <cfRule type="containsText" dxfId="15354" priority="15358" operator="containsText" text="DA">
      <formula>NOT(ISERROR(SEARCH("DA",H140)))</formula>
    </cfRule>
  </conditionalFormatting>
  <conditionalFormatting sqref="H136:H139">
    <cfRule type="containsText" dxfId="15353" priority="15357" operator="containsText" text="DA">
      <formula>NOT(ISERROR(SEARCH("DA",H136)))</formula>
    </cfRule>
  </conditionalFormatting>
  <conditionalFormatting sqref="H136:H137">
    <cfRule type="expression" dxfId="15352" priority="15353">
      <formula>LEFT(H140,2)="DA"</formula>
    </cfRule>
    <cfRule type="expression" dxfId="15351" priority="15354">
      <formula>H136="WIP"</formula>
    </cfRule>
    <cfRule type="expression" dxfId="15350" priority="15355">
      <formula>H136="TW"</formula>
    </cfRule>
    <cfRule type="expression" dxfId="15349" priority="15356">
      <formula>H136="ERE"</formula>
    </cfRule>
  </conditionalFormatting>
  <conditionalFormatting sqref="H138">
    <cfRule type="expression" dxfId="15348" priority="15350">
      <formula>LEFT(H140,2)="DA"</formula>
    </cfRule>
    <cfRule type="expression" dxfId="15347" priority="15351">
      <formula>H138="EXC"</formula>
    </cfRule>
    <cfRule type="expression" dxfId="15346" priority="15352">
      <formula>H138="FDN"</formula>
    </cfRule>
  </conditionalFormatting>
  <conditionalFormatting sqref="H139">
    <cfRule type="expression" dxfId="15345" priority="15348">
      <formula>LEFT(H140,2)="DA"</formula>
    </cfRule>
    <cfRule type="expression" dxfId="15344" priority="15349">
      <formula>OR(H139="CP",H139="P")</formula>
    </cfRule>
  </conditionalFormatting>
  <conditionalFormatting sqref="H136:H138">
    <cfRule type="containsText" dxfId="15343" priority="15347" operator="containsText" text="Clear">
      <formula>NOT(ISERROR(SEARCH("Clear",H136)))</formula>
    </cfRule>
  </conditionalFormatting>
  <conditionalFormatting sqref="I135:I143">
    <cfRule type="containsText" dxfId="15342" priority="15346" operator="containsText" text="DA">
      <formula>NOT(ISERROR(SEARCH("DA",I135)))</formula>
    </cfRule>
  </conditionalFormatting>
  <conditionalFormatting sqref="I136">
    <cfRule type="expression" dxfId="15341" priority="15344">
      <formula>I136="PO"</formula>
    </cfRule>
    <cfRule type="expression" dxfId="15340" priority="15345">
      <formula>I136="STR"</formula>
    </cfRule>
  </conditionalFormatting>
  <conditionalFormatting sqref="J135 J141:J143">
    <cfRule type="containsText" dxfId="15339" priority="15343" operator="containsText" text="DA">
      <formula>NOT(ISERROR(SEARCH("DA",J135)))</formula>
    </cfRule>
  </conditionalFormatting>
  <conditionalFormatting sqref="J140">
    <cfRule type="containsText" dxfId="15338" priority="15342" operator="containsText" text="DA">
      <formula>NOT(ISERROR(SEARCH("DA",J140)))</formula>
    </cfRule>
  </conditionalFormatting>
  <conditionalFormatting sqref="J136:J139">
    <cfRule type="containsText" dxfId="15337" priority="15341" operator="containsText" text="DA">
      <formula>NOT(ISERROR(SEARCH("DA",J136)))</formula>
    </cfRule>
  </conditionalFormatting>
  <conditionalFormatting sqref="J136:J137">
    <cfRule type="expression" dxfId="15336" priority="15337">
      <formula>LEFT(J140,2)="DA"</formula>
    </cfRule>
    <cfRule type="expression" dxfId="15335" priority="15338">
      <formula>J136="WIP"</formula>
    </cfRule>
    <cfRule type="expression" dxfId="15334" priority="15339">
      <formula>J136="TW"</formula>
    </cfRule>
    <cfRule type="expression" dxfId="15333" priority="15340">
      <formula>J136="ERE"</formula>
    </cfRule>
  </conditionalFormatting>
  <conditionalFormatting sqref="J138">
    <cfRule type="expression" dxfId="15332" priority="15334">
      <formula>LEFT(J140,2)="DA"</formula>
    </cfRule>
    <cfRule type="expression" dxfId="15331" priority="15335">
      <formula>J138="EXC"</formula>
    </cfRule>
    <cfRule type="expression" dxfId="15330" priority="15336">
      <formula>J138="FDN"</formula>
    </cfRule>
  </conditionalFormatting>
  <conditionalFormatting sqref="J139">
    <cfRule type="expression" dxfId="15329" priority="15332">
      <formula>LEFT(J140,2)="DA"</formula>
    </cfRule>
    <cfRule type="expression" dxfId="15328" priority="15333">
      <formula>OR(J139="CP",J139="P")</formula>
    </cfRule>
  </conditionalFormatting>
  <conditionalFormatting sqref="J136:J138">
    <cfRule type="containsText" dxfId="15327" priority="15331" operator="containsText" text="Clear">
      <formula>NOT(ISERROR(SEARCH("Clear",J136)))</formula>
    </cfRule>
  </conditionalFormatting>
  <conditionalFormatting sqref="K135:K143">
    <cfRule type="containsText" dxfId="15326" priority="15330" operator="containsText" text="DA">
      <formula>NOT(ISERROR(SEARCH("DA",K135)))</formula>
    </cfRule>
  </conditionalFormatting>
  <conditionalFormatting sqref="K136">
    <cfRule type="expression" dxfId="15325" priority="15328">
      <formula>K136="PO"</formula>
    </cfRule>
    <cfRule type="expression" dxfId="15324" priority="15329">
      <formula>K136="STR"</formula>
    </cfRule>
  </conditionalFormatting>
  <conditionalFormatting sqref="L135 L141:L143">
    <cfRule type="containsText" dxfId="15323" priority="15327" operator="containsText" text="DA">
      <formula>NOT(ISERROR(SEARCH("DA",L135)))</formula>
    </cfRule>
  </conditionalFormatting>
  <conditionalFormatting sqref="L140">
    <cfRule type="containsText" dxfId="15322" priority="15326" operator="containsText" text="DA">
      <formula>NOT(ISERROR(SEARCH("DA",L140)))</formula>
    </cfRule>
  </conditionalFormatting>
  <conditionalFormatting sqref="L136:L139">
    <cfRule type="containsText" dxfId="15321" priority="15325" operator="containsText" text="DA">
      <formula>NOT(ISERROR(SEARCH("DA",L136)))</formula>
    </cfRule>
  </conditionalFormatting>
  <conditionalFormatting sqref="L136:L137">
    <cfRule type="expression" dxfId="15320" priority="15321">
      <formula>LEFT(L140,2)="DA"</formula>
    </cfRule>
    <cfRule type="expression" dxfId="15319" priority="15322">
      <formula>L136="WIP"</formula>
    </cfRule>
    <cfRule type="expression" dxfId="15318" priority="15323">
      <formula>L136="TW"</formula>
    </cfRule>
    <cfRule type="expression" dxfId="15317" priority="15324">
      <formula>L136="ERE"</formula>
    </cfRule>
  </conditionalFormatting>
  <conditionalFormatting sqref="L138">
    <cfRule type="expression" dxfId="15316" priority="15318">
      <formula>LEFT(L140,2)="DA"</formula>
    </cfRule>
    <cfRule type="expression" dxfId="15315" priority="15319">
      <formula>L138="EXC"</formula>
    </cfRule>
    <cfRule type="expression" dxfId="15314" priority="15320">
      <formula>L138="FDN"</formula>
    </cfRule>
  </conditionalFormatting>
  <conditionalFormatting sqref="L139">
    <cfRule type="expression" dxfId="15313" priority="15316">
      <formula>LEFT(L140,2)="DA"</formula>
    </cfRule>
    <cfRule type="expression" dxfId="15312" priority="15317">
      <formula>OR(L139="CP",L139="P")</formula>
    </cfRule>
  </conditionalFormatting>
  <conditionalFormatting sqref="L136:L138">
    <cfRule type="containsText" dxfId="15311" priority="15315" operator="containsText" text="Clear">
      <formula>NOT(ISERROR(SEARCH("Clear",L136)))</formula>
    </cfRule>
  </conditionalFormatting>
  <conditionalFormatting sqref="M135:M143">
    <cfRule type="containsText" dxfId="15310" priority="15314" operator="containsText" text="DA">
      <formula>NOT(ISERROR(SEARCH("DA",M135)))</formula>
    </cfRule>
  </conditionalFormatting>
  <conditionalFormatting sqref="M136">
    <cfRule type="expression" dxfId="15309" priority="15312">
      <formula>M136="PO"</formula>
    </cfRule>
    <cfRule type="expression" dxfId="15308" priority="15313">
      <formula>M136="STR"</formula>
    </cfRule>
  </conditionalFormatting>
  <conditionalFormatting sqref="N135 N141:N143">
    <cfRule type="containsText" dxfId="15307" priority="15311" operator="containsText" text="DA">
      <formula>NOT(ISERROR(SEARCH("DA",N135)))</formula>
    </cfRule>
  </conditionalFormatting>
  <conditionalFormatting sqref="N140">
    <cfRule type="containsText" dxfId="15306" priority="15310" operator="containsText" text="DA">
      <formula>NOT(ISERROR(SEARCH("DA",N140)))</formula>
    </cfRule>
  </conditionalFormatting>
  <conditionalFormatting sqref="N136:N139">
    <cfRule type="containsText" dxfId="15305" priority="15309" operator="containsText" text="DA">
      <formula>NOT(ISERROR(SEARCH("DA",N136)))</formula>
    </cfRule>
  </conditionalFormatting>
  <conditionalFormatting sqref="N136:N137">
    <cfRule type="expression" dxfId="15304" priority="15305">
      <formula>LEFT(N140,2)="DA"</formula>
    </cfRule>
    <cfRule type="expression" dxfId="15303" priority="15306">
      <formula>N136="WIP"</formula>
    </cfRule>
    <cfRule type="expression" dxfId="15302" priority="15307">
      <formula>N136="TW"</formula>
    </cfRule>
    <cfRule type="expression" dxfId="15301" priority="15308">
      <formula>N136="ERE"</formula>
    </cfRule>
  </conditionalFormatting>
  <conditionalFormatting sqref="N138">
    <cfRule type="expression" dxfId="15300" priority="15302">
      <formula>LEFT(N140,2)="DA"</formula>
    </cfRule>
    <cfRule type="expression" dxfId="15299" priority="15303">
      <formula>N138="EXC"</formula>
    </cfRule>
    <cfRule type="expression" dxfId="15298" priority="15304">
      <formula>N138="FDN"</formula>
    </cfRule>
  </conditionalFormatting>
  <conditionalFormatting sqref="N139">
    <cfRule type="expression" dxfId="15297" priority="15300">
      <formula>LEFT(N140,2)="DA"</formula>
    </cfRule>
    <cfRule type="expression" dxfId="15296" priority="15301">
      <formula>OR(N139="CP",N139="P")</formula>
    </cfRule>
  </conditionalFormatting>
  <conditionalFormatting sqref="N136:N138">
    <cfRule type="containsText" dxfId="15295" priority="15299" operator="containsText" text="Clear">
      <formula>NOT(ISERROR(SEARCH("Clear",N136)))</formula>
    </cfRule>
  </conditionalFormatting>
  <conditionalFormatting sqref="O135:O143">
    <cfRule type="containsText" dxfId="15294" priority="15298" operator="containsText" text="DA">
      <formula>NOT(ISERROR(SEARCH("DA",O135)))</formula>
    </cfRule>
  </conditionalFormatting>
  <conditionalFormatting sqref="O136">
    <cfRule type="expression" dxfId="15293" priority="15296">
      <formula>O136="PO"</formula>
    </cfRule>
    <cfRule type="expression" dxfId="15292" priority="15297">
      <formula>O136="STR"</formula>
    </cfRule>
  </conditionalFormatting>
  <conditionalFormatting sqref="P135 P141:P143">
    <cfRule type="containsText" dxfId="15291" priority="15295" operator="containsText" text="DA">
      <formula>NOT(ISERROR(SEARCH("DA",P135)))</formula>
    </cfRule>
  </conditionalFormatting>
  <conditionalFormatting sqref="P140">
    <cfRule type="containsText" dxfId="15290" priority="15294" operator="containsText" text="DA">
      <formula>NOT(ISERROR(SEARCH("DA",P140)))</formula>
    </cfRule>
  </conditionalFormatting>
  <conditionalFormatting sqref="P136:P139">
    <cfRule type="containsText" dxfId="15289" priority="15293" operator="containsText" text="DA">
      <formula>NOT(ISERROR(SEARCH("DA",P136)))</formula>
    </cfRule>
  </conditionalFormatting>
  <conditionalFormatting sqref="P136:P137">
    <cfRule type="expression" dxfId="15288" priority="15289">
      <formula>LEFT(P140,2)="DA"</formula>
    </cfRule>
    <cfRule type="expression" dxfId="15287" priority="15290">
      <formula>P136="WIP"</formula>
    </cfRule>
    <cfRule type="expression" dxfId="15286" priority="15291">
      <formula>P136="TW"</formula>
    </cfRule>
    <cfRule type="expression" dxfId="15285" priority="15292">
      <formula>P136="ERE"</formula>
    </cfRule>
  </conditionalFormatting>
  <conditionalFormatting sqref="P138">
    <cfRule type="expression" dxfId="15284" priority="15286">
      <formula>LEFT(P140,2)="DA"</formula>
    </cfRule>
    <cfRule type="expression" dxfId="15283" priority="15287">
      <formula>P138="EXC"</formula>
    </cfRule>
    <cfRule type="expression" dxfId="15282" priority="15288">
      <formula>P138="FDN"</formula>
    </cfRule>
  </conditionalFormatting>
  <conditionalFormatting sqref="P139">
    <cfRule type="expression" dxfId="15281" priority="15284">
      <formula>LEFT(P140,2)="DA"</formula>
    </cfRule>
    <cfRule type="expression" dxfId="15280" priority="15285">
      <formula>OR(P139="CP",P139="P")</formula>
    </cfRule>
  </conditionalFormatting>
  <conditionalFormatting sqref="P136:P138">
    <cfRule type="containsText" dxfId="15279" priority="15283" operator="containsText" text="Clear">
      <formula>NOT(ISERROR(SEARCH("Clear",P136)))</formula>
    </cfRule>
  </conditionalFormatting>
  <conditionalFormatting sqref="Q135:Q143">
    <cfRule type="containsText" dxfId="15278" priority="15282" operator="containsText" text="DA">
      <formula>NOT(ISERROR(SEARCH("DA",Q135)))</formula>
    </cfRule>
  </conditionalFormatting>
  <conditionalFormatting sqref="Q136">
    <cfRule type="expression" dxfId="15277" priority="15280">
      <formula>Q136="PO"</formula>
    </cfRule>
    <cfRule type="expression" dxfId="15276" priority="15281">
      <formula>Q136="STR"</formula>
    </cfRule>
  </conditionalFormatting>
  <conditionalFormatting sqref="R135 R141:R143">
    <cfRule type="containsText" dxfId="15275" priority="15279" operator="containsText" text="DA">
      <formula>NOT(ISERROR(SEARCH("DA",R135)))</formula>
    </cfRule>
  </conditionalFormatting>
  <conditionalFormatting sqref="R140">
    <cfRule type="containsText" dxfId="15274" priority="15278" operator="containsText" text="DA">
      <formula>NOT(ISERROR(SEARCH("DA",R140)))</formula>
    </cfRule>
  </conditionalFormatting>
  <conditionalFormatting sqref="R136:R139">
    <cfRule type="containsText" dxfId="15273" priority="15277" operator="containsText" text="DA">
      <formula>NOT(ISERROR(SEARCH("DA",R136)))</formula>
    </cfRule>
  </conditionalFormatting>
  <conditionalFormatting sqref="R136:R137">
    <cfRule type="expression" dxfId="15272" priority="15273">
      <formula>LEFT(R140,2)="DA"</formula>
    </cfRule>
    <cfRule type="expression" dxfId="15271" priority="15274">
      <formula>R136="WIP"</formula>
    </cfRule>
    <cfRule type="expression" dxfId="15270" priority="15275">
      <formula>R136="TW"</formula>
    </cfRule>
    <cfRule type="expression" dxfId="15269" priority="15276">
      <formula>R136="ERE"</formula>
    </cfRule>
  </conditionalFormatting>
  <conditionalFormatting sqref="R138">
    <cfRule type="expression" dxfId="15268" priority="15270">
      <formula>LEFT(R140,2)="DA"</formula>
    </cfRule>
    <cfRule type="expression" dxfId="15267" priority="15271">
      <formula>R138="EXC"</formula>
    </cfRule>
    <cfRule type="expression" dxfId="15266" priority="15272">
      <formula>R138="FDN"</formula>
    </cfRule>
  </conditionalFormatting>
  <conditionalFormatting sqref="R139">
    <cfRule type="expression" dxfId="15265" priority="15268">
      <formula>LEFT(R140,2)="DA"</formula>
    </cfRule>
    <cfRule type="expression" dxfId="15264" priority="15269">
      <formula>OR(R139="CP",R139="P")</formula>
    </cfRule>
  </conditionalFormatting>
  <conditionalFormatting sqref="R136:R138">
    <cfRule type="containsText" dxfId="15263" priority="15267" operator="containsText" text="Clear">
      <formula>NOT(ISERROR(SEARCH("Clear",R136)))</formula>
    </cfRule>
  </conditionalFormatting>
  <conditionalFormatting sqref="S135:S143">
    <cfRule type="containsText" dxfId="15262" priority="15266" operator="containsText" text="DA">
      <formula>NOT(ISERROR(SEARCH("DA",S135)))</formula>
    </cfRule>
  </conditionalFormatting>
  <conditionalFormatting sqref="S136">
    <cfRule type="expression" dxfId="15261" priority="15264">
      <formula>S136="PO"</formula>
    </cfRule>
    <cfRule type="expression" dxfId="15260" priority="15265">
      <formula>S136="STR"</formula>
    </cfRule>
  </conditionalFormatting>
  <conditionalFormatting sqref="T135 T141:T143">
    <cfRule type="containsText" dxfId="15259" priority="15263" operator="containsText" text="DA">
      <formula>NOT(ISERROR(SEARCH("DA",T135)))</formula>
    </cfRule>
  </conditionalFormatting>
  <conditionalFormatting sqref="T140">
    <cfRule type="containsText" dxfId="15258" priority="15262" operator="containsText" text="DA">
      <formula>NOT(ISERROR(SEARCH("DA",T140)))</formula>
    </cfRule>
  </conditionalFormatting>
  <conditionalFormatting sqref="T136:T139">
    <cfRule type="containsText" dxfId="15257" priority="15261" operator="containsText" text="DA">
      <formula>NOT(ISERROR(SEARCH("DA",T136)))</formula>
    </cfRule>
  </conditionalFormatting>
  <conditionalFormatting sqref="T136:T137">
    <cfRule type="expression" dxfId="15256" priority="15257">
      <formula>LEFT(T140,2)="DA"</formula>
    </cfRule>
    <cfRule type="expression" dxfId="15255" priority="15258">
      <formula>T136="WIP"</formula>
    </cfRule>
    <cfRule type="expression" dxfId="15254" priority="15259">
      <formula>T136="TW"</formula>
    </cfRule>
    <cfRule type="expression" dxfId="15253" priority="15260">
      <formula>T136="ERE"</formula>
    </cfRule>
  </conditionalFormatting>
  <conditionalFormatting sqref="T138">
    <cfRule type="expression" dxfId="15252" priority="15254">
      <formula>LEFT(T140,2)="DA"</formula>
    </cfRule>
    <cfRule type="expression" dxfId="15251" priority="15255">
      <formula>T138="EXC"</formula>
    </cfRule>
    <cfRule type="expression" dxfId="15250" priority="15256">
      <formula>T138="FDN"</formula>
    </cfRule>
  </conditionalFormatting>
  <conditionalFormatting sqref="T139">
    <cfRule type="expression" dxfId="15249" priority="15252">
      <formula>LEFT(T140,2)="DA"</formula>
    </cfRule>
    <cfRule type="expression" dxfId="15248" priority="15253">
      <formula>OR(T139="CP",T139="P")</formula>
    </cfRule>
  </conditionalFormatting>
  <conditionalFormatting sqref="T136:T138">
    <cfRule type="containsText" dxfId="15247" priority="15251" operator="containsText" text="Clear">
      <formula>NOT(ISERROR(SEARCH("Clear",T136)))</formula>
    </cfRule>
  </conditionalFormatting>
  <conditionalFormatting sqref="U135:U138">
    <cfRule type="containsText" dxfId="15246" priority="15250" operator="containsText" text="DA">
      <formula>NOT(ISERROR(SEARCH("DA",U135)))</formula>
    </cfRule>
  </conditionalFormatting>
  <conditionalFormatting sqref="U136">
    <cfRule type="expression" dxfId="15245" priority="15248">
      <formula>U136="PO"</formula>
    </cfRule>
    <cfRule type="expression" dxfId="15244" priority="15249">
      <formula>U136="STR"</formula>
    </cfRule>
  </conditionalFormatting>
  <conditionalFormatting sqref="B146 B152:B154">
    <cfRule type="containsText" dxfId="15243" priority="15247" operator="containsText" text="DA">
      <formula>NOT(ISERROR(SEARCH("DA",B146)))</formula>
    </cfRule>
  </conditionalFormatting>
  <conditionalFormatting sqref="B151">
    <cfRule type="containsText" dxfId="15242" priority="15246" operator="containsText" text="DA">
      <formula>NOT(ISERROR(SEARCH("DA",B151)))</formula>
    </cfRule>
  </conditionalFormatting>
  <conditionalFormatting sqref="B147:B150">
    <cfRule type="containsText" dxfId="15241" priority="15245" operator="containsText" text="DA">
      <formula>NOT(ISERROR(SEARCH("DA",B147)))</formula>
    </cfRule>
  </conditionalFormatting>
  <conditionalFormatting sqref="B147:B148">
    <cfRule type="expression" dxfId="15240" priority="15241">
      <formula>LEFT(B151,2)="DA"</formula>
    </cfRule>
    <cfRule type="expression" dxfId="15239" priority="15242">
      <formula>B147="WIP"</formula>
    </cfRule>
    <cfRule type="expression" dxfId="15238" priority="15243">
      <formula>B147="TW"</formula>
    </cfRule>
    <cfRule type="expression" dxfId="15237" priority="15244">
      <formula>B147="ERE"</formula>
    </cfRule>
  </conditionalFormatting>
  <conditionalFormatting sqref="B149">
    <cfRule type="expression" dxfId="15236" priority="15238">
      <formula>LEFT(B151,2)="DA"</formula>
    </cfRule>
    <cfRule type="expression" dxfId="15235" priority="15239">
      <formula>B149="EXC"</formula>
    </cfRule>
    <cfRule type="expression" dxfId="15234" priority="15240">
      <formula>B149="FDN"</formula>
    </cfRule>
  </conditionalFormatting>
  <conditionalFormatting sqref="B150">
    <cfRule type="expression" dxfId="15233" priority="15236">
      <formula>LEFT(B151,2)="DA"</formula>
    </cfRule>
    <cfRule type="expression" dxfId="15232" priority="15237">
      <formula>OR(B150="CP",B150="P")</formula>
    </cfRule>
  </conditionalFormatting>
  <conditionalFormatting sqref="B147:B149">
    <cfRule type="containsText" dxfId="15231" priority="15235" operator="containsText" text="Clear">
      <formula>NOT(ISERROR(SEARCH("Clear",B147)))</formula>
    </cfRule>
  </conditionalFormatting>
  <conditionalFormatting sqref="U152:U154 C146:C154">
    <cfRule type="containsText" dxfId="15230" priority="15234" operator="containsText" text="DA">
      <formula>NOT(ISERROR(SEARCH("DA",C146)))</formula>
    </cfRule>
  </conditionalFormatting>
  <conditionalFormatting sqref="C147">
    <cfRule type="expression" dxfId="15229" priority="15232">
      <formula>C147="PO"</formula>
    </cfRule>
    <cfRule type="expression" dxfId="15228" priority="15233">
      <formula>C147="STR"</formula>
    </cfRule>
  </conditionalFormatting>
  <conditionalFormatting sqref="U150">
    <cfRule type="containsText" dxfId="15227" priority="15231" operator="containsText" text="DA">
      <formula>NOT(ISERROR(SEARCH("DA",U150)))</formula>
    </cfRule>
  </conditionalFormatting>
  <conditionalFormatting sqref="D146 D152:D154">
    <cfRule type="containsText" dxfId="15226" priority="15230" operator="containsText" text="DA">
      <formula>NOT(ISERROR(SEARCH("DA",D146)))</formula>
    </cfRule>
  </conditionalFormatting>
  <conditionalFormatting sqref="D151">
    <cfRule type="containsText" dxfId="15225" priority="15229" operator="containsText" text="DA">
      <formula>NOT(ISERROR(SEARCH("DA",D151)))</formula>
    </cfRule>
  </conditionalFormatting>
  <conditionalFormatting sqref="D147:D150">
    <cfRule type="containsText" dxfId="15224" priority="15228" operator="containsText" text="DA">
      <formula>NOT(ISERROR(SEARCH("DA",D147)))</formula>
    </cfRule>
  </conditionalFormatting>
  <conditionalFormatting sqref="D147:D148">
    <cfRule type="expression" dxfId="15223" priority="15224">
      <formula>LEFT(D151,2)="DA"</formula>
    </cfRule>
    <cfRule type="expression" dxfId="15222" priority="15225">
      <formula>D147="WIP"</formula>
    </cfRule>
    <cfRule type="expression" dxfId="15221" priority="15226">
      <formula>D147="TW"</formula>
    </cfRule>
    <cfRule type="expression" dxfId="15220" priority="15227">
      <formula>D147="ERE"</formula>
    </cfRule>
  </conditionalFormatting>
  <conditionalFormatting sqref="D149">
    <cfRule type="expression" dxfId="15219" priority="15221">
      <formula>LEFT(D151,2)="DA"</formula>
    </cfRule>
    <cfRule type="expression" dxfId="15218" priority="15222">
      <formula>D149="EXC"</formula>
    </cfRule>
    <cfRule type="expression" dxfId="15217" priority="15223">
      <formula>D149="FDN"</formula>
    </cfRule>
  </conditionalFormatting>
  <conditionalFormatting sqref="D150">
    <cfRule type="expression" dxfId="15216" priority="15219">
      <formula>LEFT(D151,2)="DA"</formula>
    </cfRule>
    <cfRule type="expression" dxfId="15215" priority="15220">
      <formula>OR(D150="CP",D150="P")</formula>
    </cfRule>
  </conditionalFormatting>
  <conditionalFormatting sqref="D147:D149">
    <cfRule type="containsText" dxfId="15214" priority="15218" operator="containsText" text="Clear">
      <formula>NOT(ISERROR(SEARCH("Clear",D147)))</formula>
    </cfRule>
  </conditionalFormatting>
  <conditionalFormatting sqref="E146:E154">
    <cfRule type="containsText" dxfId="15213" priority="15217" operator="containsText" text="DA">
      <formula>NOT(ISERROR(SEARCH("DA",E146)))</formula>
    </cfRule>
  </conditionalFormatting>
  <conditionalFormatting sqref="E147">
    <cfRule type="expression" dxfId="15212" priority="15215">
      <formula>E147="PO"</formula>
    </cfRule>
    <cfRule type="expression" dxfId="15211" priority="15216">
      <formula>E147="STR"</formula>
    </cfRule>
  </conditionalFormatting>
  <conditionalFormatting sqref="F146 F152:F154">
    <cfRule type="containsText" dxfId="15210" priority="15214" operator="containsText" text="DA">
      <formula>NOT(ISERROR(SEARCH("DA",F146)))</formula>
    </cfRule>
  </conditionalFormatting>
  <conditionalFormatting sqref="F151">
    <cfRule type="containsText" dxfId="15209" priority="15213" operator="containsText" text="DA">
      <formula>NOT(ISERROR(SEARCH("DA",F151)))</formula>
    </cfRule>
  </conditionalFormatting>
  <conditionalFormatting sqref="F147:F150">
    <cfRule type="containsText" dxfId="15208" priority="15212" operator="containsText" text="DA">
      <formula>NOT(ISERROR(SEARCH("DA",F147)))</formula>
    </cfRule>
  </conditionalFormatting>
  <conditionalFormatting sqref="F147:F148">
    <cfRule type="expression" dxfId="15207" priority="15208">
      <formula>LEFT(F151,2)="DA"</formula>
    </cfRule>
    <cfRule type="expression" dxfId="15206" priority="15209">
      <formula>F147="WIP"</formula>
    </cfRule>
    <cfRule type="expression" dxfId="15205" priority="15210">
      <formula>F147="TW"</formula>
    </cfRule>
    <cfRule type="expression" dxfId="15204" priority="15211">
      <formula>F147="ERE"</formula>
    </cfRule>
  </conditionalFormatting>
  <conditionalFormatting sqref="F149">
    <cfRule type="expression" dxfId="15203" priority="15205">
      <formula>LEFT(F151,2)="DA"</formula>
    </cfRule>
    <cfRule type="expression" dxfId="15202" priority="15206">
      <formula>F149="EXC"</formula>
    </cfRule>
    <cfRule type="expression" dxfId="15201" priority="15207">
      <formula>F149="FDN"</formula>
    </cfRule>
  </conditionalFormatting>
  <conditionalFormatting sqref="F150">
    <cfRule type="expression" dxfId="15200" priority="15203">
      <formula>LEFT(F151,2)="DA"</formula>
    </cfRule>
    <cfRule type="expression" dxfId="15199" priority="15204">
      <formula>OR(F150="CP",F150="P")</formula>
    </cfRule>
  </conditionalFormatting>
  <conditionalFormatting sqref="F147:F149">
    <cfRule type="containsText" dxfId="15198" priority="15202" operator="containsText" text="Clear">
      <formula>NOT(ISERROR(SEARCH("Clear",F147)))</formula>
    </cfRule>
  </conditionalFormatting>
  <conditionalFormatting sqref="G146:G154">
    <cfRule type="containsText" dxfId="15197" priority="15201" operator="containsText" text="DA">
      <formula>NOT(ISERROR(SEARCH("DA",G146)))</formula>
    </cfRule>
  </conditionalFormatting>
  <conditionalFormatting sqref="G147">
    <cfRule type="expression" dxfId="15196" priority="15199">
      <formula>G147="PO"</formula>
    </cfRule>
    <cfRule type="expression" dxfId="15195" priority="15200">
      <formula>G147="STR"</formula>
    </cfRule>
  </conditionalFormatting>
  <conditionalFormatting sqref="H146 H152:H154">
    <cfRule type="containsText" dxfId="15194" priority="15198" operator="containsText" text="DA">
      <formula>NOT(ISERROR(SEARCH("DA",H146)))</formula>
    </cfRule>
  </conditionalFormatting>
  <conditionalFormatting sqref="H151">
    <cfRule type="containsText" dxfId="15193" priority="15197" operator="containsText" text="DA">
      <formula>NOT(ISERROR(SEARCH("DA",H151)))</formula>
    </cfRule>
  </conditionalFormatting>
  <conditionalFormatting sqref="H147:H150">
    <cfRule type="containsText" dxfId="15192" priority="15196" operator="containsText" text="DA">
      <formula>NOT(ISERROR(SEARCH("DA",H147)))</formula>
    </cfRule>
  </conditionalFormatting>
  <conditionalFormatting sqref="H147:H148">
    <cfRule type="expression" dxfId="15191" priority="15192">
      <formula>LEFT(H151,2)="DA"</formula>
    </cfRule>
    <cfRule type="expression" dxfId="15190" priority="15193">
      <formula>H147="WIP"</formula>
    </cfRule>
    <cfRule type="expression" dxfId="15189" priority="15194">
      <formula>H147="TW"</formula>
    </cfRule>
    <cfRule type="expression" dxfId="15188" priority="15195">
      <formula>H147="ERE"</formula>
    </cfRule>
  </conditionalFormatting>
  <conditionalFormatting sqref="H149">
    <cfRule type="expression" dxfId="15187" priority="15189">
      <formula>LEFT(H151,2)="DA"</formula>
    </cfRule>
    <cfRule type="expression" dxfId="15186" priority="15190">
      <formula>H149="EXC"</formula>
    </cfRule>
    <cfRule type="expression" dxfId="15185" priority="15191">
      <formula>H149="FDN"</formula>
    </cfRule>
  </conditionalFormatting>
  <conditionalFormatting sqref="H150">
    <cfRule type="expression" dxfId="15184" priority="15187">
      <formula>LEFT(H151,2)="DA"</formula>
    </cfRule>
    <cfRule type="expression" dxfId="15183" priority="15188">
      <formula>OR(H150="CP",H150="P")</formula>
    </cfRule>
  </conditionalFormatting>
  <conditionalFormatting sqref="H147:H149">
    <cfRule type="containsText" dxfId="15182" priority="15186" operator="containsText" text="Clear">
      <formula>NOT(ISERROR(SEARCH("Clear",H147)))</formula>
    </cfRule>
  </conditionalFormatting>
  <conditionalFormatting sqref="I146:I154">
    <cfRule type="containsText" dxfId="15181" priority="15185" operator="containsText" text="DA">
      <formula>NOT(ISERROR(SEARCH("DA",I146)))</formula>
    </cfRule>
  </conditionalFormatting>
  <conditionalFormatting sqref="I147">
    <cfRule type="expression" dxfId="15180" priority="15183">
      <formula>I147="PO"</formula>
    </cfRule>
    <cfRule type="expression" dxfId="15179" priority="15184">
      <formula>I147="STR"</formula>
    </cfRule>
  </conditionalFormatting>
  <conditionalFormatting sqref="J146 J152:J154">
    <cfRule type="containsText" dxfId="15178" priority="15182" operator="containsText" text="DA">
      <formula>NOT(ISERROR(SEARCH("DA",J146)))</formula>
    </cfRule>
  </conditionalFormatting>
  <conditionalFormatting sqref="J151">
    <cfRule type="containsText" dxfId="15177" priority="15181" operator="containsText" text="DA">
      <formula>NOT(ISERROR(SEARCH("DA",J151)))</formula>
    </cfRule>
  </conditionalFormatting>
  <conditionalFormatting sqref="J147:J150">
    <cfRule type="containsText" dxfId="15176" priority="15180" operator="containsText" text="DA">
      <formula>NOT(ISERROR(SEARCH("DA",J147)))</formula>
    </cfRule>
  </conditionalFormatting>
  <conditionalFormatting sqref="J147:J148">
    <cfRule type="expression" dxfId="15175" priority="15176">
      <formula>LEFT(J151,2)="DA"</formula>
    </cfRule>
    <cfRule type="expression" dxfId="15174" priority="15177">
      <formula>J147="WIP"</formula>
    </cfRule>
    <cfRule type="expression" dxfId="15173" priority="15178">
      <formula>J147="TW"</formula>
    </cfRule>
    <cfRule type="expression" dxfId="15172" priority="15179">
      <formula>J147="ERE"</formula>
    </cfRule>
  </conditionalFormatting>
  <conditionalFormatting sqref="J149">
    <cfRule type="expression" dxfId="15171" priority="15173">
      <formula>LEFT(J151,2)="DA"</formula>
    </cfRule>
    <cfRule type="expression" dxfId="15170" priority="15174">
      <formula>J149="EXC"</formula>
    </cfRule>
    <cfRule type="expression" dxfId="15169" priority="15175">
      <formula>J149="FDN"</formula>
    </cfRule>
  </conditionalFormatting>
  <conditionalFormatting sqref="J150">
    <cfRule type="expression" dxfId="15168" priority="15171">
      <formula>LEFT(J151,2)="DA"</formula>
    </cfRule>
    <cfRule type="expression" dxfId="15167" priority="15172">
      <formula>OR(J150="CP",J150="P")</formula>
    </cfRule>
  </conditionalFormatting>
  <conditionalFormatting sqref="J147:J149">
    <cfRule type="containsText" dxfId="15166" priority="15170" operator="containsText" text="Clear">
      <formula>NOT(ISERROR(SEARCH("Clear",J147)))</formula>
    </cfRule>
  </conditionalFormatting>
  <conditionalFormatting sqref="K146:K154">
    <cfRule type="containsText" dxfId="15165" priority="15169" operator="containsText" text="DA">
      <formula>NOT(ISERROR(SEARCH("DA",K146)))</formula>
    </cfRule>
  </conditionalFormatting>
  <conditionalFormatting sqref="K147">
    <cfRule type="expression" dxfId="15164" priority="15167">
      <formula>K147="PO"</formula>
    </cfRule>
    <cfRule type="expression" dxfId="15163" priority="15168">
      <formula>K147="STR"</formula>
    </cfRule>
  </conditionalFormatting>
  <conditionalFormatting sqref="L146 L152:L154">
    <cfRule type="containsText" dxfId="15162" priority="15166" operator="containsText" text="DA">
      <formula>NOT(ISERROR(SEARCH("DA",L146)))</formula>
    </cfRule>
  </conditionalFormatting>
  <conditionalFormatting sqref="L151">
    <cfRule type="containsText" dxfId="15161" priority="15165" operator="containsText" text="DA">
      <formula>NOT(ISERROR(SEARCH("DA",L151)))</formula>
    </cfRule>
  </conditionalFormatting>
  <conditionalFormatting sqref="L147:L150">
    <cfRule type="containsText" dxfId="15160" priority="15164" operator="containsText" text="DA">
      <formula>NOT(ISERROR(SEARCH("DA",L147)))</formula>
    </cfRule>
  </conditionalFormatting>
  <conditionalFormatting sqref="L147:L148">
    <cfRule type="expression" dxfId="15159" priority="15160">
      <formula>LEFT(L151,2)="DA"</formula>
    </cfRule>
    <cfRule type="expression" dxfId="15158" priority="15161">
      <formula>L147="WIP"</formula>
    </cfRule>
    <cfRule type="expression" dxfId="15157" priority="15162">
      <formula>L147="TW"</formula>
    </cfRule>
    <cfRule type="expression" dxfId="15156" priority="15163">
      <formula>L147="ERE"</formula>
    </cfRule>
  </conditionalFormatting>
  <conditionalFormatting sqref="L149">
    <cfRule type="expression" dxfId="15155" priority="15157">
      <formula>LEFT(L151,2)="DA"</formula>
    </cfRule>
    <cfRule type="expression" dxfId="15154" priority="15158">
      <formula>L149="EXC"</formula>
    </cfRule>
    <cfRule type="expression" dxfId="15153" priority="15159">
      <formula>L149="FDN"</formula>
    </cfRule>
  </conditionalFormatting>
  <conditionalFormatting sqref="L150">
    <cfRule type="expression" dxfId="15152" priority="15155">
      <formula>LEFT(L151,2)="DA"</formula>
    </cfRule>
    <cfRule type="expression" dxfId="15151" priority="15156">
      <formula>OR(L150="CP",L150="P")</formula>
    </cfRule>
  </conditionalFormatting>
  <conditionalFormatting sqref="L147:L149">
    <cfRule type="containsText" dxfId="15150" priority="15154" operator="containsText" text="Clear">
      <formula>NOT(ISERROR(SEARCH("Clear",L147)))</formula>
    </cfRule>
  </conditionalFormatting>
  <conditionalFormatting sqref="M146:M154">
    <cfRule type="containsText" dxfId="15149" priority="15153" operator="containsText" text="DA">
      <formula>NOT(ISERROR(SEARCH("DA",M146)))</formula>
    </cfRule>
  </conditionalFormatting>
  <conditionalFormatting sqref="M147">
    <cfRule type="expression" dxfId="15148" priority="15151">
      <formula>M147="PO"</formula>
    </cfRule>
    <cfRule type="expression" dxfId="15147" priority="15152">
      <formula>M147="STR"</formula>
    </cfRule>
  </conditionalFormatting>
  <conditionalFormatting sqref="N146 N152:N154">
    <cfRule type="containsText" dxfId="15146" priority="15150" operator="containsText" text="DA">
      <formula>NOT(ISERROR(SEARCH("DA",N146)))</formula>
    </cfRule>
  </conditionalFormatting>
  <conditionalFormatting sqref="N151">
    <cfRule type="containsText" dxfId="15145" priority="15149" operator="containsText" text="DA">
      <formula>NOT(ISERROR(SEARCH("DA",N151)))</formula>
    </cfRule>
  </conditionalFormatting>
  <conditionalFormatting sqref="N147:N150">
    <cfRule type="containsText" dxfId="15144" priority="15148" operator="containsText" text="DA">
      <formula>NOT(ISERROR(SEARCH("DA",N147)))</formula>
    </cfRule>
  </conditionalFormatting>
  <conditionalFormatting sqref="N147:N148">
    <cfRule type="expression" dxfId="15143" priority="15144">
      <formula>LEFT(N151,2)="DA"</formula>
    </cfRule>
    <cfRule type="expression" dxfId="15142" priority="15145">
      <formula>N147="WIP"</formula>
    </cfRule>
    <cfRule type="expression" dxfId="15141" priority="15146">
      <formula>N147="TW"</formula>
    </cfRule>
    <cfRule type="expression" dxfId="15140" priority="15147">
      <formula>N147="ERE"</formula>
    </cfRule>
  </conditionalFormatting>
  <conditionalFormatting sqref="N149">
    <cfRule type="expression" dxfId="15139" priority="15141">
      <formula>LEFT(N151,2)="DA"</formula>
    </cfRule>
    <cfRule type="expression" dxfId="15138" priority="15142">
      <formula>N149="EXC"</formula>
    </cfRule>
    <cfRule type="expression" dxfId="15137" priority="15143">
      <formula>N149="FDN"</formula>
    </cfRule>
  </conditionalFormatting>
  <conditionalFormatting sqref="N150">
    <cfRule type="expression" dxfId="15136" priority="15139">
      <formula>LEFT(N151,2)="DA"</formula>
    </cfRule>
    <cfRule type="expression" dxfId="15135" priority="15140">
      <formula>OR(N150="CP",N150="P")</formula>
    </cfRule>
  </conditionalFormatting>
  <conditionalFormatting sqref="N147:N149">
    <cfRule type="containsText" dxfId="15134" priority="15138" operator="containsText" text="Clear">
      <formula>NOT(ISERROR(SEARCH("Clear",N147)))</formula>
    </cfRule>
  </conditionalFormatting>
  <conditionalFormatting sqref="O146:O154">
    <cfRule type="containsText" dxfId="15133" priority="15137" operator="containsText" text="DA">
      <formula>NOT(ISERROR(SEARCH("DA",O146)))</formula>
    </cfRule>
  </conditionalFormatting>
  <conditionalFormatting sqref="O147">
    <cfRule type="expression" dxfId="15132" priority="15135">
      <formula>O147="PO"</formula>
    </cfRule>
    <cfRule type="expression" dxfId="15131" priority="15136">
      <formula>O147="STR"</formula>
    </cfRule>
  </conditionalFormatting>
  <conditionalFormatting sqref="P146 P152:P154">
    <cfRule type="containsText" dxfId="15130" priority="15134" operator="containsText" text="DA">
      <formula>NOT(ISERROR(SEARCH("DA",P146)))</formula>
    </cfRule>
  </conditionalFormatting>
  <conditionalFormatting sqref="P151">
    <cfRule type="containsText" dxfId="15129" priority="15133" operator="containsText" text="DA">
      <formula>NOT(ISERROR(SEARCH("DA",P151)))</formula>
    </cfRule>
  </conditionalFormatting>
  <conditionalFormatting sqref="P147:P150">
    <cfRule type="containsText" dxfId="15128" priority="15132" operator="containsText" text="DA">
      <formula>NOT(ISERROR(SEARCH("DA",P147)))</formula>
    </cfRule>
  </conditionalFormatting>
  <conditionalFormatting sqref="P147:P148">
    <cfRule type="expression" dxfId="15127" priority="15128">
      <formula>LEFT(P151,2)="DA"</formula>
    </cfRule>
    <cfRule type="expression" dxfId="15126" priority="15129">
      <formula>P147="WIP"</formula>
    </cfRule>
    <cfRule type="expression" dxfId="15125" priority="15130">
      <formula>P147="TW"</formula>
    </cfRule>
    <cfRule type="expression" dxfId="15124" priority="15131">
      <formula>P147="ERE"</formula>
    </cfRule>
  </conditionalFormatting>
  <conditionalFormatting sqref="P149">
    <cfRule type="expression" dxfId="15123" priority="15125">
      <formula>LEFT(P151,2)="DA"</formula>
    </cfRule>
    <cfRule type="expression" dxfId="15122" priority="15126">
      <formula>P149="EXC"</formula>
    </cfRule>
    <cfRule type="expression" dxfId="15121" priority="15127">
      <formula>P149="FDN"</formula>
    </cfRule>
  </conditionalFormatting>
  <conditionalFormatting sqref="P150">
    <cfRule type="expression" dxfId="15120" priority="15123">
      <formula>LEFT(P151,2)="DA"</formula>
    </cfRule>
    <cfRule type="expression" dxfId="15119" priority="15124">
      <formula>OR(P150="CP",P150="P")</formula>
    </cfRule>
  </conditionalFormatting>
  <conditionalFormatting sqref="P147:P149">
    <cfRule type="containsText" dxfId="15118" priority="15122" operator="containsText" text="Clear">
      <formula>NOT(ISERROR(SEARCH("Clear",P147)))</formula>
    </cfRule>
  </conditionalFormatting>
  <conditionalFormatting sqref="Q146:Q154">
    <cfRule type="containsText" dxfId="15117" priority="15121" operator="containsText" text="DA">
      <formula>NOT(ISERROR(SEARCH("DA",Q146)))</formula>
    </cfRule>
  </conditionalFormatting>
  <conditionalFormatting sqref="Q147">
    <cfRule type="expression" dxfId="15116" priority="15119">
      <formula>Q147="PO"</formula>
    </cfRule>
    <cfRule type="expression" dxfId="15115" priority="15120">
      <formula>Q147="STR"</formula>
    </cfRule>
  </conditionalFormatting>
  <conditionalFormatting sqref="R146 R152:R154">
    <cfRule type="containsText" dxfId="15114" priority="15118" operator="containsText" text="DA">
      <formula>NOT(ISERROR(SEARCH("DA",R146)))</formula>
    </cfRule>
  </conditionalFormatting>
  <conditionalFormatting sqref="R151">
    <cfRule type="containsText" dxfId="15113" priority="15117" operator="containsText" text="DA">
      <formula>NOT(ISERROR(SEARCH("DA",R151)))</formula>
    </cfRule>
  </conditionalFormatting>
  <conditionalFormatting sqref="R147:R150">
    <cfRule type="containsText" dxfId="15112" priority="15116" operator="containsText" text="DA">
      <formula>NOT(ISERROR(SEARCH("DA",R147)))</formula>
    </cfRule>
  </conditionalFormatting>
  <conditionalFormatting sqref="R147:R148">
    <cfRule type="expression" dxfId="15111" priority="15112">
      <formula>LEFT(R151,2)="DA"</formula>
    </cfRule>
    <cfRule type="expression" dxfId="15110" priority="15113">
      <formula>R147="WIP"</formula>
    </cfRule>
    <cfRule type="expression" dxfId="15109" priority="15114">
      <formula>R147="TW"</formula>
    </cfRule>
    <cfRule type="expression" dxfId="15108" priority="15115">
      <formula>R147="ERE"</formula>
    </cfRule>
  </conditionalFormatting>
  <conditionalFormatting sqref="R149">
    <cfRule type="expression" dxfId="15107" priority="15109">
      <formula>LEFT(R151,2)="DA"</formula>
    </cfRule>
    <cfRule type="expression" dxfId="15106" priority="15110">
      <formula>R149="EXC"</formula>
    </cfRule>
    <cfRule type="expression" dxfId="15105" priority="15111">
      <formula>R149="FDN"</formula>
    </cfRule>
  </conditionalFormatting>
  <conditionalFormatting sqref="R150">
    <cfRule type="expression" dxfId="15104" priority="15107">
      <formula>LEFT(R151,2)="DA"</formula>
    </cfRule>
    <cfRule type="expression" dxfId="15103" priority="15108">
      <formula>OR(R150="CP",R150="P")</formula>
    </cfRule>
  </conditionalFormatting>
  <conditionalFormatting sqref="R147:R149">
    <cfRule type="containsText" dxfId="15102" priority="15106" operator="containsText" text="Clear">
      <formula>NOT(ISERROR(SEARCH("Clear",R147)))</formula>
    </cfRule>
  </conditionalFormatting>
  <conditionalFormatting sqref="S146:S154">
    <cfRule type="containsText" dxfId="15101" priority="15105" operator="containsText" text="DA">
      <formula>NOT(ISERROR(SEARCH("DA",S146)))</formula>
    </cfRule>
  </conditionalFormatting>
  <conditionalFormatting sqref="S147">
    <cfRule type="expression" dxfId="15100" priority="15103">
      <formula>S147="PO"</formula>
    </cfRule>
    <cfRule type="expression" dxfId="15099" priority="15104">
      <formula>S147="STR"</formula>
    </cfRule>
  </conditionalFormatting>
  <conditionalFormatting sqref="T146 T152:T154">
    <cfRule type="containsText" dxfId="15098" priority="15102" operator="containsText" text="DA">
      <formula>NOT(ISERROR(SEARCH("DA",T146)))</formula>
    </cfRule>
  </conditionalFormatting>
  <conditionalFormatting sqref="T151">
    <cfRule type="containsText" dxfId="15097" priority="15101" operator="containsText" text="DA">
      <formula>NOT(ISERROR(SEARCH("DA",T151)))</formula>
    </cfRule>
  </conditionalFormatting>
  <conditionalFormatting sqref="T147:T150">
    <cfRule type="containsText" dxfId="15096" priority="15100" operator="containsText" text="DA">
      <formula>NOT(ISERROR(SEARCH("DA",T147)))</formula>
    </cfRule>
  </conditionalFormatting>
  <conditionalFormatting sqref="T147:T148">
    <cfRule type="expression" dxfId="15095" priority="15096">
      <formula>LEFT(T151,2)="DA"</formula>
    </cfRule>
    <cfRule type="expression" dxfId="15094" priority="15097">
      <formula>T147="WIP"</formula>
    </cfRule>
    <cfRule type="expression" dxfId="15093" priority="15098">
      <formula>T147="TW"</formula>
    </cfRule>
    <cfRule type="expression" dxfId="15092" priority="15099">
      <formula>T147="ERE"</formula>
    </cfRule>
  </conditionalFormatting>
  <conditionalFormatting sqref="T149">
    <cfRule type="expression" dxfId="15091" priority="15093">
      <formula>LEFT(T151,2)="DA"</formula>
    </cfRule>
    <cfRule type="expression" dxfId="15090" priority="15094">
      <formula>T149="EXC"</formula>
    </cfRule>
    <cfRule type="expression" dxfId="15089" priority="15095">
      <formula>T149="FDN"</formula>
    </cfRule>
  </conditionalFormatting>
  <conditionalFormatting sqref="T150">
    <cfRule type="expression" dxfId="15088" priority="15091">
      <formula>LEFT(T151,2)="DA"</formula>
    </cfRule>
    <cfRule type="expression" dxfId="15087" priority="15092">
      <formula>OR(T150="CP",T150="P")</formula>
    </cfRule>
  </conditionalFormatting>
  <conditionalFormatting sqref="T147:T149">
    <cfRule type="containsText" dxfId="15086" priority="15090" operator="containsText" text="Clear">
      <formula>NOT(ISERROR(SEARCH("Clear",T147)))</formula>
    </cfRule>
  </conditionalFormatting>
  <conditionalFormatting sqref="U146:U149">
    <cfRule type="containsText" dxfId="15085" priority="15089" operator="containsText" text="DA">
      <formula>NOT(ISERROR(SEARCH("DA",U146)))</formula>
    </cfRule>
  </conditionalFormatting>
  <conditionalFormatting sqref="U147">
    <cfRule type="expression" dxfId="15084" priority="15087">
      <formula>U147="PO"</formula>
    </cfRule>
    <cfRule type="expression" dxfId="15083" priority="15088">
      <formula>U147="STR"</formula>
    </cfRule>
  </conditionalFormatting>
  <conditionalFormatting sqref="B157 B163:B165">
    <cfRule type="containsText" dxfId="15082" priority="15086" operator="containsText" text="DA">
      <formula>NOT(ISERROR(SEARCH("DA",B157)))</formula>
    </cfRule>
  </conditionalFormatting>
  <conditionalFormatting sqref="B162">
    <cfRule type="containsText" dxfId="15081" priority="15085" operator="containsText" text="DA">
      <formula>NOT(ISERROR(SEARCH("DA",B162)))</formula>
    </cfRule>
  </conditionalFormatting>
  <conditionalFormatting sqref="B158:B161">
    <cfRule type="containsText" dxfId="15080" priority="15084" operator="containsText" text="DA">
      <formula>NOT(ISERROR(SEARCH("DA",B158)))</formula>
    </cfRule>
  </conditionalFormatting>
  <conditionalFormatting sqref="B158:B159">
    <cfRule type="expression" dxfId="15079" priority="15080">
      <formula>LEFT(B162,2)="DA"</formula>
    </cfRule>
    <cfRule type="expression" dxfId="15078" priority="15081">
      <formula>B158="WIP"</formula>
    </cfRule>
    <cfRule type="expression" dxfId="15077" priority="15082">
      <formula>B158="TW"</formula>
    </cfRule>
    <cfRule type="expression" dxfId="15076" priority="15083">
      <formula>B158="ERE"</formula>
    </cfRule>
  </conditionalFormatting>
  <conditionalFormatting sqref="B160">
    <cfRule type="expression" dxfId="15075" priority="15077">
      <formula>LEFT(B162,2)="DA"</formula>
    </cfRule>
    <cfRule type="expression" dxfId="15074" priority="15078">
      <formula>B160="EXC"</formula>
    </cfRule>
    <cfRule type="expression" dxfId="15073" priority="15079">
      <formula>B160="FDN"</formula>
    </cfRule>
  </conditionalFormatting>
  <conditionalFormatting sqref="B161">
    <cfRule type="expression" dxfId="15072" priority="15075">
      <formula>LEFT(B162,2)="DA"</formula>
    </cfRule>
    <cfRule type="expression" dxfId="15071" priority="15076">
      <formula>OR(B161="CP",B161="P")</formula>
    </cfRule>
  </conditionalFormatting>
  <conditionalFormatting sqref="B158:B160">
    <cfRule type="containsText" dxfId="15070" priority="15074" operator="containsText" text="Clear">
      <formula>NOT(ISERROR(SEARCH("Clear",B158)))</formula>
    </cfRule>
  </conditionalFormatting>
  <conditionalFormatting sqref="U163:U165 C157:C165">
    <cfRule type="containsText" dxfId="15069" priority="15073" operator="containsText" text="DA">
      <formula>NOT(ISERROR(SEARCH("DA",C157)))</formula>
    </cfRule>
  </conditionalFormatting>
  <conditionalFormatting sqref="C158">
    <cfRule type="expression" dxfId="15068" priority="15071">
      <formula>C158="PO"</formula>
    </cfRule>
    <cfRule type="expression" dxfId="15067" priority="15072">
      <formula>C158="STR"</formula>
    </cfRule>
  </conditionalFormatting>
  <conditionalFormatting sqref="U161">
    <cfRule type="containsText" dxfId="15066" priority="15070" operator="containsText" text="DA">
      <formula>NOT(ISERROR(SEARCH("DA",U161)))</formula>
    </cfRule>
  </conditionalFormatting>
  <conditionalFormatting sqref="D157 D163:D165">
    <cfRule type="containsText" dxfId="15065" priority="15069" operator="containsText" text="DA">
      <formula>NOT(ISERROR(SEARCH("DA",D157)))</formula>
    </cfRule>
  </conditionalFormatting>
  <conditionalFormatting sqref="D162">
    <cfRule type="containsText" dxfId="15064" priority="15068" operator="containsText" text="DA">
      <formula>NOT(ISERROR(SEARCH("DA",D162)))</formula>
    </cfRule>
  </conditionalFormatting>
  <conditionalFormatting sqref="D158:D161">
    <cfRule type="containsText" dxfId="15063" priority="15067" operator="containsText" text="DA">
      <formula>NOT(ISERROR(SEARCH("DA",D158)))</formula>
    </cfRule>
  </conditionalFormatting>
  <conditionalFormatting sqref="D158:D159">
    <cfRule type="expression" dxfId="15062" priority="15063">
      <formula>LEFT(D162,2)="DA"</formula>
    </cfRule>
    <cfRule type="expression" dxfId="15061" priority="15064">
      <formula>D158="WIP"</formula>
    </cfRule>
    <cfRule type="expression" dxfId="15060" priority="15065">
      <formula>D158="TW"</formula>
    </cfRule>
    <cfRule type="expression" dxfId="15059" priority="15066">
      <formula>D158="ERE"</formula>
    </cfRule>
  </conditionalFormatting>
  <conditionalFormatting sqref="D160">
    <cfRule type="expression" dxfId="15058" priority="15060">
      <formula>LEFT(D162,2)="DA"</formula>
    </cfRule>
    <cfRule type="expression" dxfId="15057" priority="15061">
      <formula>D160="EXC"</formula>
    </cfRule>
    <cfRule type="expression" dxfId="15056" priority="15062">
      <formula>D160="FDN"</formula>
    </cfRule>
  </conditionalFormatting>
  <conditionalFormatting sqref="D161">
    <cfRule type="expression" dxfId="15055" priority="15058">
      <formula>LEFT(D162,2)="DA"</formula>
    </cfRule>
    <cfRule type="expression" dxfId="15054" priority="15059">
      <formula>OR(D161="CP",D161="P")</formula>
    </cfRule>
  </conditionalFormatting>
  <conditionalFormatting sqref="D158:D160">
    <cfRule type="containsText" dxfId="15053" priority="15057" operator="containsText" text="Clear">
      <formula>NOT(ISERROR(SEARCH("Clear",D158)))</formula>
    </cfRule>
  </conditionalFormatting>
  <conditionalFormatting sqref="E157:E165">
    <cfRule type="containsText" dxfId="15052" priority="15056" operator="containsText" text="DA">
      <formula>NOT(ISERROR(SEARCH("DA",E157)))</formula>
    </cfRule>
  </conditionalFormatting>
  <conditionalFormatting sqref="E158">
    <cfRule type="expression" dxfId="15051" priority="15054">
      <formula>E158="PO"</formula>
    </cfRule>
    <cfRule type="expression" dxfId="15050" priority="15055">
      <formula>E158="STR"</formula>
    </cfRule>
  </conditionalFormatting>
  <conditionalFormatting sqref="F157 F163:F165">
    <cfRule type="containsText" dxfId="15049" priority="15053" operator="containsText" text="DA">
      <formula>NOT(ISERROR(SEARCH("DA",F157)))</formula>
    </cfRule>
  </conditionalFormatting>
  <conditionalFormatting sqref="F162">
    <cfRule type="containsText" dxfId="15048" priority="15052" operator="containsText" text="DA">
      <formula>NOT(ISERROR(SEARCH("DA",F162)))</formula>
    </cfRule>
  </conditionalFormatting>
  <conditionalFormatting sqref="F158:F161">
    <cfRule type="containsText" dxfId="15047" priority="15051" operator="containsText" text="DA">
      <formula>NOT(ISERROR(SEARCH("DA",F158)))</formula>
    </cfRule>
  </conditionalFormatting>
  <conditionalFormatting sqref="F158:F159">
    <cfRule type="expression" dxfId="15046" priority="15047">
      <formula>LEFT(F162,2)="DA"</formula>
    </cfRule>
    <cfRule type="expression" dxfId="15045" priority="15048">
      <formula>F158="WIP"</formula>
    </cfRule>
    <cfRule type="expression" dxfId="15044" priority="15049">
      <formula>F158="TW"</formula>
    </cfRule>
    <cfRule type="expression" dxfId="15043" priority="15050">
      <formula>F158="ERE"</formula>
    </cfRule>
  </conditionalFormatting>
  <conditionalFormatting sqref="F160">
    <cfRule type="expression" dxfId="15042" priority="15044">
      <formula>LEFT(F162,2)="DA"</formula>
    </cfRule>
    <cfRule type="expression" dxfId="15041" priority="15045">
      <formula>F160="EXC"</formula>
    </cfRule>
    <cfRule type="expression" dxfId="15040" priority="15046">
      <formula>F160="FDN"</formula>
    </cfRule>
  </conditionalFormatting>
  <conditionalFormatting sqref="F161">
    <cfRule type="expression" dxfId="15039" priority="15042">
      <formula>LEFT(F162,2)="DA"</formula>
    </cfRule>
    <cfRule type="expression" dxfId="15038" priority="15043">
      <formula>OR(F161="CP",F161="P")</formula>
    </cfRule>
  </conditionalFormatting>
  <conditionalFormatting sqref="F158:F160">
    <cfRule type="containsText" dxfId="15037" priority="15041" operator="containsText" text="Clear">
      <formula>NOT(ISERROR(SEARCH("Clear",F158)))</formula>
    </cfRule>
  </conditionalFormatting>
  <conditionalFormatting sqref="G157:G165">
    <cfRule type="containsText" dxfId="15036" priority="15040" operator="containsText" text="DA">
      <formula>NOT(ISERROR(SEARCH("DA",G157)))</formula>
    </cfRule>
  </conditionalFormatting>
  <conditionalFormatting sqref="G158">
    <cfRule type="expression" dxfId="15035" priority="15038">
      <formula>G158="PO"</formula>
    </cfRule>
    <cfRule type="expression" dxfId="15034" priority="15039">
      <formula>G158="STR"</formula>
    </cfRule>
  </conditionalFormatting>
  <conditionalFormatting sqref="H157 H163:H165">
    <cfRule type="containsText" dxfId="15033" priority="15037" operator="containsText" text="DA">
      <formula>NOT(ISERROR(SEARCH("DA",H157)))</formula>
    </cfRule>
  </conditionalFormatting>
  <conditionalFormatting sqref="H162">
    <cfRule type="containsText" dxfId="15032" priority="15036" operator="containsText" text="DA">
      <formula>NOT(ISERROR(SEARCH("DA",H162)))</formula>
    </cfRule>
  </conditionalFormatting>
  <conditionalFormatting sqref="H158:H161">
    <cfRule type="containsText" dxfId="15031" priority="15035" operator="containsText" text="DA">
      <formula>NOT(ISERROR(SEARCH("DA",H158)))</formula>
    </cfRule>
  </conditionalFormatting>
  <conditionalFormatting sqref="H158:H159">
    <cfRule type="expression" dxfId="15030" priority="15031">
      <formula>LEFT(H162,2)="DA"</formula>
    </cfRule>
    <cfRule type="expression" dxfId="15029" priority="15032">
      <formula>H158="WIP"</formula>
    </cfRule>
    <cfRule type="expression" dxfId="15028" priority="15033">
      <formula>H158="TW"</formula>
    </cfRule>
    <cfRule type="expression" dxfId="15027" priority="15034">
      <formula>H158="ERE"</formula>
    </cfRule>
  </conditionalFormatting>
  <conditionalFormatting sqref="H160">
    <cfRule type="expression" dxfId="15026" priority="15028">
      <formula>LEFT(H162,2)="DA"</formula>
    </cfRule>
    <cfRule type="expression" dxfId="15025" priority="15029">
      <formula>H160="EXC"</formula>
    </cfRule>
    <cfRule type="expression" dxfId="15024" priority="15030">
      <formula>H160="FDN"</formula>
    </cfRule>
  </conditionalFormatting>
  <conditionalFormatting sqref="H161">
    <cfRule type="expression" dxfId="15023" priority="15026">
      <formula>LEFT(H162,2)="DA"</formula>
    </cfRule>
    <cfRule type="expression" dxfId="15022" priority="15027">
      <formula>OR(H161="CP",H161="P")</formula>
    </cfRule>
  </conditionalFormatting>
  <conditionalFormatting sqref="H158:H160">
    <cfRule type="containsText" dxfId="15021" priority="15025" operator="containsText" text="Clear">
      <formula>NOT(ISERROR(SEARCH("Clear",H158)))</formula>
    </cfRule>
  </conditionalFormatting>
  <conditionalFormatting sqref="I157:I165">
    <cfRule type="containsText" dxfId="15020" priority="15024" operator="containsText" text="DA">
      <formula>NOT(ISERROR(SEARCH("DA",I157)))</formula>
    </cfRule>
  </conditionalFormatting>
  <conditionalFormatting sqref="I158">
    <cfRule type="expression" dxfId="15019" priority="15022">
      <formula>I158="PO"</formula>
    </cfRule>
    <cfRule type="expression" dxfId="15018" priority="15023">
      <formula>I158="STR"</formula>
    </cfRule>
  </conditionalFormatting>
  <conditionalFormatting sqref="J157 J163:J165">
    <cfRule type="containsText" dxfId="15017" priority="15021" operator="containsText" text="DA">
      <formula>NOT(ISERROR(SEARCH("DA",J157)))</formula>
    </cfRule>
  </conditionalFormatting>
  <conditionalFormatting sqref="J162">
    <cfRule type="containsText" dxfId="15016" priority="15020" operator="containsText" text="DA">
      <formula>NOT(ISERROR(SEARCH("DA",J162)))</formula>
    </cfRule>
  </conditionalFormatting>
  <conditionalFormatting sqref="J158:J161">
    <cfRule type="containsText" dxfId="15015" priority="15019" operator="containsText" text="DA">
      <formula>NOT(ISERROR(SEARCH("DA",J158)))</formula>
    </cfRule>
  </conditionalFormatting>
  <conditionalFormatting sqref="J158:J159">
    <cfRule type="expression" dxfId="15014" priority="15015">
      <formula>LEFT(J162,2)="DA"</formula>
    </cfRule>
    <cfRule type="expression" dxfId="15013" priority="15016">
      <formula>J158="WIP"</formula>
    </cfRule>
    <cfRule type="expression" dxfId="15012" priority="15017">
      <formula>J158="TW"</formula>
    </cfRule>
    <cfRule type="expression" dxfId="15011" priority="15018">
      <formula>J158="ERE"</formula>
    </cfRule>
  </conditionalFormatting>
  <conditionalFormatting sqref="J160">
    <cfRule type="expression" dxfId="15010" priority="15012">
      <formula>LEFT(J162,2)="DA"</formula>
    </cfRule>
    <cfRule type="expression" dxfId="15009" priority="15013">
      <formula>J160="EXC"</formula>
    </cfRule>
    <cfRule type="expression" dxfId="15008" priority="15014">
      <formula>J160="FDN"</formula>
    </cfRule>
  </conditionalFormatting>
  <conditionalFormatting sqref="J161">
    <cfRule type="expression" dxfId="15007" priority="15010">
      <formula>LEFT(J162,2)="DA"</formula>
    </cfRule>
    <cfRule type="expression" dxfId="15006" priority="15011">
      <formula>OR(J161="CP",J161="P")</formula>
    </cfRule>
  </conditionalFormatting>
  <conditionalFormatting sqref="J158:J160">
    <cfRule type="containsText" dxfId="15005" priority="15009" operator="containsText" text="Clear">
      <formula>NOT(ISERROR(SEARCH("Clear",J158)))</formula>
    </cfRule>
  </conditionalFormatting>
  <conditionalFormatting sqref="K157:K165">
    <cfRule type="containsText" dxfId="15004" priority="15008" operator="containsText" text="DA">
      <formula>NOT(ISERROR(SEARCH("DA",K157)))</formula>
    </cfRule>
  </conditionalFormatting>
  <conditionalFormatting sqref="K158">
    <cfRule type="expression" dxfId="15003" priority="15006">
      <formula>K158="PO"</formula>
    </cfRule>
    <cfRule type="expression" dxfId="15002" priority="15007">
      <formula>K158="STR"</formula>
    </cfRule>
  </conditionalFormatting>
  <conditionalFormatting sqref="L157 L163:L165">
    <cfRule type="containsText" dxfId="15001" priority="15005" operator="containsText" text="DA">
      <formula>NOT(ISERROR(SEARCH("DA",L157)))</formula>
    </cfRule>
  </conditionalFormatting>
  <conditionalFormatting sqref="L162">
    <cfRule type="containsText" dxfId="15000" priority="15004" operator="containsText" text="DA">
      <formula>NOT(ISERROR(SEARCH("DA",L162)))</formula>
    </cfRule>
  </conditionalFormatting>
  <conditionalFormatting sqref="L158:L161">
    <cfRule type="containsText" dxfId="14999" priority="15003" operator="containsText" text="DA">
      <formula>NOT(ISERROR(SEARCH("DA",L158)))</formula>
    </cfRule>
  </conditionalFormatting>
  <conditionalFormatting sqref="L158:L159">
    <cfRule type="expression" dxfId="14998" priority="14999">
      <formula>LEFT(L162,2)="DA"</formula>
    </cfRule>
    <cfRule type="expression" dxfId="14997" priority="15000">
      <formula>L158="WIP"</formula>
    </cfRule>
    <cfRule type="expression" dxfId="14996" priority="15001">
      <formula>L158="TW"</formula>
    </cfRule>
    <cfRule type="expression" dxfId="14995" priority="15002">
      <formula>L158="ERE"</formula>
    </cfRule>
  </conditionalFormatting>
  <conditionalFormatting sqref="L160">
    <cfRule type="expression" dxfId="14994" priority="14996">
      <formula>LEFT(L162,2)="DA"</formula>
    </cfRule>
    <cfRule type="expression" dxfId="14993" priority="14997">
      <formula>L160="EXC"</formula>
    </cfRule>
    <cfRule type="expression" dxfId="14992" priority="14998">
      <formula>L160="FDN"</formula>
    </cfRule>
  </conditionalFormatting>
  <conditionalFormatting sqref="L161">
    <cfRule type="expression" dxfId="14991" priority="14994">
      <formula>LEFT(L162,2)="DA"</formula>
    </cfRule>
    <cfRule type="expression" dxfId="14990" priority="14995">
      <formula>OR(L161="CP",L161="P")</formula>
    </cfRule>
  </conditionalFormatting>
  <conditionalFormatting sqref="L158:L160">
    <cfRule type="containsText" dxfId="14989" priority="14993" operator="containsText" text="Clear">
      <formula>NOT(ISERROR(SEARCH("Clear",L158)))</formula>
    </cfRule>
  </conditionalFormatting>
  <conditionalFormatting sqref="M157:M165">
    <cfRule type="containsText" dxfId="14988" priority="14992" operator="containsText" text="DA">
      <formula>NOT(ISERROR(SEARCH("DA",M157)))</formula>
    </cfRule>
  </conditionalFormatting>
  <conditionalFormatting sqref="M158">
    <cfRule type="expression" dxfId="14987" priority="14990">
      <formula>M158="PO"</formula>
    </cfRule>
    <cfRule type="expression" dxfId="14986" priority="14991">
      <formula>M158="STR"</formula>
    </cfRule>
  </conditionalFormatting>
  <conditionalFormatting sqref="N157 N163:N165">
    <cfRule type="containsText" dxfId="14985" priority="14989" operator="containsText" text="DA">
      <formula>NOT(ISERROR(SEARCH("DA",N157)))</formula>
    </cfRule>
  </conditionalFormatting>
  <conditionalFormatting sqref="N162">
    <cfRule type="containsText" dxfId="14984" priority="14988" operator="containsText" text="DA">
      <formula>NOT(ISERROR(SEARCH("DA",N162)))</formula>
    </cfRule>
  </conditionalFormatting>
  <conditionalFormatting sqref="N158:N161">
    <cfRule type="containsText" dxfId="14983" priority="14987" operator="containsText" text="DA">
      <formula>NOT(ISERROR(SEARCH("DA",N158)))</formula>
    </cfRule>
  </conditionalFormatting>
  <conditionalFormatting sqref="N158:N159">
    <cfRule type="expression" dxfId="14982" priority="14983">
      <formula>LEFT(N162,2)="DA"</formula>
    </cfRule>
    <cfRule type="expression" dxfId="14981" priority="14984">
      <formula>N158="WIP"</formula>
    </cfRule>
    <cfRule type="expression" dxfId="14980" priority="14985">
      <formula>N158="TW"</formula>
    </cfRule>
    <cfRule type="expression" dxfId="14979" priority="14986">
      <formula>N158="ERE"</formula>
    </cfRule>
  </conditionalFormatting>
  <conditionalFormatting sqref="N160">
    <cfRule type="expression" dxfId="14978" priority="14980">
      <formula>LEFT(N162,2)="DA"</formula>
    </cfRule>
    <cfRule type="expression" dxfId="14977" priority="14981">
      <formula>N160="EXC"</formula>
    </cfRule>
    <cfRule type="expression" dxfId="14976" priority="14982">
      <formula>N160="FDN"</formula>
    </cfRule>
  </conditionalFormatting>
  <conditionalFormatting sqref="N161">
    <cfRule type="expression" dxfId="14975" priority="14978">
      <formula>LEFT(N162,2)="DA"</formula>
    </cfRule>
    <cfRule type="expression" dxfId="14974" priority="14979">
      <formula>OR(N161="CP",N161="P")</formula>
    </cfRule>
  </conditionalFormatting>
  <conditionalFormatting sqref="N158:N160">
    <cfRule type="containsText" dxfId="14973" priority="14977" operator="containsText" text="Clear">
      <formula>NOT(ISERROR(SEARCH("Clear",N158)))</formula>
    </cfRule>
  </conditionalFormatting>
  <conditionalFormatting sqref="O157:O165">
    <cfRule type="containsText" dxfId="14972" priority="14976" operator="containsText" text="DA">
      <formula>NOT(ISERROR(SEARCH("DA",O157)))</formula>
    </cfRule>
  </conditionalFormatting>
  <conditionalFormatting sqref="O158">
    <cfRule type="expression" dxfId="14971" priority="14974">
      <formula>O158="PO"</formula>
    </cfRule>
    <cfRule type="expression" dxfId="14970" priority="14975">
      <formula>O158="STR"</formula>
    </cfRule>
  </conditionalFormatting>
  <conditionalFormatting sqref="P157 P163:P165">
    <cfRule type="containsText" dxfId="14969" priority="14973" operator="containsText" text="DA">
      <formula>NOT(ISERROR(SEARCH("DA",P157)))</formula>
    </cfRule>
  </conditionalFormatting>
  <conditionalFormatting sqref="P162">
    <cfRule type="containsText" dxfId="14968" priority="14972" operator="containsText" text="DA">
      <formula>NOT(ISERROR(SEARCH("DA",P162)))</formula>
    </cfRule>
  </conditionalFormatting>
  <conditionalFormatting sqref="P158:P161">
    <cfRule type="containsText" dxfId="14967" priority="14971" operator="containsText" text="DA">
      <formula>NOT(ISERROR(SEARCH("DA",P158)))</formula>
    </cfRule>
  </conditionalFormatting>
  <conditionalFormatting sqref="P158:P159">
    <cfRule type="expression" dxfId="14966" priority="14967">
      <formula>LEFT(P162,2)="DA"</formula>
    </cfRule>
    <cfRule type="expression" dxfId="14965" priority="14968">
      <formula>P158="WIP"</formula>
    </cfRule>
    <cfRule type="expression" dxfId="14964" priority="14969">
      <formula>P158="TW"</formula>
    </cfRule>
    <cfRule type="expression" dxfId="14963" priority="14970">
      <formula>P158="ERE"</formula>
    </cfRule>
  </conditionalFormatting>
  <conditionalFormatting sqref="P160">
    <cfRule type="expression" dxfId="14962" priority="14964">
      <formula>LEFT(P162,2)="DA"</formula>
    </cfRule>
    <cfRule type="expression" dxfId="14961" priority="14965">
      <formula>P160="EXC"</formula>
    </cfRule>
    <cfRule type="expression" dxfId="14960" priority="14966">
      <formula>P160="FDN"</formula>
    </cfRule>
  </conditionalFormatting>
  <conditionalFormatting sqref="P161">
    <cfRule type="expression" dxfId="14959" priority="14962">
      <formula>LEFT(P162,2)="DA"</formula>
    </cfRule>
    <cfRule type="expression" dxfId="14958" priority="14963">
      <formula>OR(P161="CP",P161="P")</formula>
    </cfRule>
  </conditionalFormatting>
  <conditionalFormatting sqref="P158:P160">
    <cfRule type="containsText" dxfId="14957" priority="14961" operator="containsText" text="Clear">
      <formula>NOT(ISERROR(SEARCH("Clear",P158)))</formula>
    </cfRule>
  </conditionalFormatting>
  <conditionalFormatting sqref="Q157:Q165">
    <cfRule type="containsText" dxfId="14956" priority="14960" operator="containsText" text="DA">
      <formula>NOT(ISERROR(SEARCH("DA",Q157)))</formula>
    </cfRule>
  </conditionalFormatting>
  <conditionalFormatting sqref="Q158">
    <cfRule type="expression" dxfId="14955" priority="14958">
      <formula>Q158="PO"</formula>
    </cfRule>
    <cfRule type="expression" dxfId="14954" priority="14959">
      <formula>Q158="STR"</formula>
    </cfRule>
  </conditionalFormatting>
  <conditionalFormatting sqref="R157 R163:R165">
    <cfRule type="containsText" dxfId="14953" priority="14957" operator="containsText" text="DA">
      <formula>NOT(ISERROR(SEARCH("DA",R157)))</formula>
    </cfRule>
  </conditionalFormatting>
  <conditionalFormatting sqref="R162">
    <cfRule type="containsText" dxfId="14952" priority="14956" operator="containsText" text="DA">
      <formula>NOT(ISERROR(SEARCH("DA",R162)))</formula>
    </cfRule>
  </conditionalFormatting>
  <conditionalFormatting sqref="R158:R161">
    <cfRule type="containsText" dxfId="14951" priority="14955" operator="containsText" text="DA">
      <formula>NOT(ISERROR(SEARCH("DA",R158)))</formula>
    </cfRule>
  </conditionalFormatting>
  <conditionalFormatting sqref="R158:R159">
    <cfRule type="expression" dxfId="14950" priority="14951">
      <formula>LEFT(R162,2)="DA"</formula>
    </cfRule>
    <cfRule type="expression" dxfId="14949" priority="14952">
      <formula>R158="WIP"</formula>
    </cfRule>
    <cfRule type="expression" dxfId="14948" priority="14953">
      <formula>R158="TW"</formula>
    </cfRule>
    <cfRule type="expression" dxfId="14947" priority="14954">
      <formula>R158="ERE"</formula>
    </cfRule>
  </conditionalFormatting>
  <conditionalFormatting sqref="R160">
    <cfRule type="expression" dxfId="14946" priority="14948">
      <formula>LEFT(R162,2)="DA"</formula>
    </cfRule>
    <cfRule type="expression" dxfId="14945" priority="14949">
      <formula>R160="EXC"</formula>
    </cfRule>
    <cfRule type="expression" dxfId="14944" priority="14950">
      <formula>R160="FDN"</formula>
    </cfRule>
  </conditionalFormatting>
  <conditionalFormatting sqref="R161">
    <cfRule type="expression" dxfId="14943" priority="14946">
      <formula>LEFT(R162,2)="DA"</formula>
    </cfRule>
    <cfRule type="expression" dxfId="14942" priority="14947">
      <formula>OR(R161="CP",R161="P")</formula>
    </cfRule>
  </conditionalFormatting>
  <conditionalFormatting sqref="R158:R160">
    <cfRule type="containsText" dxfId="14941" priority="14945" operator="containsText" text="Clear">
      <formula>NOT(ISERROR(SEARCH("Clear",R158)))</formula>
    </cfRule>
  </conditionalFormatting>
  <conditionalFormatting sqref="S157:S165">
    <cfRule type="containsText" dxfId="14940" priority="14944" operator="containsText" text="DA">
      <formula>NOT(ISERROR(SEARCH("DA",S157)))</formula>
    </cfRule>
  </conditionalFormatting>
  <conditionalFormatting sqref="S158">
    <cfRule type="expression" dxfId="14939" priority="14942">
      <formula>S158="PO"</formula>
    </cfRule>
    <cfRule type="expression" dxfId="14938" priority="14943">
      <formula>S158="STR"</formula>
    </cfRule>
  </conditionalFormatting>
  <conditionalFormatting sqref="T157 T163:T165">
    <cfRule type="containsText" dxfId="14937" priority="14941" operator="containsText" text="DA">
      <formula>NOT(ISERROR(SEARCH("DA",T157)))</formula>
    </cfRule>
  </conditionalFormatting>
  <conditionalFormatting sqref="T162">
    <cfRule type="containsText" dxfId="14936" priority="14940" operator="containsText" text="DA">
      <formula>NOT(ISERROR(SEARCH("DA",T162)))</formula>
    </cfRule>
  </conditionalFormatting>
  <conditionalFormatting sqref="T158:T161">
    <cfRule type="containsText" dxfId="14935" priority="14939" operator="containsText" text="DA">
      <formula>NOT(ISERROR(SEARCH("DA",T158)))</formula>
    </cfRule>
  </conditionalFormatting>
  <conditionalFormatting sqref="T158:T159">
    <cfRule type="expression" dxfId="14934" priority="14935">
      <formula>LEFT(T162,2)="DA"</formula>
    </cfRule>
    <cfRule type="expression" dxfId="14933" priority="14936">
      <formula>T158="WIP"</formula>
    </cfRule>
    <cfRule type="expression" dxfId="14932" priority="14937">
      <formula>T158="TW"</formula>
    </cfRule>
    <cfRule type="expression" dxfId="14931" priority="14938">
      <formula>T158="ERE"</formula>
    </cfRule>
  </conditionalFormatting>
  <conditionalFormatting sqref="T160">
    <cfRule type="expression" dxfId="14930" priority="14932">
      <formula>LEFT(T162,2)="DA"</formula>
    </cfRule>
    <cfRule type="expression" dxfId="14929" priority="14933">
      <formula>T160="EXC"</formula>
    </cfRule>
    <cfRule type="expression" dxfId="14928" priority="14934">
      <formula>T160="FDN"</formula>
    </cfRule>
  </conditionalFormatting>
  <conditionalFormatting sqref="T161">
    <cfRule type="expression" dxfId="14927" priority="14930">
      <formula>LEFT(T162,2)="DA"</formula>
    </cfRule>
    <cfRule type="expression" dxfId="14926" priority="14931">
      <formula>OR(T161="CP",T161="P")</formula>
    </cfRule>
  </conditionalFormatting>
  <conditionalFormatting sqref="T158:T160">
    <cfRule type="containsText" dxfId="14925" priority="14929" operator="containsText" text="Clear">
      <formula>NOT(ISERROR(SEARCH("Clear",T158)))</formula>
    </cfRule>
  </conditionalFormatting>
  <conditionalFormatting sqref="U157:U160">
    <cfRule type="containsText" dxfId="14924" priority="14928" operator="containsText" text="DA">
      <formula>NOT(ISERROR(SEARCH("DA",U157)))</formula>
    </cfRule>
  </conditionalFormatting>
  <conditionalFormatting sqref="U158">
    <cfRule type="expression" dxfId="14923" priority="14926">
      <formula>U158="PO"</formula>
    </cfRule>
    <cfRule type="expression" dxfId="14922" priority="14927">
      <formula>U158="STR"</formula>
    </cfRule>
  </conditionalFormatting>
  <conditionalFormatting sqref="B168 B174:B176">
    <cfRule type="containsText" dxfId="14921" priority="14925" operator="containsText" text="DA">
      <formula>NOT(ISERROR(SEARCH("DA",B168)))</formula>
    </cfRule>
  </conditionalFormatting>
  <conditionalFormatting sqref="B173">
    <cfRule type="containsText" dxfId="14920" priority="14924" operator="containsText" text="DA">
      <formula>NOT(ISERROR(SEARCH("DA",B173)))</formula>
    </cfRule>
  </conditionalFormatting>
  <conditionalFormatting sqref="B169:B172">
    <cfRule type="containsText" dxfId="14919" priority="14923" operator="containsText" text="DA">
      <formula>NOT(ISERROR(SEARCH("DA",B169)))</formula>
    </cfRule>
  </conditionalFormatting>
  <conditionalFormatting sqref="B169:B170">
    <cfRule type="expression" dxfId="14918" priority="14919">
      <formula>LEFT(B173,2)="DA"</formula>
    </cfRule>
    <cfRule type="expression" dxfId="14917" priority="14920">
      <formula>B169="WIP"</formula>
    </cfRule>
    <cfRule type="expression" dxfId="14916" priority="14921">
      <formula>B169="TW"</formula>
    </cfRule>
    <cfRule type="expression" dxfId="14915" priority="14922">
      <formula>B169="ERE"</formula>
    </cfRule>
  </conditionalFormatting>
  <conditionalFormatting sqref="B171">
    <cfRule type="expression" dxfId="14914" priority="14916">
      <formula>LEFT(B173,2)="DA"</formula>
    </cfRule>
    <cfRule type="expression" dxfId="14913" priority="14917">
      <formula>B171="EXC"</formula>
    </cfRule>
    <cfRule type="expression" dxfId="14912" priority="14918">
      <formula>B171="FDN"</formula>
    </cfRule>
  </conditionalFormatting>
  <conditionalFormatting sqref="B172">
    <cfRule type="expression" dxfId="14911" priority="14914">
      <formula>LEFT(B173,2)="DA"</formula>
    </cfRule>
    <cfRule type="expression" dxfId="14910" priority="14915">
      <formula>OR(B172="CP",B172="P")</formula>
    </cfRule>
  </conditionalFormatting>
  <conditionalFormatting sqref="B169:B171">
    <cfRule type="containsText" dxfId="14909" priority="14913" operator="containsText" text="Clear">
      <formula>NOT(ISERROR(SEARCH("Clear",B169)))</formula>
    </cfRule>
  </conditionalFormatting>
  <conditionalFormatting sqref="U174:U176 C168:C176">
    <cfRule type="containsText" dxfId="14908" priority="14912" operator="containsText" text="DA">
      <formula>NOT(ISERROR(SEARCH("DA",C168)))</formula>
    </cfRule>
  </conditionalFormatting>
  <conditionalFormatting sqref="C169">
    <cfRule type="expression" dxfId="14907" priority="14910">
      <formula>C169="PO"</formula>
    </cfRule>
    <cfRule type="expression" dxfId="14906" priority="14911">
      <formula>C169="STR"</formula>
    </cfRule>
  </conditionalFormatting>
  <conditionalFormatting sqref="U172">
    <cfRule type="containsText" dxfId="14905" priority="14909" operator="containsText" text="DA">
      <formula>NOT(ISERROR(SEARCH("DA",U172)))</formula>
    </cfRule>
  </conditionalFormatting>
  <conditionalFormatting sqref="D168 D174:D176">
    <cfRule type="containsText" dxfId="14904" priority="14908" operator="containsText" text="DA">
      <formula>NOT(ISERROR(SEARCH("DA",D168)))</formula>
    </cfRule>
  </conditionalFormatting>
  <conditionalFormatting sqref="D173">
    <cfRule type="containsText" dxfId="14903" priority="14907" operator="containsText" text="DA">
      <formula>NOT(ISERROR(SEARCH("DA",D173)))</formula>
    </cfRule>
  </conditionalFormatting>
  <conditionalFormatting sqref="D169:D172">
    <cfRule type="containsText" dxfId="14902" priority="14906" operator="containsText" text="DA">
      <formula>NOT(ISERROR(SEARCH("DA",D169)))</formula>
    </cfRule>
  </conditionalFormatting>
  <conditionalFormatting sqref="D169:D170">
    <cfRule type="expression" dxfId="14901" priority="14902">
      <formula>LEFT(D173,2)="DA"</formula>
    </cfRule>
    <cfRule type="expression" dxfId="14900" priority="14903">
      <formula>D169="WIP"</formula>
    </cfRule>
    <cfRule type="expression" dxfId="14899" priority="14904">
      <formula>D169="TW"</formula>
    </cfRule>
    <cfRule type="expression" dxfId="14898" priority="14905">
      <formula>D169="ERE"</formula>
    </cfRule>
  </conditionalFormatting>
  <conditionalFormatting sqref="D171">
    <cfRule type="expression" dxfId="14897" priority="14899">
      <formula>LEFT(D173,2)="DA"</formula>
    </cfRule>
    <cfRule type="expression" dxfId="14896" priority="14900">
      <formula>D171="EXC"</formula>
    </cfRule>
    <cfRule type="expression" dxfId="14895" priority="14901">
      <formula>D171="FDN"</formula>
    </cfRule>
  </conditionalFormatting>
  <conditionalFormatting sqref="D172">
    <cfRule type="expression" dxfId="14894" priority="14897">
      <formula>LEFT(D173,2)="DA"</formula>
    </cfRule>
    <cfRule type="expression" dxfId="14893" priority="14898">
      <formula>OR(D172="CP",D172="P")</formula>
    </cfRule>
  </conditionalFormatting>
  <conditionalFormatting sqref="D169:D171">
    <cfRule type="containsText" dxfId="14892" priority="14896" operator="containsText" text="Clear">
      <formula>NOT(ISERROR(SEARCH("Clear",D169)))</formula>
    </cfRule>
  </conditionalFormatting>
  <conditionalFormatting sqref="E168:E176">
    <cfRule type="containsText" dxfId="14891" priority="14895" operator="containsText" text="DA">
      <formula>NOT(ISERROR(SEARCH("DA",E168)))</formula>
    </cfRule>
  </conditionalFormatting>
  <conditionalFormatting sqref="E169">
    <cfRule type="expression" dxfId="14890" priority="14893">
      <formula>E169="PO"</formula>
    </cfRule>
    <cfRule type="expression" dxfId="14889" priority="14894">
      <formula>E169="STR"</formula>
    </cfRule>
  </conditionalFormatting>
  <conditionalFormatting sqref="F168 F174:F176">
    <cfRule type="containsText" dxfId="14888" priority="14892" operator="containsText" text="DA">
      <formula>NOT(ISERROR(SEARCH("DA",F168)))</formula>
    </cfRule>
  </conditionalFormatting>
  <conditionalFormatting sqref="F173">
    <cfRule type="containsText" dxfId="14887" priority="14891" operator="containsText" text="DA">
      <formula>NOT(ISERROR(SEARCH("DA",F173)))</formula>
    </cfRule>
  </conditionalFormatting>
  <conditionalFormatting sqref="F169:F172">
    <cfRule type="containsText" dxfId="14886" priority="14890" operator="containsText" text="DA">
      <formula>NOT(ISERROR(SEARCH("DA",F169)))</formula>
    </cfRule>
  </conditionalFormatting>
  <conditionalFormatting sqref="F169:F170">
    <cfRule type="expression" dxfId="14885" priority="14886">
      <formula>LEFT(F173,2)="DA"</formula>
    </cfRule>
    <cfRule type="expression" dxfId="14884" priority="14887">
      <formula>F169="WIP"</formula>
    </cfRule>
    <cfRule type="expression" dxfId="14883" priority="14888">
      <formula>F169="TW"</formula>
    </cfRule>
    <cfRule type="expression" dxfId="14882" priority="14889">
      <formula>F169="ERE"</formula>
    </cfRule>
  </conditionalFormatting>
  <conditionalFormatting sqref="F171">
    <cfRule type="expression" dxfId="14881" priority="14883">
      <formula>LEFT(F173,2)="DA"</formula>
    </cfRule>
    <cfRule type="expression" dxfId="14880" priority="14884">
      <formula>F171="EXC"</formula>
    </cfRule>
    <cfRule type="expression" dxfId="14879" priority="14885">
      <formula>F171="FDN"</formula>
    </cfRule>
  </conditionalFormatting>
  <conditionalFormatting sqref="F172">
    <cfRule type="expression" dxfId="14878" priority="14881">
      <formula>LEFT(F173,2)="DA"</formula>
    </cfRule>
    <cfRule type="expression" dxfId="14877" priority="14882">
      <formula>OR(F172="CP",F172="P")</formula>
    </cfRule>
  </conditionalFormatting>
  <conditionalFormatting sqref="F169:F171">
    <cfRule type="containsText" dxfId="14876" priority="14880" operator="containsText" text="Clear">
      <formula>NOT(ISERROR(SEARCH("Clear",F169)))</formula>
    </cfRule>
  </conditionalFormatting>
  <conditionalFormatting sqref="G168:G176">
    <cfRule type="containsText" dxfId="14875" priority="14879" operator="containsText" text="DA">
      <formula>NOT(ISERROR(SEARCH("DA",G168)))</formula>
    </cfRule>
  </conditionalFormatting>
  <conditionalFormatting sqref="G169">
    <cfRule type="expression" dxfId="14874" priority="14877">
      <formula>G169="PO"</formula>
    </cfRule>
    <cfRule type="expression" dxfId="14873" priority="14878">
      <formula>G169="STR"</formula>
    </cfRule>
  </conditionalFormatting>
  <conditionalFormatting sqref="H168 H174:H176">
    <cfRule type="containsText" dxfId="14872" priority="14876" operator="containsText" text="DA">
      <formula>NOT(ISERROR(SEARCH("DA",H168)))</formula>
    </cfRule>
  </conditionalFormatting>
  <conditionalFormatting sqref="H173">
    <cfRule type="containsText" dxfId="14871" priority="14875" operator="containsText" text="DA">
      <formula>NOT(ISERROR(SEARCH("DA",H173)))</formula>
    </cfRule>
  </conditionalFormatting>
  <conditionalFormatting sqref="H169:H172">
    <cfRule type="containsText" dxfId="14870" priority="14874" operator="containsText" text="DA">
      <formula>NOT(ISERROR(SEARCH("DA",H169)))</formula>
    </cfRule>
  </conditionalFormatting>
  <conditionalFormatting sqref="H169:H170">
    <cfRule type="expression" dxfId="14869" priority="14870">
      <formula>LEFT(H173,2)="DA"</formula>
    </cfRule>
    <cfRule type="expression" dxfId="14868" priority="14871">
      <formula>H169="WIP"</formula>
    </cfRule>
    <cfRule type="expression" dxfId="14867" priority="14872">
      <formula>H169="TW"</formula>
    </cfRule>
    <cfRule type="expression" dxfId="14866" priority="14873">
      <formula>H169="ERE"</formula>
    </cfRule>
  </conditionalFormatting>
  <conditionalFormatting sqref="H171">
    <cfRule type="expression" dxfId="14865" priority="14867">
      <formula>LEFT(H173,2)="DA"</formula>
    </cfRule>
    <cfRule type="expression" dxfId="14864" priority="14868">
      <formula>H171="EXC"</formula>
    </cfRule>
    <cfRule type="expression" dxfId="14863" priority="14869">
      <formula>H171="FDN"</formula>
    </cfRule>
  </conditionalFormatting>
  <conditionalFormatting sqref="H172">
    <cfRule type="expression" dxfId="14862" priority="14865">
      <formula>LEFT(H173,2)="DA"</formula>
    </cfRule>
    <cfRule type="expression" dxfId="14861" priority="14866">
      <formula>OR(H172="CP",H172="P")</formula>
    </cfRule>
  </conditionalFormatting>
  <conditionalFormatting sqref="H169:H171">
    <cfRule type="containsText" dxfId="14860" priority="14864" operator="containsText" text="Clear">
      <formula>NOT(ISERROR(SEARCH("Clear",H169)))</formula>
    </cfRule>
  </conditionalFormatting>
  <conditionalFormatting sqref="I168:I176">
    <cfRule type="containsText" dxfId="14859" priority="14863" operator="containsText" text="DA">
      <formula>NOT(ISERROR(SEARCH("DA",I168)))</formula>
    </cfRule>
  </conditionalFormatting>
  <conditionalFormatting sqref="I169">
    <cfRule type="expression" dxfId="14858" priority="14861">
      <formula>I169="PO"</formula>
    </cfRule>
    <cfRule type="expression" dxfId="14857" priority="14862">
      <formula>I169="STR"</formula>
    </cfRule>
  </conditionalFormatting>
  <conditionalFormatting sqref="J168 J174:J176">
    <cfRule type="containsText" dxfId="14856" priority="14860" operator="containsText" text="DA">
      <formula>NOT(ISERROR(SEARCH("DA",J168)))</formula>
    </cfRule>
  </conditionalFormatting>
  <conditionalFormatting sqref="J173">
    <cfRule type="containsText" dxfId="14855" priority="14859" operator="containsText" text="DA">
      <formula>NOT(ISERROR(SEARCH("DA",J173)))</formula>
    </cfRule>
  </conditionalFormatting>
  <conditionalFormatting sqref="J169:J172">
    <cfRule type="containsText" dxfId="14854" priority="14858" operator="containsText" text="DA">
      <formula>NOT(ISERROR(SEARCH("DA",J169)))</formula>
    </cfRule>
  </conditionalFormatting>
  <conditionalFormatting sqref="J169:J170">
    <cfRule type="expression" dxfId="14853" priority="14854">
      <formula>LEFT(J173,2)="DA"</formula>
    </cfRule>
    <cfRule type="expression" dxfId="14852" priority="14855">
      <formula>J169="WIP"</formula>
    </cfRule>
    <cfRule type="expression" dxfId="14851" priority="14856">
      <formula>J169="TW"</formula>
    </cfRule>
    <cfRule type="expression" dxfId="14850" priority="14857">
      <formula>J169="ERE"</formula>
    </cfRule>
  </conditionalFormatting>
  <conditionalFormatting sqref="J171">
    <cfRule type="expression" dxfId="14849" priority="14851">
      <formula>LEFT(J173,2)="DA"</formula>
    </cfRule>
    <cfRule type="expression" dxfId="14848" priority="14852">
      <formula>J171="EXC"</formula>
    </cfRule>
    <cfRule type="expression" dxfId="14847" priority="14853">
      <formula>J171="FDN"</formula>
    </cfRule>
  </conditionalFormatting>
  <conditionalFormatting sqref="J172">
    <cfRule type="expression" dxfId="14846" priority="14849">
      <formula>LEFT(J173,2)="DA"</formula>
    </cfRule>
    <cfRule type="expression" dxfId="14845" priority="14850">
      <formula>OR(J172="CP",J172="P")</formula>
    </cfRule>
  </conditionalFormatting>
  <conditionalFormatting sqref="J169:J171">
    <cfRule type="containsText" dxfId="14844" priority="14848" operator="containsText" text="Clear">
      <formula>NOT(ISERROR(SEARCH("Clear",J169)))</formula>
    </cfRule>
  </conditionalFormatting>
  <conditionalFormatting sqref="K168:K176">
    <cfRule type="containsText" dxfId="14843" priority="14847" operator="containsText" text="DA">
      <formula>NOT(ISERROR(SEARCH("DA",K168)))</formula>
    </cfRule>
  </conditionalFormatting>
  <conditionalFormatting sqref="K169">
    <cfRule type="expression" dxfId="14842" priority="14845">
      <formula>K169="PO"</formula>
    </cfRule>
    <cfRule type="expression" dxfId="14841" priority="14846">
      <formula>K169="STR"</formula>
    </cfRule>
  </conditionalFormatting>
  <conditionalFormatting sqref="L168 L174:L176">
    <cfRule type="containsText" dxfId="14840" priority="14844" operator="containsText" text="DA">
      <formula>NOT(ISERROR(SEARCH("DA",L168)))</formula>
    </cfRule>
  </conditionalFormatting>
  <conditionalFormatting sqref="L173">
    <cfRule type="containsText" dxfId="14839" priority="14843" operator="containsText" text="DA">
      <formula>NOT(ISERROR(SEARCH("DA",L173)))</formula>
    </cfRule>
  </conditionalFormatting>
  <conditionalFormatting sqref="L169:L172">
    <cfRule type="containsText" dxfId="14838" priority="14842" operator="containsText" text="DA">
      <formula>NOT(ISERROR(SEARCH("DA",L169)))</formula>
    </cfRule>
  </conditionalFormatting>
  <conditionalFormatting sqref="L169:L170">
    <cfRule type="expression" dxfId="14837" priority="14838">
      <formula>LEFT(L173,2)="DA"</formula>
    </cfRule>
    <cfRule type="expression" dxfId="14836" priority="14839">
      <formula>L169="WIP"</formula>
    </cfRule>
    <cfRule type="expression" dxfId="14835" priority="14840">
      <formula>L169="TW"</formula>
    </cfRule>
    <cfRule type="expression" dxfId="14834" priority="14841">
      <formula>L169="ERE"</formula>
    </cfRule>
  </conditionalFormatting>
  <conditionalFormatting sqref="L171">
    <cfRule type="expression" dxfId="14833" priority="14835">
      <formula>LEFT(L173,2)="DA"</formula>
    </cfRule>
    <cfRule type="expression" dxfId="14832" priority="14836">
      <formula>L171="EXC"</formula>
    </cfRule>
    <cfRule type="expression" dxfId="14831" priority="14837">
      <formula>L171="FDN"</formula>
    </cfRule>
  </conditionalFormatting>
  <conditionalFormatting sqref="L172">
    <cfRule type="expression" dxfId="14830" priority="14833">
      <formula>LEFT(L173,2)="DA"</formula>
    </cfRule>
    <cfRule type="expression" dxfId="14829" priority="14834">
      <formula>OR(L172="CP",L172="P")</formula>
    </cfRule>
  </conditionalFormatting>
  <conditionalFormatting sqref="L169:L171">
    <cfRule type="containsText" dxfId="14828" priority="14832" operator="containsText" text="Clear">
      <formula>NOT(ISERROR(SEARCH("Clear",L169)))</formula>
    </cfRule>
  </conditionalFormatting>
  <conditionalFormatting sqref="M168:M176">
    <cfRule type="containsText" dxfId="14827" priority="14831" operator="containsText" text="DA">
      <formula>NOT(ISERROR(SEARCH("DA",M168)))</formula>
    </cfRule>
  </conditionalFormatting>
  <conditionalFormatting sqref="M169">
    <cfRule type="expression" dxfId="14826" priority="14829">
      <formula>M169="PO"</formula>
    </cfRule>
    <cfRule type="expression" dxfId="14825" priority="14830">
      <formula>M169="STR"</formula>
    </cfRule>
  </conditionalFormatting>
  <conditionalFormatting sqref="N168 N174:N176">
    <cfRule type="containsText" dxfId="14824" priority="14828" operator="containsText" text="DA">
      <formula>NOT(ISERROR(SEARCH("DA",N168)))</formula>
    </cfRule>
  </conditionalFormatting>
  <conditionalFormatting sqref="N173">
    <cfRule type="containsText" dxfId="14823" priority="14827" operator="containsText" text="DA">
      <formula>NOT(ISERROR(SEARCH("DA",N173)))</formula>
    </cfRule>
  </conditionalFormatting>
  <conditionalFormatting sqref="N169:N172">
    <cfRule type="containsText" dxfId="14822" priority="14826" operator="containsText" text="DA">
      <formula>NOT(ISERROR(SEARCH("DA",N169)))</formula>
    </cfRule>
  </conditionalFormatting>
  <conditionalFormatting sqref="N169:N170">
    <cfRule type="expression" dxfId="14821" priority="14822">
      <formula>LEFT(N173,2)="DA"</formula>
    </cfRule>
    <cfRule type="expression" dxfId="14820" priority="14823">
      <formula>N169="WIP"</formula>
    </cfRule>
    <cfRule type="expression" dxfId="14819" priority="14824">
      <formula>N169="TW"</formula>
    </cfRule>
    <cfRule type="expression" dxfId="14818" priority="14825">
      <formula>N169="ERE"</formula>
    </cfRule>
  </conditionalFormatting>
  <conditionalFormatting sqref="N171">
    <cfRule type="expression" dxfId="14817" priority="14819">
      <formula>LEFT(N173,2)="DA"</formula>
    </cfRule>
    <cfRule type="expression" dxfId="14816" priority="14820">
      <formula>N171="EXC"</formula>
    </cfRule>
    <cfRule type="expression" dxfId="14815" priority="14821">
      <formula>N171="FDN"</formula>
    </cfRule>
  </conditionalFormatting>
  <conditionalFormatting sqref="N172">
    <cfRule type="expression" dxfId="14814" priority="14817">
      <formula>LEFT(N173,2)="DA"</formula>
    </cfRule>
    <cfRule type="expression" dxfId="14813" priority="14818">
      <formula>OR(N172="CP",N172="P")</formula>
    </cfRule>
  </conditionalFormatting>
  <conditionalFormatting sqref="N169:N171">
    <cfRule type="containsText" dxfId="14812" priority="14816" operator="containsText" text="Clear">
      <formula>NOT(ISERROR(SEARCH("Clear",N169)))</formula>
    </cfRule>
  </conditionalFormatting>
  <conditionalFormatting sqref="O168:O176">
    <cfRule type="containsText" dxfId="14811" priority="14815" operator="containsText" text="DA">
      <formula>NOT(ISERROR(SEARCH("DA",O168)))</formula>
    </cfRule>
  </conditionalFormatting>
  <conditionalFormatting sqref="O169">
    <cfRule type="expression" dxfId="14810" priority="14813">
      <formula>O169="PO"</formula>
    </cfRule>
    <cfRule type="expression" dxfId="14809" priority="14814">
      <formula>O169="STR"</formula>
    </cfRule>
  </conditionalFormatting>
  <conditionalFormatting sqref="P168 P174:P176">
    <cfRule type="containsText" dxfId="14808" priority="14812" operator="containsText" text="DA">
      <formula>NOT(ISERROR(SEARCH("DA",P168)))</formula>
    </cfRule>
  </conditionalFormatting>
  <conditionalFormatting sqref="P173">
    <cfRule type="containsText" dxfId="14807" priority="14811" operator="containsText" text="DA">
      <formula>NOT(ISERROR(SEARCH("DA",P173)))</formula>
    </cfRule>
  </conditionalFormatting>
  <conditionalFormatting sqref="P169:P172">
    <cfRule type="containsText" dxfId="14806" priority="14810" operator="containsText" text="DA">
      <formula>NOT(ISERROR(SEARCH("DA",P169)))</formula>
    </cfRule>
  </conditionalFormatting>
  <conditionalFormatting sqref="P169:P170">
    <cfRule type="expression" dxfId="14805" priority="14806">
      <formula>LEFT(P173,2)="DA"</formula>
    </cfRule>
    <cfRule type="expression" dxfId="14804" priority="14807">
      <formula>P169="WIP"</formula>
    </cfRule>
    <cfRule type="expression" dxfId="14803" priority="14808">
      <formula>P169="TW"</formula>
    </cfRule>
    <cfRule type="expression" dxfId="14802" priority="14809">
      <formula>P169="ERE"</formula>
    </cfRule>
  </conditionalFormatting>
  <conditionalFormatting sqref="P171">
    <cfRule type="expression" dxfId="14801" priority="14803">
      <formula>LEFT(P173,2)="DA"</formula>
    </cfRule>
    <cfRule type="expression" dxfId="14800" priority="14804">
      <formula>P171="EXC"</formula>
    </cfRule>
    <cfRule type="expression" dxfId="14799" priority="14805">
      <formula>P171="FDN"</formula>
    </cfRule>
  </conditionalFormatting>
  <conditionalFormatting sqref="P172">
    <cfRule type="expression" dxfId="14798" priority="14801">
      <formula>LEFT(P173,2)="DA"</formula>
    </cfRule>
    <cfRule type="expression" dxfId="14797" priority="14802">
      <formula>OR(P172="CP",P172="P")</formula>
    </cfRule>
  </conditionalFormatting>
  <conditionalFormatting sqref="P169:P171">
    <cfRule type="containsText" dxfId="14796" priority="14800" operator="containsText" text="Clear">
      <formula>NOT(ISERROR(SEARCH("Clear",P169)))</formula>
    </cfRule>
  </conditionalFormatting>
  <conditionalFormatting sqref="Q168:Q176">
    <cfRule type="containsText" dxfId="14795" priority="14799" operator="containsText" text="DA">
      <formula>NOT(ISERROR(SEARCH("DA",Q168)))</formula>
    </cfRule>
  </conditionalFormatting>
  <conditionalFormatting sqref="Q169">
    <cfRule type="expression" dxfId="14794" priority="14797">
      <formula>Q169="PO"</formula>
    </cfRule>
    <cfRule type="expression" dxfId="14793" priority="14798">
      <formula>Q169="STR"</formula>
    </cfRule>
  </conditionalFormatting>
  <conditionalFormatting sqref="R168 R174:R176">
    <cfRule type="containsText" dxfId="14792" priority="14796" operator="containsText" text="DA">
      <formula>NOT(ISERROR(SEARCH("DA",R168)))</formula>
    </cfRule>
  </conditionalFormatting>
  <conditionalFormatting sqref="R173">
    <cfRule type="containsText" dxfId="14791" priority="14795" operator="containsText" text="DA">
      <formula>NOT(ISERROR(SEARCH("DA",R173)))</formula>
    </cfRule>
  </conditionalFormatting>
  <conditionalFormatting sqref="R169:R172">
    <cfRule type="containsText" dxfId="14790" priority="14794" operator="containsText" text="DA">
      <formula>NOT(ISERROR(SEARCH("DA",R169)))</formula>
    </cfRule>
  </conditionalFormatting>
  <conditionalFormatting sqref="R169:R170">
    <cfRule type="expression" dxfId="14789" priority="14790">
      <formula>LEFT(R173,2)="DA"</formula>
    </cfRule>
    <cfRule type="expression" dxfId="14788" priority="14791">
      <formula>R169="WIP"</formula>
    </cfRule>
    <cfRule type="expression" dxfId="14787" priority="14792">
      <formula>R169="TW"</formula>
    </cfRule>
    <cfRule type="expression" dxfId="14786" priority="14793">
      <formula>R169="ERE"</formula>
    </cfRule>
  </conditionalFormatting>
  <conditionalFormatting sqref="R171">
    <cfRule type="expression" dxfId="14785" priority="14787">
      <formula>LEFT(R173,2)="DA"</formula>
    </cfRule>
    <cfRule type="expression" dxfId="14784" priority="14788">
      <formula>R171="EXC"</formula>
    </cfRule>
    <cfRule type="expression" dxfId="14783" priority="14789">
      <formula>R171="FDN"</formula>
    </cfRule>
  </conditionalFormatting>
  <conditionalFormatting sqref="R172">
    <cfRule type="expression" dxfId="14782" priority="14785">
      <formula>LEFT(R173,2)="DA"</formula>
    </cfRule>
    <cfRule type="expression" dxfId="14781" priority="14786">
      <formula>OR(R172="CP",R172="P")</formula>
    </cfRule>
  </conditionalFormatting>
  <conditionalFormatting sqref="R169:R171">
    <cfRule type="containsText" dxfId="14780" priority="14784" operator="containsText" text="Clear">
      <formula>NOT(ISERROR(SEARCH("Clear",R169)))</formula>
    </cfRule>
  </conditionalFormatting>
  <conditionalFormatting sqref="S168:S176">
    <cfRule type="containsText" dxfId="14779" priority="14783" operator="containsText" text="DA">
      <formula>NOT(ISERROR(SEARCH("DA",S168)))</formula>
    </cfRule>
  </conditionalFormatting>
  <conditionalFormatting sqref="S169">
    <cfRule type="expression" dxfId="14778" priority="14781">
      <formula>S169="PO"</formula>
    </cfRule>
    <cfRule type="expression" dxfId="14777" priority="14782">
      <formula>S169="STR"</formula>
    </cfRule>
  </conditionalFormatting>
  <conditionalFormatting sqref="T168 T174:T176">
    <cfRule type="containsText" dxfId="14776" priority="14780" operator="containsText" text="DA">
      <formula>NOT(ISERROR(SEARCH("DA",T168)))</formula>
    </cfRule>
  </conditionalFormatting>
  <conditionalFormatting sqref="T173">
    <cfRule type="containsText" dxfId="14775" priority="14779" operator="containsText" text="DA">
      <formula>NOT(ISERROR(SEARCH("DA",T173)))</formula>
    </cfRule>
  </conditionalFormatting>
  <conditionalFormatting sqref="T169:T172">
    <cfRule type="containsText" dxfId="14774" priority="14778" operator="containsText" text="DA">
      <formula>NOT(ISERROR(SEARCH("DA",T169)))</formula>
    </cfRule>
  </conditionalFormatting>
  <conditionalFormatting sqref="T169:T170">
    <cfRule type="expression" dxfId="14773" priority="14774">
      <formula>LEFT(T173,2)="DA"</formula>
    </cfRule>
    <cfRule type="expression" dxfId="14772" priority="14775">
      <formula>T169="WIP"</formula>
    </cfRule>
    <cfRule type="expression" dxfId="14771" priority="14776">
      <formula>T169="TW"</formula>
    </cfRule>
    <cfRule type="expression" dxfId="14770" priority="14777">
      <formula>T169="ERE"</formula>
    </cfRule>
  </conditionalFormatting>
  <conditionalFormatting sqref="T171">
    <cfRule type="expression" dxfId="14769" priority="14771">
      <formula>LEFT(T173,2)="DA"</formula>
    </cfRule>
    <cfRule type="expression" dxfId="14768" priority="14772">
      <formula>T171="EXC"</formula>
    </cfRule>
    <cfRule type="expression" dxfId="14767" priority="14773">
      <formula>T171="FDN"</formula>
    </cfRule>
  </conditionalFormatting>
  <conditionalFormatting sqref="T172">
    <cfRule type="expression" dxfId="14766" priority="14769">
      <formula>LEFT(T173,2)="DA"</formula>
    </cfRule>
    <cfRule type="expression" dxfId="14765" priority="14770">
      <formula>OR(T172="CP",T172="P")</formula>
    </cfRule>
  </conditionalFormatting>
  <conditionalFormatting sqref="T169:T171">
    <cfRule type="containsText" dxfId="14764" priority="14768" operator="containsText" text="Clear">
      <formula>NOT(ISERROR(SEARCH("Clear",T169)))</formula>
    </cfRule>
  </conditionalFormatting>
  <conditionalFormatting sqref="U168:U171">
    <cfRule type="containsText" dxfId="14763" priority="14767" operator="containsText" text="DA">
      <formula>NOT(ISERROR(SEARCH("DA",U168)))</formula>
    </cfRule>
  </conditionalFormatting>
  <conditionalFormatting sqref="U169">
    <cfRule type="expression" dxfId="14762" priority="14765">
      <formula>U169="PO"</formula>
    </cfRule>
    <cfRule type="expression" dxfId="14761" priority="14766">
      <formula>U169="STR"</formula>
    </cfRule>
  </conditionalFormatting>
  <conditionalFormatting sqref="U188:U189">
    <cfRule type="containsText" dxfId="14760" priority="14764" operator="containsText" text="DA">
      <formula>NOT(ISERROR(SEARCH("DA",U188)))</formula>
    </cfRule>
  </conditionalFormatting>
  <conditionalFormatting sqref="B179 B185:B187">
    <cfRule type="containsText" dxfId="14759" priority="14763" operator="containsText" text="DA">
      <formula>NOT(ISERROR(SEARCH("DA",B179)))</formula>
    </cfRule>
  </conditionalFormatting>
  <conditionalFormatting sqref="B184">
    <cfRule type="containsText" dxfId="14758" priority="14762" operator="containsText" text="DA">
      <formula>NOT(ISERROR(SEARCH("DA",B184)))</formula>
    </cfRule>
  </conditionalFormatting>
  <conditionalFormatting sqref="B180:B183">
    <cfRule type="containsText" dxfId="14757" priority="14761" operator="containsText" text="DA">
      <formula>NOT(ISERROR(SEARCH("DA",B180)))</formula>
    </cfRule>
  </conditionalFormatting>
  <conditionalFormatting sqref="B180:B181">
    <cfRule type="expression" dxfId="14756" priority="14757">
      <formula>LEFT(B184,2)="DA"</formula>
    </cfRule>
    <cfRule type="expression" dxfId="14755" priority="14758">
      <formula>B180="WIP"</formula>
    </cfRule>
    <cfRule type="expression" dxfId="14754" priority="14759">
      <formula>B180="TW"</formula>
    </cfRule>
    <cfRule type="expression" dxfId="14753" priority="14760">
      <formula>B180="ERE"</formula>
    </cfRule>
  </conditionalFormatting>
  <conditionalFormatting sqref="B182">
    <cfRule type="expression" dxfId="14752" priority="14754">
      <formula>LEFT(B184,2)="DA"</formula>
    </cfRule>
    <cfRule type="expression" dxfId="14751" priority="14755">
      <formula>B182="EXC"</formula>
    </cfRule>
    <cfRule type="expression" dxfId="14750" priority="14756">
      <formula>B182="FDN"</formula>
    </cfRule>
  </conditionalFormatting>
  <conditionalFormatting sqref="B183">
    <cfRule type="expression" dxfId="14749" priority="14752">
      <formula>LEFT(B184,2)="DA"</formula>
    </cfRule>
    <cfRule type="expression" dxfId="14748" priority="14753">
      <formula>OR(B183="CP",B183="P")</formula>
    </cfRule>
  </conditionalFormatting>
  <conditionalFormatting sqref="B180:B182">
    <cfRule type="containsText" dxfId="14747" priority="14751" operator="containsText" text="Clear">
      <formula>NOT(ISERROR(SEARCH("Clear",B180)))</formula>
    </cfRule>
  </conditionalFormatting>
  <conditionalFormatting sqref="U185:U187 C179:C187">
    <cfRule type="containsText" dxfId="14746" priority="14750" operator="containsText" text="DA">
      <formula>NOT(ISERROR(SEARCH("DA",C179)))</formula>
    </cfRule>
  </conditionalFormatting>
  <conditionalFormatting sqref="C180">
    <cfRule type="expression" dxfId="14745" priority="14748">
      <formula>C180="PO"</formula>
    </cfRule>
    <cfRule type="expression" dxfId="14744" priority="14749">
      <formula>C180="STR"</formula>
    </cfRule>
  </conditionalFormatting>
  <conditionalFormatting sqref="U183">
    <cfRule type="containsText" dxfId="14743" priority="14747" operator="containsText" text="DA">
      <formula>NOT(ISERROR(SEARCH("DA",U183)))</formula>
    </cfRule>
  </conditionalFormatting>
  <conditionalFormatting sqref="D179 D185:D187">
    <cfRule type="containsText" dxfId="14742" priority="14746" operator="containsText" text="DA">
      <formula>NOT(ISERROR(SEARCH("DA",D179)))</formula>
    </cfRule>
  </conditionalFormatting>
  <conditionalFormatting sqref="D184">
    <cfRule type="containsText" dxfId="14741" priority="14745" operator="containsText" text="DA">
      <formula>NOT(ISERROR(SEARCH("DA",D184)))</formula>
    </cfRule>
  </conditionalFormatting>
  <conditionalFormatting sqref="D180:D183">
    <cfRule type="containsText" dxfId="14740" priority="14744" operator="containsText" text="DA">
      <formula>NOT(ISERROR(SEARCH("DA",D180)))</formula>
    </cfRule>
  </conditionalFormatting>
  <conditionalFormatting sqref="D180:D181">
    <cfRule type="expression" dxfId="14739" priority="14740">
      <formula>LEFT(D184,2)="DA"</formula>
    </cfRule>
    <cfRule type="expression" dxfId="14738" priority="14741">
      <formula>D180="WIP"</formula>
    </cfRule>
    <cfRule type="expression" dxfId="14737" priority="14742">
      <formula>D180="TW"</formula>
    </cfRule>
    <cfRule type="expression" dxfId="14736" priority="14743">
      <formula>D180="ERE"</formula>
    </cfRule>
  </conditionalFormatting>
  <conditionalFormatting sqref="D182">
    <cfRule type="expression" dxfId="14735" priority="14737">
      <formula>LEFT(D184,2)="DA"</formula>
    </cfRule>
    <cfRule type="expression" dxfId="14734" priority="14738">
      <formula>D182="EXC"</formula>
    </cfRule>
    <cfRule type="expression" dxfId="14733" priority="14739">
      <formula>D182="FDN"</formula>
    </cfRule>
  </conditionalFormatting>
  <conditionalFormatting sqref="D183">
    <cfRule type="expression" dxfId="14732" priority="14735">
      <formula>LEFT(D184,2)="DA"</formula>
    </cfRule>
    <cfRule type="expression" dxfId="14731" priority="14736">
      <formula>OR(D183="CP",D183="P")</formula>
    </cfRule>
  </conditionalFormatting>
  <conditionalFormatting sqref="D180:D182">
    <cfRule type="containsText" dxfId="14730" priority="14734" operator="containsText" text="Clear">
      <formula>NOT(ISERROR(SEARCH("Clear",D180)))</formula>
    </cfRule>
  </conditionalFormatting>
  <conditionalFormatting sqref="E179:E187">
    <cfRule type="containsText" dxfId="14729" priority="14733" operator="containsText" text="DA">
      <formula>NOT(ISERROR(SEARCH("DA",E179)))</formula>
    </cfRule>
  </conditionalFormatting>
  <conditionalFormatting sqref="E180">
    <cfRule type="expression" dxfId="14728" priority="14731">
      <formula>E180="PO"</formula>
    </cfRule>
    <cfRule type="expression" dxfId="14727" priority="14732">
      <formula>E180="STR"</formula>
    </cfRule>
  </conditionalFormatting>
  <conditionalFormatting sqref="F179 F185:F187">
    <cfRule type="containsText" dxfId="14726" priority="14730" operator="containsText" text="DA">
      <formula>NOT(ISERROR(SEARCH("DA",F179)))</formula>
    </cfRule>
  </conditionalFormatting>
  <conditionalFormatting sqref="F184">
    <cfRule type="containsText" dxfId="14725" priority="14729" operator="containsText" text="DA">
      <formula>NOT(ISERROR(SEARCH("DA",F184)))</formula>
    </cfRule>
  </conditionalFormatting>
  <conditionalFormatting sqref="F180:F183">
    <cfRule type="containsText" dxfId="14724" priority="14728" operator="containsText" text="DA">
      <formula>NOT(ISERROR(SEARCH("DA",F180)))</formula>
    </cfRule>
  </conditionalFormatting>
  <conditionalFormatting sqref="F180:F181">
    <cfRule type="expression" dxfId="14723" priority="14724">
      <formula>LEFT(F184,2)="DA"</formula>
    </cfRule>
    <cfRule type="expression" dxfId="14722" priority="14725">
      <formula>F180="WIP"</formula>
    </cfRule>
    <cfRule type="expression" dxfId="14721" priority="14726">
      <formula>F180="TW"</formula>
    </cfRule>
    <cfRule type="expression" dxfId="14720" priority="14727">
      <formula>F180="ERE"</formula>
    </cfRule>
  </conditionalFormatting>
  <conditionalFormatting sqref="F182">
    <cfRule type="expression" dxfId="14719" priority="14721">
      <formula>LEFT(F184,2)="DA"</formula>
    </cfRule>
    <cfRule type="expression" dxfId="14718" priority="14722">
      <formula>F182="EXC"</formula>
    </cfRule>
    <cfRule type="expression" dxfId="14717" priority="14723">
      <formula>F182="FDN"</formula>
    </cfRule>
  </conditionalFormatting>
  <conditionalFormatting sqref="F183">
    <cfRule type="expression" dxfId="14716" priority="14719">
      <formula>LEFT(F184,2)="DA"</formula>
    </cfRule>
    <cfRule type="expression" dxfId="14715" priority="14720">
      <formula>OR(F183="CP",F183="P")</formula>
    </cfRule>
  </conditionalFormatting>
  <conditionalFormatting sqref="F180:F182">
    <cfRule type="containsText" dxfId="14714" priority="14718" operator="containsText" text="Clear">
      <formula>NOT(ISERROR(SEARCH("Clear",F180)))</formula>
    </cfRule>
  </conditionalFormatting>
  <conditionalFormatting sqref="G179:G187">
    <cfRule type="containsText" dxfId="14713" priority="14717" operator="containsText" text="DA">
      <formula>NOT(ISERROR(SEARCH("DA",G179)))</formula>
    </cfRule>
  </conditionalFormatting>
  <conditionalFormatting sqref="G180">
    <cfRule type="expression" dxfId="14712" priority="14715">
      <formula>G180="PO"</formula>
    </cfRule>
    <cfRule type="expression" dxfId="14711" priority="14716">
      <formula>G180="STR"</formula>
    </cfRule>
  </conditionalFormatting>
  <conditionalFormatting sqref="H179 H185:H187">
    <cfRule type="containsText" dxfId="14710" priority="14714" operator="containsText" text="DA">
      <formula>NOT(ISERROR(SEARCH("DA",H179)))</formula>
    </cfRule>
  </conditionalFormatting>
  <conditionalFormatting sqref="H184">
    <cfRule type="containsText" dxfId="14709" priority="14713" operator="containsText" text="DA">
      <formula>NOT(ISERROR(SEARCH("DA",H184)))</formula>
    </cfRule>
  </conditionalFormatting>
  <conditionalFormatting sqref="H180:H183">
    <cfRule type="containsText" dxfId="14708" priority="14712" operator="containsText" text="DA">
      <formula>NOT(ISERROR(SEARCH("DA",H180)))</formula>
    </cfRule>
  </conditionalFormatting>
  <conditionalFormatting sqref="H180:H181">
    <cfRule type="expression" dxfId="14707" priority="14708">
      <formula>LEFT(H184,2)="DA"</formula>
    </cfRule>
    <cfRule type="expression" dxfId="14706" priority="14709">
      <formula>H180="WIP"</formula>
    </cfRule>
    <cfRule type="expression" dxfId="14705" priority="14710">
      <formula>H180="TW"</formula>
    </cfRule>
    <cfRule type="expression" dxfId="14704" priority="14711">
      <formula>H180="ERE"</formula>
    </cfRule>
  </conditionalFormatting>
  <conditionalFormatting sqref="H182">
    <cfRule type="expression" dxfId="14703" priority="14705">
      <formula>LEFT(H184,2)="DA"</formula>
    </cfRule>
    <cfRule type="expression" dxfId="14702" priority="14706">
      <formula>H182="EXC"</formula>
    </cfRule>
    <cfRule type="expression" dxfId="14701" priority="14707">
      <formula>H182="FDN"</formula>
    </cfRule>
  </conditionalFormatting>
  <conditionalFormatting sqref="H183">
    <cfRule type="expression" dxfId="14700" priority="14703">
      <formula>LEFT(H184,2)="DA"</formula>
    </cfRule>
    <cfRule type="expression" dxfId="14699" priority="14704">
      <formula>OR(H183="CP",H183="P")</formula>
    </cfRule>
  </conditionalFormatting>
  <conditionalFormatting sqref="H180:H182">
    <cfRule type="containsText" dxfId="14698" priority="14702" operator="containsText" text="Clear">
      <formula>NOT(ISERROR(SEARCH("Clear",H180)))</formula>
    </cfRule>
  </conditionalFormatting>
  <conditionalFormatting sqref="I179:I187">
    <cfRule type="containsText" dxfId="14697" priority="14701" operator="containsText" text="DA">
      <formula>NOT(ISERROR(SEARCH("DA",I179)))</formula>
    </cfRule>
  </conditionalFormatting>
  <conditionalFormatting sqref="I180">
    <cfRule type="expression" dxfId="14696" priority="14699">
      <formula>I180="PO"</formula>
    </cfRule>
    <cfRule type="expression" dxfId="14695" priority="14700">
      <formula>I180="STR"</formula>
    </cfRule>
  </conditionalFormatting>
  <conditionalFormatting sqref="J179 J185:J187">
    <cfRule type="containsText" dxfId="14694" priority="14698" operator="containsText" text="DA">
      <formula>NOT(ISERROR(SEARCH("DA",J179)))</formula>
    </cfRule>
  </conditionalFormatting>
  <conditionalFormatting sqref="J184">
    <cfRule type="containsText" dxfId="14693" priority="14697" operator="containsText" text="DA">
      <formula>NOT(ISERROR(SEARCH("DA",J184)))</formula>
    </cfRule>
  </conditionalFormatting>
  <conditionalFormatting sqref="J180:J183">
    <cfRule type="containsText" dxfId="14692" priority="14696" operator="containsText" text="DA">
      <formula>NOT(ISERROR(SEARCH("DA",J180)))</formula>
    </cfRule>
  </conditionalFormatting>
  <conditionalFormatting sqref="J180:J181">
    <cfRule type="expression" dxfId="14691" priority="14692">
      <formula>LEFT(J184,2)="DA"</formula>
    </cfRule>
    <cfRule type="expression" dxfId="14690" priority="14693">
      <formula>J180="WIP"</formula>
    </cfRule>
    <cfRule type="expression" dxfId="14689" priority="14694">
      <formula>J180="TW"</formula>
    </cfRule>
    <cfRule type="expression" dxfId="14688" priority="14695">
      <formula>J180="ERE"</formula>
    </cfRule>
  </conditionalFormatting>
  <conditionalFormatting sqref="J182">
    <cfRule type="expression" dxfId="14687" priority="14689">
      <formula>LEFT(J184,2)="DA"</formula>
    </cfRule>
    <cfRule type="expression" dxfId="14686" priority="14690">
      <formula>J182="EXC"</formula>
    </cfRule>
    <cfRule type="expression" dxfId="14685" priority="14691">
      <formula>J182="FDN"</formula>
    </cfRule>
  </conditionalFormatting>
  <conditionalFormatting sqref="J183">
    <cfRule type="expression" dxfId="14684" priority="14687">
      <formula>LEFT(J184,2)="DA"</formula>
    </cfRule>
    <cfRule type="expression" dxfId="14683" priority="14688">
      <formula>OR(J183="CP",J183="P")</formula>
    </cfRule>
  </conditionalFormatting>
  <conditionalFormatting sqref="J180:J182">
    <cfRule type="containsText" dxfId="14682" priority="14686" operator="containsText" text="Clear">
      <formula>NOT(ISERROR(SEARCH("Clear",J180)))</formula>
    </cfRule>
  </conditionalFormatting>
  <conditionalFormatting sqref="K179:K187">
    <cfRule type="containsText" dxfId="14681" priority="14685" operator="containsText" text="DA">
      <formula>NOT(ISERROR(SEARCH("DA",K179)))</formula>
    </cfRule>
  </conditionalFormatting>
  <conditionalFormatting sqref="K180">
    <cfRule type="expression" dxfId="14680" priority="14683">
      <formula>K180="PO"</formula>
    </cfRule>
    <cfRule type="expression" dxfId="14679" priority="14684">
      <formula>K180="STR"</formula>
    </cfRule>
  </conditionalFormatting>
  <conditionalFormatting sqref="L179 L185:L187">
    <cfRule type="containsText" dxfId="14678" priority="14682" operator="containsText" text="DA">
      <formula>NOT(ISERROR(SEARCH("DA",L179)))</formula>
    </cfRule>
  </conditionalFormatting>
  <conditionalFormatting sqref="L184">
    <cfRule type="containsText" dxfId="14677" priority="14681" operator="containsText" text="DA">
      <formula>NOT(ISERROR(SEARCH("DA",L184)))</formula>
    </cfRule>
  </conditionalFormatting>
  <conditionalFormatting sqref="L180:L183">
    <cfRule type="containsText" dxfId="14676" priority="14680" operator="containsText" text="DA">
      <formula>NOT(ISERROR(SEARCH("DA",L180)))</formula>
    </cfRule>
  </conditionalFormatting>
  <conditionalFormatting sqref="L180:L181">
    <cfRule type="expression" dxfId="14675" priority="14676">
      <formula>LEFT(L184,2)="DA"</formula>
    </cfRule>
    <cfRule type="expression" dxfId="14674" priority="14677">
      <formula>L180="WIP"</formula>
    </cfRule>
    <cfRule type="expression" dxfId="14673" priority="14678">
      <formula>L180="TW"</formula>
    </cfRule>
    <cfRule type="expression" dxfId="14672" priority="14679">
      <formula>L180="ERE"</formula>
    </cfRule>
  </conditionalFormatting>
  <conditionalFormatting sqref="L182">
    <cfRule type="expression" dxfId="14671" priority="14673">
      <formula>LEFT(L184,2)="DA"</formula>
    </cfRule>
    <cfRule type="expression" dxfId="14670" priority="14674">
      <formula>L182="EXC"</formula>
    </cfRule>
    <cfRule type="expression" dxfId="14669" priority="14675">
      <formula>L182="FDN"</formula>
    </cfRule>
  </conditionalFormatting>
  <conditionalFormatting sqref="L183">
    <cfRule type="expression" dxfId="14668" priority="14671">
      <formula>LEFT(L184,2)="DA"</formula>
    </cfRule>
    <cfRule type="expression" dxfId="14667" priority="14672">
      <formula>OR(L183="CP",L183="P")</formula>
    </cfRule>
  </conditionalFormatting>
  <conditionalFormatting sqref="L180:L182">
    <cfRule type="containsText" dxfId="14666" priority="14670" operator="containsText" text="Clear">
      <formula>NOT(ISERROR(SEARCH("Clear",L180)))</formula>
    </cfRule>
  </conditionalFormatting>
  <conditionalFormatting sqref="M179:M187">
    <cfRule type="containsText" dxfId="14665" priority="14669" operator="containsText" text="DA">
      <formula>NOT(ISERROR(SEARCH("DA",M179)))</formula>
    </cfRule>
  </conditionalFormatting>
  <conditionalFormatting sqref="M180">
    <cfRule type="expression" dxfId="14664" priority="14667">
      <formula>M180="PO"</formula>
    </cfRule>
    <cfRule type="expression" dxfId="14663" priority="14668">
      <formula>M180="STR"</formula>
    </cfRule>
  </conditionalFormatting>
  <conditionalFormatting sqref="N179 N185:N187">
    <cfRule type="containsText" dxfId="14662" priority="14666" operator="containsText" text="DA">
      <formula>NOT(ISERROR(SEARCH("DA",N179)))</formula>
    </cfRule>
  </conditionalFormatting>
  <conditionalFormatting sqref="N184">
    <cfRule type="containsText" dxfId="14661" priority="14665" operator="containsText" text="DA">
      <formula>NOT(ISERROR(SEARCH("DA",N184)))</formula>
    </cfRule>
  </conditionalFormatting>
  <conditionalFormatting sqref="N180:N183">
    <cfRule type="containsText" dxfId="14660" priority="14664" operator="containsText" text="DA">
      <formula>NOT(ISERROR(SEARCH("DA",N180)))</formula>
    </cfRule>
  </conditionalFormatting>
  <conditionalFormatting sqref="N180:N181">
    <cfRule type="expression" dxfId="14659" priority="14660">
      <formula>LEFT(N184,2)="DA"</formula>
    </cfRule>
    <cfRule type="expression" dxfId="14658" priority="14661">
      <formula>N180="WIP"</formula>
    </cfRule>
    <cfRule type="expression" dxfId="14657" priority="14662">
      <formula>N180="TW"</formula>
    </cfRule>
    <cfRule type="expression" dxfId="14656" priority="14663">
      <formula>N180="ERE"</formula>
    </cfRule>
  </conditionalFormatting>
  <conditionalFormatting sqref="N182">
    <cfRule type="expression" dxfId="14655" priority="14657">
      <formula>LEFT(N184,2)="DA"</formula>
    </cfRule>
    <cfRule type="expression" dxfId="14654" priority="14658">
      <formula>N182="EXC"</formula>
    </cfRule>
    <cfRule type="expression" dxfId="14653" priority="14659">
      <formula>N182="FDN"</formula>
    </cfRule>
  </conditionalFormatting>
  <conditionalFormatting sqref="N183">
    <cfRule type="expression" dxfId="14652" priority="14655">
      <formula>LEFT(N184,2)="DA"</formula>
    </cfRule>
    <cfRule type="expression" dxfId="14651" priority="14656">
      <formula>OR(N183="CP",N183="P")</formula>
    </cfRule>
  </conditionalFormatting>
  <conditionalFormatting sqref="N180:N182">
    <cfRule type="containsText" dxfId="14650" priority="14654" operator="containsText" text="Clear">
      <formula>NOT(ISERROR(SEARCH("Clear",N180)))</formula>
    </cfRule>
  </conditionalFormatting>
  <conditionalFormatting sqref="O179:O187">
    <cfRule type="containsText" dxfId="14649" priority="14653" operator="containsText" text="DA">
      <formula>NOT(ISERROR(SEARCH("DA",O179)))</formula>
    </cfRule>
  </conditionalFormatting>
  <conditionalFormatting sqref="O180">
    <cfRule type="expression" dxfId="14648" priority="14651">
      <formula>O180="PO"</formula>
    </cfRule>
    <cfRule type="expression" dxfId="14647" priority="14652">
      <formula>O180="STR"</formula>
    </cfRule>
  </conditionalFormatting>
  <conditionalFormatting sqref="P179 P185:P187">
    <cfRule type="containsText" dxfId="14646" priority="14650" operator="containsText" text="DA">
      <formula>NOT(ISERROR(SEARCH("DA",P179)))</formula>
    </cfRule>
  </conditionalFormatting>
  <conditionalFormatting sqref="P184">
    <cfRule type="containsText" dxfId="14645" priority="14649" operator="containsText" text="DA">
      <formula>NOT(ISERROR(SEARCH("DA",P184)))</formula>
    </cfRule>
  </conditionalFormatting>
  <conditionalFormatting sqref="P180:P183">
    <cfRule type="containsText" dxfId="14644" priority="14648" operator="containsText" text="DA">
      <formula>NOT(ISERROR(SEARCH("DA",P180)))</formula>
    </cfRule>
  </conditionalFormatting>
  <conditionalFormatting sqref="P180:P181">
    <cfRule type="expression" dxfId="14643" priority="14644">
      <formula>LEFT(P184,2)="DA"</formula>
    </cfRule>
    <cfRule type="expression" dxfId="14642" priority="14645">
      <formula>P180="WIP"</formula>
    </cfRule>
    <cfRule type="expression" dxfId="14641" priority="14646">
      <formula>P180="TW"</formula>
    </cfRule>
    <cfRule type="expression" dxfId="14640" priority="14647">
      <formula>P180="ERE"</formula>
    </cfRule>
  </conditionalFormatting>
  <conditionalFormatting sqref="P182">
    <cfRule type="expression" dxfId="14639" priority="14641">
      <formula>LEFT(P184,2)="DA"</formula>
    </cfRule>
    <cfRule type="expression" dxfId="14638" priority="14642">
      <formula>P182="EXC"</formula>
    </cfRule>
    <cfRule type="expression" dxfId="14637" priority="14643">
      <formula>P182="FDN"</formula>
    </cfRule>
  </conditionalFormatting>
  <conditionalFormatting sqref="P183">
    <cfRule type="expression" dxfId="14636" priority="14639">
      <formula>LEFT(P184,2)="DA"</formula>
    </cfRule>
    <cfRule type="expression" dxfId="14635" priority="14640">
      <formula>OR(P183="CP",P183="P")</formula>
    </cfRule>
  </conditionalFormatting>
  <conditionalFormatting sqref="P180:P182">
    <cfRule type="containsText" dxfId="14634" priority="14638" operator="containsText" text="Clear">
      <formula>NOT(ISERROR(SEARCH("Clear",P180)))</formula>
    </cfRule>
  </conditionalFormatting>
  <conditionalFormatting sqref="Q179:Q187">
    <cfRule type="containsText" dxfId="14633" priority="14637" operator="containsText" text="DA">
      <formula>NOT(ISERROR(SEARCH("DA",Q179)))</formula>
    </cfRule>
  </conditionalFormatting>
  <conditionalFormatting sqref="Q180">
    <cfRule type="expression" dxfId="14632" priority="14635">
      <formula>Q180="PO"</formula>
    </cfRule>
    <cfRule type="expression" dxfId="14631" priority="14636">
      <formula>Q180="STR"</formula>
    </cfRule>
  </conditionalFormatting>
  <conditionalFormatting sqref="R179 R185:R187">
    <cfRule type="containsText" dxfId="14630" priority="14634" operator="containsText" text="DA">
      <formula>NOT(ISERROR(SEARCH("DA",R179)))</formula>
    </cfRule>
  </conditionalFormatting>
  <conditionalFormatting sqref="R184">
    <cfRule type="containsText" dxfId="14629" priority="14633" operator="containsText" text="DA">
      <formula>NOT(ISERROR(SEARCH("DA",R184)))</formula>
    </cfRule>
  </conditionalFormatting>
  <conditionalFormatting sqref="R180:R183">
    <cfRule type="containsText" dxfId="14628" priority="14632" operator="containsText" text="DA">
      <formula>NOT(ISERROR(SEARCH("DA",R180)))</formula>
    </cfRule>
  </conditionalFormatting>
  <conditionalFormatting sqref="R180:R181">
    <cfRule type="expression" dxfId="14627" priority="14628">
      <formula>LEFT(R184,2)="DA"</formula>
    </cfRule>
    <cfRule type="expression" dxfId="14626" priority="14629">
      <formula>R180="WIP"</formula>
    </cfRule>
    <cfRule type="expression" dxfId="14625" priority="14630">
      <formula>R180="TW"</formula>
    </cfRule>
    <cfRule type="expression" dxfId="14624" priority="14631">
      <formula>R180="ERE"</formula>
    </cfRule>
  </conditionalFormatting>
  <conditionalFormatting sqref="R182">
    <cfRule type="expression" dxfId="14623" priority="14625">
      <formula>LEFT(R184,2)="DA"</formula>
    </cfRule>
    <cfRule type="expression" dxfId="14622" priority="14626">
      <formula>R182="EXC"</formula>
    </cfRule>
    <cfRule type="expression" dxfId="14621" priority="14627">
      <formula>R182="FDN"</formula>
    </cfRule>
  </conditionalFormatting>
  <conditionalFormatting sqref="R183">
    <cfRule type="expression" dxfId="14620" priority="14623">
      <formula>LEFT(R184,2)="DA"</formula>
    </cfRule>
    <cfRule type="expression" dxfId="14619" priority="14624">
      <formula>OR(R183="CP",R183="P")</formula>
    </cfRule>
  </conditionalFormatting>
  <conditionalFormatting sqref="R180:R182">
    <cfRule type="containsText" dxfId="14618" priority="14622" operator="containsText" text="Clear">
      <formula>NOT(ISERROR(SEARCH("Clear",R180)))</formula>
    </cfRule>
  </conditionalFormatting>
  <conditionalFormatting sqref="S179:S187">
    <cfRule type="containsText" dxfId="14617" priority="14621" operator="containsText" text="DA">
      <formula>NOT(ISERROR(SEARCH("DA",S179)))</formula>
    </cfRule>
  </conditionalFormatting>
  <conditionalFormatting sqref="S180">
    <cfRule type="expression" dxfId="14616" priority="14619">
      <formula>S180="PO"</formula>
    </cfRule>
    <cfRule type="expression" dxfId="14615" priority="14620">
      <formula>S180="STR"</formula>
    </cfRule>
  </conditionalFormatting>
  <conditionalFormatting sqref="T179 T185:T187">
    <cfRule type="containsText" dxfId="14614" priority="14618" operator="containsText" text="DA">
      <formula>NOT(ISERROR(SEARCH("DA",T179)))</formula>
    </cfRule>
  </conditionalFormatting>
  <conditionalFormatting sqref="T184">
    <cfRule type="containsText" dxfId="14613" priority="14617" operator="containsText" text="DA">
      <formula>NOT(ISERROR(SEARCH("DA",T184)))</formula>
    </cfRule>
  </conditionalFormatting>
  <conditionalFormatting sqref="T180:T183">
    <cfRule type="containsText" dxfId="14612" priority="14616" operator="containsText" text="DA">
      <formula>NOT(ISERROR(SEARCH("DA",T180)))</formula>
    </cfRule>
  </conditionalFormatting>
  <conditionalFormatting sqref="T180:T181">
    <cfRule type="expression" dxfId="14611" priority="14612">
      <formula>LEFT(T184,2)="DA"</formula>
    </cfRule>
    <cfRule type="expression" dxfId="14610" priority="14613">
      <formula>T180="WIP"</formula>
    </cfRule>
    <cfRule type="expression" dxfId="14609" priority="14614">
      <formula>T180="TW"</formula>
    </cfRule>
    <cfRule type="expression" dxfId="14608" priority="14615">
      <formula>T180="ERE"</formula>
    </cfRule>
  </conditionalFormatting>
  <conditionalFormatting sqref="T182">
    <cfRule type="expression" dxfId="14607" priority="14609">
      <formula>LEFT(T184,2)="DA"</formula>
    </cfRule>
    <cfRule type="expression" dxfId="14606" priority="14610">
      <formula>T182="EXC"</formula>
    </cfRule>
    <cfRule type="expression" dxfId="14605" priority="14611">
      <formula>T182="FDN"</formula>
    </cfRule>
  </conditionalFormatting>
  <conditionalFormatting sqref="T183">
    <cfRule type="expression" dxfId="14604" priority="14607">
      <formula>LEFT(T184,2)="DA"</formula>
    </cfRule>
    <cfRule type="expression" dxfId="14603" priority="14608">
      <formula>OR(T183="CP",T183="P")</formula>
    </cfRule>
  </conditionalFormatting>
  <conditionalFormatting sqref="T180:T182">
    <cfRule type="containsText" dxfId="14602" priority="14606" operator="containsText" text="Clear">
      <formula>NOT(ISERROR(SEARCH("Clear",T180)))</formula>
    </cfRule>
  </conditionalFormatting>
  <conditionalFormatting sqref="U179:U182">
    <cfRule type="containsText" dxfId="14601" priority="14605" operator="containsText" text="DA">
      <formula>NOT(ISERROR(SEARCH("DA",U179)))</formula>
    </cfRule>
  </conditionalFormatting>
  <conditionalFormatting sqref="U180">
    <cfRule type="expression" dxfId="14600" priority="14603">
      <formula>U180="PO"</formula>
    </cfRule>
    <cfRule type="expression" dxfId="14599" priority="14604">
      <formula>U180="STR"</formula>
    </cfRule>
  </conditionalFormatting>
  <conditionalFormatting sqref="B190 B196:B198">
    <cfRule type="containsText" dxfId="14598" priority="14602" operator="containsText" text="DA">
      <formula>NOT(ISERROR(SEARCH("DA",B190)))</formula>
    </cfRule>
  </conditionalFormatting>
  <conditionalFormatting sqref="B195">
    <cfRule type="containsText" dxfId="14597" priority="14601" operator="containsText" text="DA">
      <formula>NOT(ISERROR(SEARCH("DA",B195)))</formula>
    </cfRule>
  </conditionalFormatting>
  <conditionalFormatting sqref="B191:B194">
    <cfRule type="containsText" dxfId="14596" priority="14600" operator="containsText" text="DA">
      <formula>NOT(ISERROR(SEARCH("DA",B191)))</formula>
    </cfRule>
  </conditionalFormatting>
  <conditionalFormatting sqref="B191:B192">
    <cfRule type="expression" dxfId="14595" priority="14596">
      <formula>LEFT(B195,2)="DA"</formula>
    </cfRule>
    <cfRule type="expression" dxfId="14594" priority="14597">
      <formula>B191="WIP"</formula>
    </cfRule>
    <cfRule type="expression" dxfId="14593" priority="14598">
      <formula>B191="TW"</formula>
    </cfRule>
    <cfRule type="expression" dxfId="14592" priority="14599">
      <formula>B191="ERE"</formula>
    </cfRule>
  </conditionalFormatting>
  <conditionalFormatting sqref="B193">
    <cfRule type="expression" dxfId="14591" priority="14593">
      <formula>LEFT(B195,2)="DA"</formula>
    </cfRule>
    <cfRule type="expression" dxfId="14590" priority="14594">
      <formula>B193="EXC"</formula>
    </cfRule>
    <cfRule type="expression" dxfId="14589" priority="14595">
      <formula>B193="FDN"</formula>
    </cfRule>
  </conditionalFormatting>
  <conditionalFormatting sqref="B194">
    <cfRule type="expression" dxfId="14588" priority="14591">
      <formula>LEFT(B195,2)="DA"</formula>
    </cfRule>
    <cfRule type="expression" dxfId="14587" priority="14592">
      <formula>OR(B194="CP",B194="P")</formula>
    </cfRule>
  </conditionalFormatting>
  <conditionalFormatting sqref="B191:B193">
    <cfRule type="containsText" dxfId="14586" priority="14590" operator="containsText" text="Clear">
      <formula>NOT(ISERROR(SEARCH("Clear",B191)))</formula>
    </cfRule>
  </conditionalFormatting>
  <conditionalFormatting sqref="U196:U198 C190:C198">
    <cfRule type="containsText" dxfId="14585" priority="14589" operator="containsText" text="DA">
      <formula>NOT(ISERROR(SEARCH("DA",C190)))</formula>
    </cfRule>
  </conditionalFormatting>
  <conditionalFormatting sqref="C191">
    <cfRule type="expression" dxfId="14584" priority="14587">
      <formula>C191="PO"</formula>
    </cfRule>
    <cfRule type="expression" dxfId="14583" priority="14588">
      <formula>C191="STR"</formula>
    </cfRule>
  </conditionalFormatting>
  <conditionalFormatting sqref="U194">
    <cfRule type="containsText" dxfId="14582" priority="14586" operator="containsText" text="DA">
      <formula>NOT(ISERROR(SEARCH("DA",U194)))</formula>
    </cfRule>
  </conditionalFormatting>
  <conditionalFormatting sqref="D190 D196:D198">
    <cfRule type="containsText" dxfId="14581" priority="14585" operator="containsText" text="DA">
      <formula>NOT(ISERROR(SEARCH("DA",D190)))</formula>
    </cfRule>
  </conditionalFormatting>
  <conditionalFormatting sqref="D195">
    <cfRule type="containsText" dxfId="14580" priority="14584" operator="containsText" text="DA">
      <formula>NOT(ISERROR(SEARCH("DA",D195)))</formula>
    </cfRule>
  </conditionalFormatting>
  <conditionalFormatting sqref="D191:D194">
    <cfRule type="containsText" dxfId="14579" priority="14583" operator="containsText" text="DA">
      <formula>NOT(ISERROR(SEARCH("DA",D191)))</formula>
    </cfRule>
  </conditionalFormatting>
  <conditionalFormatting sqref="D191:D192">
    <cfRule type="expression" dxfId="14578" priority="14579">
      <formula>LEFT(D195,2)="DA"</formula>
    </cfRule>
    <cfRule type="expression" dxfId="14577" priority="14580">
      <formula>D191="WIP"</formula>
    </cfRule>
    <cfRule type="expression" dxfId="14576" priority="14581">
      <formula>D191="TW"</formula>
    </cfRule>
    <cfRule type="expression" dxfId="14575" priority="14582">
      <formula>D191="ERE"</formula>
    </cfRule>
  </conditionalFormatting>
  <conditionalFormatting sqref="D193">
    <cfRule type="expression" dxfId="14574" priority="14576">
      <formula>LEFT(D195,2)="DA"</formula>
    </cfRule>
    <cfRule type="expression" dxfId="14573" priority="14577">
      <formula>D193="EXC"</formula>
    </cfRule>
    <cfRule type="expression" dxfId="14572" priority="14578">
      <formula>D193="FDN"</formula>
    </cfRule>
  </conditionalFormatting>
  <conditionalFormatting sqref="D194">
    <cfRule type="expression" dxfId="14571" priority="14574">
      <formula>LEFT(D195,2)="DA"</formula>
    </cfRule>
    <cfRule type="expression" dxfId="14570" priority="14575">
      <formula>OR(D194="CP",D194="P")</formula>
    </cfRule>
  </conditionalFormatting>
  <conditionalFormatting sqref="D191:D193">
    <cfRule type="containsText" dxfId="14569" priority="14573" operator="containsText" text="Clear">
      <formula>NOT(ISERROR(SEARCH("Clear",D191)))</formula>
    </cfRule>
  </conditionalFormatting>
  <conditionalFormatting sqref="E190:E198">
    <cfRule type="containsText" dxfId="14568" priority="14572" operator="containsText" text="DA">
      <formula>NOT(ISERROR(SEARCH("DA",E190)))</formula>
    </cfRule>
  </conditionalFormatting>
  <conditionalFormatting sqref="E191">
    <cfRule type="expression" dxfId="14567" priority="14570">
      <formula>E191="PO"</formula>
    </cfRule>
    <cfRule type="expression" dxfId="14566" priority="14571">
      <formula>E191="STR"</formula>
    </cfRule>
  </conditionalFormatting>
  <conditionalFormatting sqref="F190 F196:F198">
    <cfRule type="containsText" dxfId="14565" priority="14569" operator="containsText" text="DA">
      <formula>NOT(ISERROR(SEARCH("DA",F190)))</formula>
    </cfRule>
  </conditionalFormatting>
  <conditionalFormatting sqref="F195">
    <cfRule type="containsText" dxfId="14564" priority="14568" operator="containsText" text="DA">
      <formula>NOT(ISERROR(SEARCH("DA",F195)))</formula>
    </cfRule>
  </conditionalFormatting>
  <conditionalFormatting sqref="F191:F194">
    <cfRule type="containsText" dxfId="14563" priority="14567" operator="containsText" text="DA">
      <formula>NOT(ISERROR(SEARCH("DA",F191)))</formula>
    </cfRule>
  </conditionalFormatting>
  <conditionalFormatting sqref="F191:F192">
    <cfRule type="expression" dxfId="14562" priority="14563">
      <formula>LEFT(F195,2)="DA"</formula>
    </cfRule>
    <cfRule type="expression" dxfId="14561" priority="14564">
      <formula>F191="WIP"</formula>
    </cfRule>
    <cfRule type="expression" dxfId="14560" priority="14565">
      <formula>F191="TW"</formula>
    </cfRule>
    <cfRule type="expression" dxfId="14559" priority="14566">
      <formula>F191="ERE"</formula>
    </cfRule>
  </conditionalFormatting>
  <conditionalFormatting sqref="F193">
    <cfRule type="expression" dxfId="14558" priority="14560">
      <formula>LEFT(F195,2)="DA"</formula>
    </cfRule>
    <cfRule type="expression" dxfId="14557" priority="14561">
      <formula>F193="EXC"</formula>
    </cfRule>
    <cfRule type="expression" dxfId="14556" priority="14562">
      <formula>F193="FDN"</formula>
    </cfRule>
  </conditionalFormatting>
  <conditionalFormatting sqref="F194">
    <cfRule type="expression" dxfId="14555" priority="14558">
      <formula>LEFT(F195,2)="DA"</formula>
    </cfRule>
    <cfRule type="expression" dxfId="14554" priority="14559">
      <formula>OR(F194="CP",F194="P")</formula>
    </cfRule>
  </conditionalFormatting>
  <conditionalFormatting sqref="F191:F193">
    <cfRule type="containsText" dxfId="14553" priority="14557" operator="containsText" text="Clear">
      <formula>NOT(ISERROR(SEARCH("Clear",F191)))</formula>
    </cfRule>
  </conditionalFormatting>
  <conditionalFormatting sqref="G190:G198">
    <cfRule type="containsText" dxfId="14552" priority="14556" operator="containsText" text="DA">
      <formula>NOT(ISERROR(SEARCH("DA",G190)))</formula>
    </cfRule>
  </conditionalFormatting>
  <conditionalFormatting sqref="G191">
    <cfRule type="expression" dxfId="14551" priority="14554">
      <formula>G191="PO"</formula>
    </cfRule>
    <cfRule type="expression" dxfId="14550" priority="14555">
      <formula>G191="STR"</formula>
    </cfRule>
  </conditionalFormatting>
  <conditionalFormatting sqref="H190 H196:H198">
    <cfRule type="containsText" dxfId="14549" priority="14553" operator="containsText" text="DA">
      <formula>NOT(ISERROR(SEARCH("DA",H190)))</formula>
    </cfRule>
  </conditionalFormatting>
  <conditionalFormatting sqref="H195">
    <cfRule type="containsText" dxfId="14548" priority="14552" operator="containsText" text="DA">
      <formula>NOT(ISERROR(SEARCH("DA",H195)))</formula>
    </cfRule>
  </conditionalFormatting>
  <conditionalFormatting sqref="H191:H194">
    <cfRule type="containsText" dxfId="14547" priority="14551" operator="containsText" text="DA">
      <formula>NOT(ISERROR(SEARCH("DA",H191)))</formula>
    </cfRule>
  </conditionalFormatting>
  <conditionalFormatting sqref="H191:H192">
    <cfRule type="expression" dxfId="14546" priority="14547">
      <formula>LEFT(H195,2)="DA"</formula>
    </cfRule>
    <cfRule type="expression" dxfId="14545" priority="14548">
      <formula>H191="WIP"</formula>
    </cfRule>
    <cfRule type="expression" dxfId="14544" priority="14549">
      <formula>H191="TW"</formula>
    </cfRule>
    <cfRule type="expression" dxfId="14543" priority="14550">
      <formula>H191="ERE"</formula>
    </cfRule>
  </conditionalFormatting>
  <conditionalFormatting sqref="H193">
    <cfRule type="expression" dxfId="14542" priority="14544">
      <formula>LEFT(H195,2)="DA"</formula>
    </cfRule>
    <cfRule type="expression" dxfId="14541" priority="14545">
      <formula>H193="EXC"</formula>
    </cfRule>
    <cfRule type="expression" dxfId="14540" priority="14546">
      <formula>H193="FDN"</formula>
    </cfRule>
  </conditionalFormatting>
  <conditionalFormatting sqref="H194">
    <cfRule type="expression" dxfId="14539" priority="14542">
      <formula>LEFT(H195,2)="DA"</formula>
    </cfRule>
    <cfRule type="expression" dxfId="14538" priority="14543">
      <formula>OR(H194="CP",H194="P")</formula>
    </cfRule>
  </conditionalFormatting>
  <conditionalFormatting sqref="H191:H193">
    <cfRule type="containsText" dxfId="14537" priority="14541" operator="containsText" text="Clear">
      <formula>NOT(ISERROR(SEARCH("Clear",H191)))</formula>
    </cfRule>
  </conditionalFormatting>
  <conditionalFormatting sqref="I190:I198">
    <cfRule type="containsText" dxfId="14536" priority="14540" operator="containsText" text="DA">
      <formula>NOT(ISERROR(SEARCH("DA",I190)))</formula>
    </cfRule>
  </conditionalFormatting>
  <conditionalFormatting sqref="I191">
    <cfRule type="expression" dxfId="14535" priority="14538">
      <formula>I191="PO"</formula>
    </cfRule>
    <cfRule type="expression" dxfId="14534" priority="14539">
      <formula>I191="STR"</formula>
    </cfRule>
  </conditionalFormatting>
  <conditionalFormatting sqref="J190 J196:J198">
    <cfRule type="containsText" dxfId="14533" priority="14537" operator="containsText" text="DA">
      <formula>NOT(ISERROR(SEARCH("DA",J190)))</formula>
    </cfRule>
  </conditionalFormatting>
  <conditionalFormatting sqref="J195">
    <cfRule type="containsText" dxfId="14532" priority="14536" operator="containsText" text="DA">
      <formula>NOT(ISERROR(SEARCH("DA",J195)))</formula>
    </cfRule>
  </conditionalFormatting>
  <conditionalFormatting sqref="J191:J194">
    <cfRule type="containsText" dxfId="14531" priority="14535" operator="containsText" text="DA">
      <formula>NOT(ISERROR(SEARCH("DA",J191)))</formula>
    </cfRule>
  </conditionalFormatting>
  <conditionalFormatting sqref="J191:J192">
    <cfRule type="expression" dxfId="14530" priority="14531">
      <formula>LEFT(J195,2)="DA"</formula>
    </cfRule>
    <cfRule type="expression" dxfId="14529" priority="14532">
      <formula>J191="WIP"</formula>
    </cfRule>
    <cfRule type="expression" dxfId="14528" priority="14533">
      <formula>J191="TW"</formula>
    </cfRule>
    <cfRule type="expression" dxfId="14527" priority="14534">
      <formula>J191="ERE"</formula>
    </cfRule>
  </conditionalFormatting>
  <conditionalFormatting sqref="J193">
    <cfRule type="expression" dxfId="14526" priority="14528">
      <formula>LEFT(J195,2)="DA"</formula>
    </cfRule>
    <cfRule type="expression" dxfId="14525" priority="14529">
      <formula>J193="EXC"</formula>
    </cfRule>
    <cfRule type="expression" dxfId="14524" priority="14530">
      <formula>J193="FDN"</formula>
    </cfRule>
  </conditionalFormatting>
  <conditionalFormatting sqref="J194">
    <cfRule type="expression" dxfId="14523" priority="14526">
      <formula>LEFT(J195,2)="DA"</formula>
    </cfRule>
    <cfRule type="expression" dxfId="14522" priority="14527">
      <formula>OR(J194="CP",J194="P")</formula>
    </cfRule>
  </conditionalFormatting>
  <conditionalFormatting sqref="J191:J193">
    <cfRule type="containsText" dxfId="14521" priority="14525" operator="containsText" text="Clear">
      <formula>NOT(ISERROR(SEARCH("Clear",J191)))</formula>
    </cfRule>
  </conditionalFormatting>
  <conditionalFormatting sqref="K190:K198">
    <cfRule type="containsText" dxfId="14520" priority="14524" operator="containsText" text="DA">
      <formula>NOT(ISERROR(SEARCH("DA",K190)))</formula>
    </cfRule>
  </conditionalFormatting>
  <conditionalFormatting sqref="K191">
    <cfRule type="expression" dxfId="14519" priority="14522">
      <formula>K191="PO"</formula>
    </cfRule>
    <cfRule type="expression" dxfId="14518" priority="14523">
      <formula>K191="STR"</formula>
    </cfRule>
  </conditionalFormatting>
  <conditionalFormatting sqref="L190 L196:L198">
    <cfRule type="containsText" dxfId="14517" priority="14521" operator="containsText" text="DA">
      <formula>NOT(ISERROR(SEARCH("DA",L190)))</formula>
    </cfRule>
  </conditionalFormatting>
  <conditionalFormatting sqref="L195">
    <cfRule type="containsText" dxfId="14516" priority="14520" operator="containsText" text="DA">
      <formula>NOT(ISERROR(SEARCH("DA",L195)))</formula>
    </cfRule>
  </conditionalFormatting>
  <conditionalFormatting sqref="L191:L194">
    <cfRule type="containsText" dxfId="14515" priority="14519" operator="containsText" text="DA">
      <formula>NOT(ISERROR(SEARCH("DA",L191)))</formula>
    </cfRule>
  </conditionalFormatting>
  <conditionalFormatting sqref="L191:L192">
    <cfRule type="expression" dxfId="14514" priority="14515">
      <formula>LEFT(L195,2)="DA"</formula>
    </cfRule>
    <cfRule type="expression" dxfId="14513" priority="14516">
      <formula>L191="WIP"</formula>
    </cfRule>
    <cfRule type="expression" dxfId="14512" priority="14517">
      <formula>L191="TW"</formula>
    </cfRule>
    <cfRule type="expression" dxfId="14511" priority="14518">
      <formula>L191="ERE"</formula>
    </cfRule>
  </conditionalFormatting>
  <conditionalFormatting sqref="L193">
    <cfRule type="expression" dxfId="14510" priority="14512">
      <formula>LEFT(L195,2)="DA"</formula>
    </cfRule>
    <cfRule type="expression" dxfId="14509" priority="14513">
      <formula>L193="EXC"</formula>
    </cfRule>
    <cfRule type="expression" dxfId="14508" priority="14514">
      <formula>L193="FDN"</formula>
    </cfRule>
  </conditionalFormatting>
  <conditionalFormatting sqref="L194">
    <cfRule type="expression" dxfId="14507" priority="14510">
      <formula>LEFT(L195,2)="DA"</formula>
    </cfRule>
    <cfRule type="expression" dxfId="14506" priority="14511">
      <formula>OR(L194="CP",L194="P")</formula>
    </cfRule>
  </conditionalFormatting>
  <conditionalFormatting sqref="L191:L193">
    <cfRule type="containsText" dxfId="14505" priority="14509" operator="containsText" text="Clear">
      <formula>NOT(ISERROR(SEARCH("Clear",L191)))</formula>
    </cfRule>
  </conditionalFormatting>
  <conditionalFormatting sqref="M190:M198">
    <cfRule type="containsText" dxfId="14504" priority="14508" operator="containsText" text="DA">
      <formula>NOT(ISERROR(SEARCH("DA",M190)))</formula>
    </cfRule>
  </conditionalFormatting>
  <conditionalFormatting sqref="M191">
    <cfRule type="expression" dxfId="14503" priority="14506">
      <formula>M191="PO"</formula>
    </cfRule>
    <cfRule type="expression" dxfId="14502" priority="14507">
      <formula>M191="STR"</formula>
    </cfRule>
  </conditionalFormatting>
  <conditionalFormatting sqref="N190 N196:N198">
    <cfRule type="containsText" dxfId="14501" priority="14505" operator="containsText" text="DA">
      <formula>NOT(ISERROR(SEARCH("DA",N190)))</formula>
    </cfRule>
  </conditionalFormatting>
  <conditionalFormatting sqref="N195">
    <cfRule type="containsText" dxfId="14500" priority="14504" operator="containsText" text="DA">
      <formula>NOT(ISERROR(SEARCH("DA",N195)))</formula>
    </cfRule>
  </conditionalFormatting>
  <conditionalFormatting sqref="N191:N194">
    <cfRule type="containsText" dxfId="14499" priority="14503" operator="containsText" text="DA">
      <formula>NOT(ISERROR(SEARCH("DA",N191)))</formula>
    </cfRule>
  </conditionalFormatting>
  <conditionalFormatting sqref="N191:N192">
    <cfRule type="expression" dxfId="14498" priority="14499">
      <formula>LEFT(N195,2)="DA"</formula>
    </cfRule>
    <cfRule type="expression" dxfId="14497" priority="14500">
      <formula>N191="WIP"</formula>
    </cfRule>
    <cfRule type="expression" dxfId="14496" priority="14501">
      <formula>N191="TW"</formula>
    </cfRule>
    <cfRule type="expression" dxfId="14495" priority="14502">
      <formula>N191="ERE"</formula>
    </cfRule>
  </conditionalFormatting>
  <conditionalFormatting sqref="N193">
    <cfRule type="expression" dxfId="14494" priority="14496">
      <formula>LEFT(N195,2)="DA"</formula>
    </cfRule>
    <cfRule type="expression" dxfId="14493" priority="14497">
      <formula>N193="EXC"</formula>
    </cfRule>
    <cfRule type="expression" dxfId="14492" priority="14498">
      <formula>N193="FDN"</formula>
    </cfRule>
  </conditionalFormatting>
  <conditionalFormatting sqref="N194">
    <cfRule type="expression" dxfId="14491" priority="14494">
      <formula>LEFT(N195,2)="DA"</formula>
    </cfRule>
    <cfRule type="expression" dxfId="14490" priority="14495">
      <formula>OR(N194="CP",N194="P")</formula>
    </cfRule>
  </conditionalFormatting>
  <conditionalFormatting sqref="N191:N193">
    <cfRule type="containsText" dxfId="14489" priority="14493" operator="containsText" text="Clear">
      <formula>NOT(ISERROR(SEARCH("Clear",N191)))</formula>
    </cfRule>
  </conditionalFormatting>
  <conditionalFormatting sqref="O190:O198">
    <cfRule type="containsText" dxfId="14488" priority="14492" operator="containsText" text="DA">
      <formula>NOT(ISERROR(SEARCH("DA",O190)))</formula>
    </cfRule>
  </conditionalFormatting>
  <conditionalFormatting sqref="O191">
    <cfRule type="expression" dxfId="14487" priority="14490">
      <formula>O191="PO"</formula>
    </cfRule>
    <cfRule type="expression" dxfId="14486" priority="14491">
      <formula>O191="STR"</formula>
    </cfRule>
  </conditionalFormatting>
  <conditionalFormatting sqref="P190 P196:P198">
    <cfRule type="containsText" dxfId="14485" priority="14489" operator="containsText" text="DA">
      <formula>NOT(ISERROR(SEARCH("DA",P190)))</formula>
    </cfRule>
  </conditionalFormatting>
  <conditionalFormatting sqref="P195">
    <cfRule type="containsText" dxfId="14484" priority="14488" operator="containsText" text="DA">
      <formula>NOT(ISERROR(SEARCH("DA",P195)))</formula>
    </cfRule>
  </conditionalFormatting>
  <conditionalFormatting sqref="P191:P194">
    <cfRule type="containsText" dxfId="14483" priority="14487" operator="containsText" text="DA">
      <formula>NOT(ISERROR(SEARCH("DA",P191)))</formula>
    </cfRule>
  </conditionalFormatting>
  <conditionalFormatting sqref="P191:P192">
    <cfRule type="expression" dxfId="14482" priority="14483">
      <formula>LEFT(P195,2)="DA"</formula>
    </cfRule>
    <cfRule type="expression" dxfId="14481" priority="14484">
      <formula>P191="WIP"</formula>
    </cfRule>
    <cfRule type="expression" dxfId="14480" priority="14485">
      <formula>P191="TW"</formula>
    </cfRule>
    <cfRule type="expression" dxfId="14479" priority="14486">
      <formula>P191="ERE"</formula>
    </cfRule>
  </conditionalFormatting>
  <conditionalFormatting sqref="P193">
    <cfRule type="expression" dxfId="14478" priority="14480">
      <formula>LEFT(P195,2)="DA"</formula>
    </cfRule>
    <cfRule type="expression" dxfId="14477" priority="14481">
      <formula>P193="EXC"</formula>
    </cfRule>
    <cfRule type="expression" dxfId="14476" priority="14482">
      <formula>P193="FDN"</formula>
    </cfRule>
  </conditionalFormatting>
  <conditionalFormatting sqref="P194">
    <cfRule type="expression" dxfId="14475" priority="14478">
      <formula>LEFT(P195,2)="DA"</formula>
    </cfRule>
    <cfRule type="expression" dxfId="14474" priority="14479">
      <formula>OR(P194="CP",P194="P")</formula>
    </cfRule>
  </conditionalFormatting>
  <conditionalFormatting sqref="P191:P193">
    <cfRule type="containsText" dxfId="14473" priority="14477" operator="containsText" text="Clear">
      <formula>NOT(ISERROR(SEARCH("Clear",P191)))</formula>
    </cfRule>
  </conditionalFormatting>
  <conditionalFormatting sqref="Q190:Q198">
    <cfRule type="containsText" dxfId="14472" priority="14476" operator="containsText" text="DA">
      <formula>NOT(ISERROR(SEARCH("DA",Q190)))</formula>
    </cfRule>
  </conditionalFormatting>
  <conditionalFormatting sqref="Q191">
    <cfRule type="expression" dxfId="14471" priority="14474">
      <formula>Q191="PO"</formula>
    </cfRule>
    <cfRule type="expression" dxfId="14470" priority="14475">
      <formula>Q191="STR"</formula>
    </cfRule>
  </conditionalFormatting>
  <conditionalFormatting sqref="R190 R196:R198">
    <cfRule type="containsText" dxfId="14469" priority="14473" operator="containsText" text="DA">
      <formula>NOT(ISERROR(SEARCH("DA",R190)))</formula>
    </cfRule>
  </conditionalFormatting>
  <conditionalFormatting sqref="R195">
    <cfRule type="containsText" dxfId="14468" priority="14472" operator="containsText" text="DA">
      <formula>NOT(ISERROR(SEARCH("DA",R195)))</formula>
    </cfRule>
  </conditionalFormatting>
  <conditionalFormatting sqref="R191:R194">
    <cfRule type="containsText" dxfId="14467" priority="14471" operator="containsText" text="DA">
      <formula>NOT(ISERROR(SEARCH("DA",R191)))</formula>
    </cfRule>
  </conditionalFormatting>
  <conditionalFormatting sqref="R191:R192">
    <cfRule type="expression" dxfId="14466" priority="14467">
      <formula>LEFT(R195,2)="DA"</formula>
    </cfRule>
    <cfRule type="expression" dxfId="14465" priority="14468">
      <formula>R191="WIP"</formula>
    </cfRule>
    <cfRule type="expression" dxfId="14464" priority="14469">
      <formula>R191="TW"</formula>
    </cfRule>
    <cfRule type="expression" dxfId="14463" priority="14470">
      <formula>R191="ERE"</formula>
    </cfRule>
  </conditionalFormatting>
  <conditionalFormatting sqref="R193">
    <cfRule type="expression" dxfId="14462" priority="14464">
      <formula>LEFT(R195,2)="DA"</formula>
    </cfRule>
    <cfRule type="expression" dxfId="14461" priority="14465">
      <formula>R193="EXC"</formula>
    </cfRule>
    <cfRule type="expression" dxfId="14460" priority="14466">
      <formula>R193="FDN"</formula>
    </cfRule>
  </conditionalFormatting>
  <conditionalFormatting sqref="R194">
    <cfRule type="expression" dxfId="14459" priority="14462">
      <formula>LEFT(R195,2)="DA"</formula>
    </cfRule>
    <cfRule type="expression" dxfId="14458" priority="14463">
      <formula>OR(R194="CP",R194="P")</formula>
    </cfRule>
  </conditionalFormatting>
  <conditionalFormatting sqref="R191:R193">
    <cfRule type="containsText" dxfId="14457" priority="14461" operator="containsText" text="Clear">
      <formula>NOT(ISERROR(SEARCH("Clear",R191)))</formula>
    </cfRule>
  </conditionalFormatting>
  <conditionalFormatting sqref="S190:S198">
    <cfRule type="containsText" dxfId="14456" priority="14460" operator="containsText" text="DA">
      <formula>NOT(ISERROR(SEARCH("DA",S190)))</formula>
    </cfRule>
  </conditionalFormatting>
  <conditionalFormatting sqref="S191">
    <cfRule type="expression" dxfId="14455" priority="14458">
      <formula>S191="PO"</formula>
    </cfRule>
    <cfRule type="expression" dxfId="14454" priority="14459">
      <formula>S191="STR"</formula>
    </cfRule>
  </conditionalFormatting>
  <conditionalFormatting sqref="T190 T196:T198">
    <cfRule type="containsText" dxfId="14453" priority="14457" operator="containsText" text="DA">
      <formula>NOT(ISERROR(SEARCH("DA",T190)))</formula>
    </cfRule>
  </conditionalFormatting>
  <conditionalFormatting sqref="T195">
    <cfRule type="containsText" dxfId="14452" priority="14456" operator="containsText" text="DA">
      <formula>NOT(ISERROR(SEARCH("DA",T195)))</formula>
    </cfRule>
  </conditionalFormatting>
  <conditionalFormatting sqref="T191:T194">
    <cfRule type="containsText" dxfId="14451" priority="14455" operator="containsText" text="DA">
      <formula>NOT(ISERROR(SEARCH("DA",T191)))</formula>
    </cfRule>
  </conditionalFormatting>
  <conditionalFormatting sqref="T191:T192">
    <cfRule type="expression" dxfId="14450" priority="14451">
      <formula>LEFT(T195,2)="DA"</formula>
    </cfRule>
    <cfRule type="expression" dxfId="14449" priority="14452">
      <formula>T191="WIP"</formula>
    </cfRule>
    <cfRule type="expression" dxfId="14448" priority="14453">
      <formula>T191="TW"</formula>
    </cfRule>
    <cfRule type="expression" dxfId="14447" priority="14454">
      <formula>T191="ERE"</formula>
    </cfRule>
  </conditionalFormatting>
  <conditionalFormatting sqref="T193">
    <cfRule type="expression" dxfId="14446" priority="14448">
      <formula>LEFT(T195,2)="DA"</formula>
    </cfRule>
    <cfRule type="expression" dxfId="14445" priority="14449">
      <formula>T193="EXC"</formula>
    </cfRule>
    <cfRule type="expression" dxfId="14444" priority="14450">
      <formula>T193="FDN"</formula>
    </cfRule>
  </conditionalFormatting>
  <conditionalFormatting sqref="T194">
    <cfRule type="expression" dxfId="14443" priority="14446">
      <formula>LEFT(T195,2)="DA"</formula>
    </cfRule>
    <cfRule type="expression" dxfId="14442" priority="14447">
      <formula>OR(T194="CP",T194="P")</formula>
    </cfRule>
  </conditionalFormatting>
  <conditionalFormatting sqref="T191:T193">
    <cfRule type="containsText" dxfId="14441" priority="14445" operator="containsText" text="Clear">
      <formula>NOT(ISERROR(SEARCH("Clear",T191)))</formula>
    </cfRule>
  </conditionalFormatting>
  <conditionalFormatting sqref="U190:U193">
    <cfRule type="containsText" dxfId="14440" priority="14444" operator="containsText" text="DA">
      <formula>NOT(ISERROR(SEARCH("DA",U190)))</formula>
    </cfRule>
  </conditionalFormatting>
  <conditionalFormatting sqref="U191">
    <cfRule type="expression" dxfId="14439" priority="14442">
      <formula>U191="PO"</formula>
    </cfRule>
    <cfRule type="expression" dxfId="14438" priority="14443">
      <formula>U191="STR"</formula>
    </cfRule>
  </conditionalFormatting>
  <conditionalFormatting sqref="B201 B207:B209">
    <cfRule type="containsText" dxfId="14437" priority="14441" operator="containsText" text="DA">
      <formula>NOT(ISERROR(SEARCH("DA",B201)))</formula>
    </cfRule>
  </conditionalFormatting>
  <conditionalFormatting sqref="B206">
    <cfRule type="containsText" dxfId="14436" priority="14440" operator="containsText" text="DA">
      <formula>NOT(ISERROR(SEARCH("DA",B206)))</formula>
    </cfRule>
  </conditionalFormatting>
  <conditionalFormatting sqref="B202:B205">
    <cfRule type="containsText" dxfId="14435" priority="14439" operator="containsText" text="DA">
      <formula>NOT(ISERROR(SEARCH("DA",B202)))</formula>
    </cfRule>
  </conditionalFormatting>
  <conditionalFormatting sqref="B202:B203">
    <cfRule type="expression" dxfId="14434" priority="14435">
      <formula>LEFT(B206,2)="DA"</formula>
    </cfRule>
    <cfRule type="expression" dxfId="14433" priority="14436">
      <formula>B202="WIP"</formula>
    </cfRule>
    <cfRule type="expression" dxfId="14432" priority="14437">
      <formula>B202="TW"</formula>
    </cfRule>
    <cfRule type="expression" dxfId="14431" priority="14438">
      <formula>B202="ERE"</formula>
    </cfRule>
  </conditionalFormatting>
  <conditionalFormatting sqref="B204">
    <cfRule type="expression" dxfId="14430" priority="14432">
      <formula>LEFT(B206,2)="DA"</formula>
    </cfRule>
    <cfRule type="expression" dxfId="14429" priority="14433">
      <formula>B204="EXC"</formula>
    </cfRule>
    <cfRule type="expression" dxfId="14428" priority="14434">
      <formula>B204="FDN"</formula>
    </cfRule>
  </conditionalFormatting>
  <conditionalFormatting sqref="B205">
    <cfRule type="expression" dxfId="14427" priority="14430">
      <formula>LEFT(B206,2)="DA"</formula>
    </cfRule>
    <cfRule type="expression" dxfId="14426" priority="14431">
      <formula>OR(B205="CP",B205="P")</formula>
    </cfRule>
  </conditionalFormatting>
  <conditionalFormatting sqref="B202:B204">
    <cfRule type="containsText" dxfId="14425" priority="14429" operator="containsText" text="Clear">
      <formula>NOT(ISERROR(SEARCH("Clear",B202)))</formula>
    </cfRule>
  </conditionalFormatting>
  <conditionalFormatting sqref="U207:U209 C201:C209">
    <cfRule type="containsText" dxfId="14424" priority="14428" operator="containsText" text="DA">
      <formula>NOT(ISERROR(SEARCH("DA",C201)))</formula>
    </cfRule>
  </conditionalFormatting>
  <conditionalFormatting sqref="C202">
    <cfRule type="expression" dxfId="14423" priority="14426">
      <formula>C202="PO"</formula>
    </cfRule>
    <cfRule type="expression" dxfId="14422" priority="14427">
      <formula>C202="STR"</formula>
    </cfRule>
  </conditionalFormatting>
  <conditionalFormatting sqref="U205">
    <cfRule type="containsText" dxfId="14421" priority="14425" operator="containsText" text="DA">
      <formula>NOT(ISERROR(SEARCH("DA",U205)))</formula>
    </cfRule>
  </conditionalFormatting>
  <conditionalFormatting sqref="D201 D207:D209">
    <cfRule type="containsText" dxfId="14420" priority="14424" operator="containsText" text="DA">
      <formula>NOT(ISERROR(SEARCH("DA",D201)))</formula>
    </cfRule>
  </conditionalFormatting>
  <conditionalFormatting sqref="D206">
    <cfRule type="containsText" dxfId="14419" priority="14423" operator="containsText" text="DA">
      <formula>NOT(ISERROR(SEARCH("DA",D206)))</formula>
    </cfRule>
  </conditionalFormatting>
  <conditionalFormatting sqref="D202:D205">
    <cfRule type="containsText" dxfId="14418" priority="14422" operator="containsText" text="DA">
      <formula>NOT(ISERROR(SEARCH("DA",D202)))</formula>
    </cfRule>
  </conditionalFormatting>
  <conditionalFormatting sqref="D202:D203">
    <cfRule type="expression" dxfId="14417" priority="14418">
      <formula>LEFT(D206,2)="DA"</formula>
    </cfRule>
    <cfRule type="expression" dxfId="14416" priority="14419">
      <formula>D202="WIP"</formula>
    </cfRule>
    <cfRule type="expression" dxfId="14415" priority="14420">
      <formula>D202="TW"</formula>
    </cfRule>
    <cfRule type="expression" dxfId="14414" priority="14421">
      <formula>D202="ERE"</formula>
    </cfRule>
  </conditionalFormatting>
  <conditionalFormatting sqref="D204">
    <cfRule type="expression" dxfId="14413" priority="14415">
      <formula>LEFT(D206,2)="DA"</formula>
    </cfRule>
    <cfRule type="expression" dxfId="14412" priority="14416">
      <formula>D204="EXC"</formula>
    </cfRule>
    <cfRule type="expression" dxfId="14411" priority="14417">
      <formula>D204="FDN"</formula>
    </cfRule>
  </conditionalFormatting>
  <conditionalFormatting sqref="D205">
    <cfRule type="expression" dxfId="14410" priority="14413">
      <formula>LEFT(D206,2)="DA"</formula>
    </cfRule>
    <cfRule type="expression" dxfId="14409" priority="14414">
      <formula>OR(D205="CP",D205="P")</formula>
    </cfRule>
  </conditionalFormatting>
  <conditionalFormatting sqref="D202:D204">
    <cfRule type="containsText" dxfId="14408" priority="14412" operator="containsText" text="Clear">
      <formula>NOT(ISERROR(SEARCH("Clear",D202)))</formula>
    </cfRule>
  </conditionalFormatting>
  <conditionalFormatting sqref="E201:E209">
    <cfRule type="containsText" dxfId="14407" priority="14411" operator="containsText" text="DA">
      <formula>NOT(ISERROR(SEARCH("DA",E201)))</formula>
    </cfRule>
  </conditionalFormatting>
  <conditionalFormatting sqref="E202">
    <cfRule type="expression" dxfId="14406" priority="14409">
      <formula>E202="PO"</formula>
    </cfRule>
    <cfRule type="expression" dxfId="14405" priority="14410">
      <formula>E202="STR"</formula>
    </cfRule>
  </conditionalFormatting>
  <conditionalFormatting sqref="F201 F207:F209">
    <cfRule type="containsText" dxfId="14404" priority="14408" operator="containsText" text="DA">
      <formula>NOT(ISERROR(SEARCH("DA",F201)))</formula>
    </cfRule>
  </conditionalFormatting>
  <conditionalFormatting sqref="F206">
    <cfRule type="containsText" dxfId="14403" priority="14407" operator="containsText" text="DA">
      <formula>NOT(ISERROR(SEARCH("DA",F206)))</formula>
    </cfRule>
  </conditionalFormatting>
  <conditionalFormatting sqref="F202:F205">
    <cfRule type="containsText" dxfId="14402" priority="14406" operator="containsText" text="DA">
      <formula>NOT(ISERROR(SEARCH("DA",F202)))</formula>
    </cfRule>
  </conditionalFormatting>
  <conditionalFormatting sqref="F202:F203">
    <cfRule type="expression" dxfId="14401" priority="14402">
      <formula>LEFT(F206,2)="DA"</formula>
    </cfRule>
    <cfRule type="expression" dxfId="14400" priority="14403">
      <formula>F202="WIP"</formula>
    </cfRule>
    <cfRule type="expression" dxfId="14399" priority="14404">
      <formula>F202="TW"</formula>
    </cfRule>
    <cfRule type="expression" dxfId="14398" priority="14405">
      <formula>F202="ERE"</formula>
    </cfRule>
  </conditionalFormatting>
  <conditionalFormatting sqref="F204">
    <cfRule type="expression" dxfId="14397" priority="14399">
      <formula>LEFT(F206,2)="DA"</formula>
    </cfRule>
    <cfRule type="expression" dxfId="14396" priority="14400">
      <formula>F204="EXC"</formula>
    </cfRule>
    <cfRule type="expression" dxfId="14395" priority="14401">
      <formula>F204="FDN"</formula>
    </cfRule>
  </conditionalFormatting>
  <conditionalFormatting sqref="F205">
    <cfRule type="expression" dxfId="14394" priority="14397">
      <formula>LEFT(F206,2)="DA"</formula>
    </cfRule>
    <cfRule type="expression" dxfId="14393" priority="14398">
      <formula>OR(F205="CP",F205="P")</formula>
    </cfRule>
  </conditionalFormatting>
  <conditionalFormatting sqref="F202:F204">
    <cfRule type="containsText" dxfId="14392" priority="14396" operator="containsText" text="Clear">
      <formula>NOT(ISERROR(SEARCH("Clear",F202)))</formula>
    </cfRule>
  </conditionalFormatting>
  <conditionalFormatting sqref="G201:G209">
    <cfRule type="containsText" dxfId="14391" priority="14395" operator="containsText" text="DA">
      <formula>NOT(ISERROR(SEARCH("DA",G201)))</formula>
    </cfRule>
  </conditionalFormatting>
  <conditionalFormatting sqref="G202">
    <cfRule type="expression" dxfId="14390" priority="14393">
      <formula>G202="PO"</formula>
    </cfRule>
    <cfRule type="expression" dxfId="14389" priority="14394">
      <formula>G202="STR"</formula>
    </cfRule>
  </conditionalFormatting>
  <conditionalFormatting sqref="H201 H207:H209">
    <cfRule type="containsText" dxfId="14388" priority="14392" operator="containsText" text="DA">
      <formula>NOT(ISERROR(SEARCH("DA",H201)))</formula>
    </cfRule>
  </conditionalFormatting>
  <conditionalFormatting sqref="H206">
    <cfRule type="containsText" dxfId="14387" priority="14391" operator="containsText" text="DA">
      <formula>NOT(ISERROR(SEARCH("DA",H206)))</formula>
    </cfRule>
  </conditionalFormatting>
  <conditionalFormatting sqref="H202:H205">
    <cfRule type="containsText" dxfId="14386" priority="14390" operator="containsText" text="DA">
      <formula>NOT(ISERROR(SEARCH("DA",H202)))</formula>
    </cfRule>
  </conditionalFormatting>
  <conditionalFormatting sqref="H202:H203">
    <cfRule type="expression" dxfId="14385" priority="14386">
      <formula>LEFT(H206,2)="DA"</formula>
    </cfRule>
    <cfRule type="expression" dxfId="14384" priority="14387">
      <formula>H202="WIP"</formula>
    </cfRule>
    <cfRule type="expression" dxfId="14383" priority="14388">
      <formula>H202="TW"</formula>
    </cfRule>
    <cfRule type="expression" dxfId="14382" priority="14389">
      <formula>H202="ERE"</formula>
    </cfRule>
  </conditionalFormatting>
  <conditionalFormatting sqref="H204">
    <cfRule type="expression" dxfId="14381" priority="14383">
      <formula>LEFT(H206,2)="DA"</formula>
    </cfRule>
    <cfRule type="expression" dxfId="14380" priority="14384">
      <formula>H204="EXC"</formula>
    </cfRule>
    <cfRule type="expression" dxfId="14379" priority="14385">
      <formula>H204="FDN"</formula>
    </cfRule>
  </conditionalFormatting>
  <conditionalFormatting sqref="H205">
    <cfRule type="expression" dxfId="14378" priority="14381">
      <formula>LEFT(H206,2)="DA"</formula>
    </cfRule>
    <cfRule type="expression" dxfId="14377" priority="14382">
      <formula>OR(H205="CP",H205="P")</formula>
    </cfRule>
  </conditionalFormatting>
  <conditionalFormatting sqref="H202:H204">
    <cfRule type="containsText" dxfId="14376" priority="14380" operator="containsText" text="Clear">
      <formula>NOT(ISERROR(SEARCH("Clear",H202)))</formula>
    </cfRule>
  </conditionalFormatting>
  <conditionalFormatting sqref="I201:I209">
    <cfRule type="containsText" dxfId="14375" priority="14379" operator="containsText" text="DA">
      <formula>NOT(ISERROR(SEARCH("DA",I201)))</formula>
    </cfRule>
  </conditionalFormatting>
  <conditionalFormatting sqref="I202">
    <cfRule type="expression" dxfId="14374" priority="14377">
      <formula>I202="PO"</formula>
    </cfRule>
    <cfRule type="expression" dxfId="14373" priority="14378">
      <formula>I202="STR"</formula>
    </cfRule>
  </conditionalFormatting>
  <conditionalFormatting sqref="J201 J207:J209">
    <cfRule type="containsText" dxfId="14372" priority="14376" operator="containsText" text="DA">
      <formula>NOT(ISERROR(SEARCH("DA",J201)))</formula>
    </cfRule>
  </conditionalFormatting>
  <conditionalFormatting sqref="J206">
    <cfRule type="containsText" dxfId="14371" priority="14375" operator="containsText" text="DA">
      <formula>NOT(ISERROR(SEARCH("DA",J206)))</formula>
    </cfRule>
  </conditionalFormatting>
  <conditionalFormatting sqref="J202:J205">
    <cfRule type="containsText" dxfId="14370" priority="14374" operator="containsText" text="DA">
      <formula>NOT(ISERROR(SEARCH("DA",J202)))</formula>
    </cfRule>
  </conditionalFormatting>
  <conditionalFormatting sqref="J202:J203">
    <cfRule type="expression" dxfId="14369" priority="14370">
      <formula>LEFT(J206,2)="DA"</formula>
    </cfRule>
    <cfRule type="expression" dxfId="14368" priority="14371">
      <formula>J202="WIP"</formula>
    </cfRule>
    <cfRule type="expression" dxfId="14367" priority="14372">
      <formula>J202="TW"</formula>
    </cfRule>
    <cfRule type="expression" dxfId="14366" priority="14373">
      <formula>J202="ERE"</formula>
    </cfRule>
  </conditionalFormatting>
  <conditionalFormatting sqref="J204">
    <cfRule type="expression" dxfId="14365" priority="14367">
      <formula>LEFT(J206,2)="DA"</formula>
    </cfRule>
    <cfRule type="expression" dxfId="14364" priority="14368">
      <formula>J204="EXC"</formula>
    </cfRule>
    <cfRule type="expression" dxfId="14363" priority="14369">
      <formula>J204="FDN"</formula>
    </cfRule>
  </conditionalFormatting>
  <conditionalFormatting sqref="J205">
    <cfRule type="expression" dxfId="14362" priority="14365">
      <formula>LEFT(J206,2)="DA"</formula>
    </cfRule>
    <cfRule type="expression" dxfId="14361" priority="14366">
      <formula>OR(J205="CP",J205="P")</formula>
    </cfRule>
  </conditionalFormatting>
  <conditionalFormatting sqref="J202:J204">
    <cfRule type="containsText" dxfId="14360" priority="14364" operator="containsText" text="Clear">
      <formula>NOT(ISERROR(SEARCH("Clear",J202)))</formula>
    </cfRule>
  </conditionalFormatting>
  <conditionalFormatting sqref="K201:K209">
    <cfRule type="containsText" dxfId="14359" priority="14363" operator="containsText" text="DA">
      <formula>NOT(ISERROR(SEARCH("DA",K201)))</formula>
    </cfRule>
  </conditionalFormatting>
  <conditionalFormatting sqref="K202">
    <cfRule type="expression" dxfId="14358" priority="14361">
      <formula>K202="PO"</formula>
    </cfRule>
    <cfRule type="expression" dxfId="14357" priority="14362">
      <formula>K202="STR"</formula>
    </cfRule>
  </conditionalFormatting>
  <conditionalFormatting sqref="L201 L207:L209">
    <cfRule type="containsText" dxfId="14356" priority="14360" operator="containsText" text="DA">
      <formula>NOT(ISERROR(SEARCH("DA",L201)))</formula>
    </cfRule>
  </conditionalFormatting>
  <conditionalFormatting sqref="L206">
    <cfRule type="containsText" dxfId="14355" priority="14359" operator="containsText" text="DA">
      <formula>NOT(ISERROR(SEARCH("DA",L206)))</formula>
    </cfRule>
  </conditionalFormatting>
  <conditionalFormatting sqref="L202:L205">
    <cfRule type="containsText" dxfId="14354" priority="14358" operator="containsText" text="DA">
      <formula>NOT(ISERROR(SEARCH("DA",L202)))</formula>
    </cfRule>
  </conditionalFormatting>
  <conditionalFormatting sqref="L202:L203">
    <cfRule type="expression" dxfId="14353" priority="14354">
      <formula>LEFT(L206,2)="DA"</formula>
    </cfRule>
    <cfRule type="expression" dxfId="14352" priority="14355">
      <formula>L202="WIP"</formula>
    </cfRule>
    <cfRule type="expression" dxfId="14351" priority="14356">
      <formula>L202="TW"</formula>
    </cfRule>
    <cfRule type="expression" dxfId="14350" priority="14357">
      <formula>L202="ERE"</formula>
    </cfRule>
  </conditionalFormatting>
  <conditionalFormatting sqref="L204">
    <cfRule type="expression" dxfId="14349" priority="14351">
      <formula>LEFT(L206,2)="DA"</formula>
    </cfRule>
    <cfRule type="expression" dxfId="14348" priority="14352">
      <formula>L204="EXC"</formula>
    </cfRule>
    <cfRule type="expression" dxfId="14347" priority="14353">
      <formula>L204="FDN"</formula>
    </cfRule>
  </conditionalFormatting>
  <conditionalFormatting sqref="L205">
    <cfRule type="expression" dxfId="14346" priority="14349">
      <formula>LEFT(L206,2)="DA"</formula>
    </cfRule>
    <cfRule type="expression" dxfId="14345" priority="14350">
      <formula>OR(L205="CP",L205="P")</formula>
    </cfRule>
  </conditionalFormatting>
  <conditionalFormatting sqref="L202:L204">
    <cfRule type="containsText" dxfId="14344" priority="14348" operator="containsText" text="Clear">
      <formula>NOT(ISERROR(SEARCH("Clear",L202)))</formula>
    </cfRule>
  </conditionalFormatting>
  <conditionalFormatting sqref="M201:M209">
    <cfRule type="containsText" dxfId="14343" priority="14347" operator="containsText" text="DA">
      <formula>NOT(ISERROR(SEARCH("DA",M201)))</formula>
    </cfRule>
  </conditionalFormatting>
  <conditionalFormatting sqref="M202">
    <cfRule type="expression" dxfId="14342" priority="14345">
      <formula>M202="PO"</formula>
    </cfRule>
    <cfRule type="expression" dxfId="14341" priority="14346">
      <formula>M202="STR"</formula>
    </cfRule>
  </conditionalFormatting>
  <conditionalFormatting sqref="N201 N207:N209">
    <cfRule type="containsText" dxfId="14340" priority="14344" operator="containsText" text="DA">
      <formula>NOT(ISERROR(SEARCH("DA",N201)))</formula>
    </cfRule>
  </conditionalFormatting>
  <conditionalFormatting sqref="N206">
    <cfRule type="containsText" dxfId="14339" priority="14343" operator="containsText" text="DA">
      <formula>NOT(ISERROR(SEARCH("DA",N206)))</formula>
    </cfRule>
  </conditionalFormatting>
  <conditionalFormatting sqref="N202:N205">
    <cfRule type="containsText" dxfId="14338" priority="14342" operator="containsText" text="DA">
      <formula>NOT(ISERROR(SEARCH("DA",N202)))</formula>
    </cfRule>
  </conditionalFormatting>
  <conditionalFormatting sqref="N202:N203">
    <cfRule type="expression" dxfId="14337" priority="14338">
      <formula>LEFT(N206,2)="DA"</formula>
    </cfRule>
    <cfRule type="expression" dxfId="14336" priority="14339">
      <formula>N202="WIP"</formula>
    </cfRule>
    <cfRule type="expression" dxfId="14335" priority="14340">
      <formula>N202="TW"</formula>
    </cfRule>
    <cfRule type="expression" dxfId="14334" priority="14341">
      <formula>N202="ERE"</formula>
    </cfRule>
  </conditionalFormatting>
  <conditionalFormatting sqref="N204">
    <cfRule type="expression" dxfId="14333" priority="14335">
      <formula>LEFT(N206,2)="DA"</formula>
    </cfRule>
    <cfRule type="expression" dxfId="14332" priority="14336">
      <formula>N204="EXC"</formula>
    </cfRule>
    <cfRule type="expression" dxfId="14331" priority="14337">
      <formula>N204="FDN"</formula>
    </cfRule>
  </conditionalFormatting>
  <conditionalFormatting sqref="N205">
    <cfRule type="expression" dxfId="14330" priority="14333">
      <formula>LEFT(N206,2)="DA"</formula>
    </cfRule>
    <cfRule type="expression" dxfId="14329" priority="14334">
      <formula>OR(N205="CP",N205="P")</formula>
    </cfRule>
  </conditionalFormatting>
  <conditionalFormatting sqref="N202:N204">
    <cfRule type="containsText" dxfId="14328" priority="14332" operator="containsText" text="Clear">
      <formula>NOT(ISERROR(SEARCH("Clear",N202)))</formula>
    </cfRule>
  </conditionalFormatting>
  <conditionalFormatting sqref="O201:O209">
    <cfRule type="containsText" dxfId="14327" priority="14331" operator="containsText" text="DA">
      <formula>NOT(ISERROR(SEARCH("DA",O201)))</formula>
    </cfRule>
  </conditionalFormatting>
  <conditionalFormatting sqref="O202">
    <cfRule type="expression" dxfId="14326" priority="14329">
      <formula>O202="PO"</formula>
    </cfRule>
    <cfRule type="expression" dxfId="14325" priority="14330">
      <formula>O202="STR"</formula>
    </cfRule>
  </conditionalFormatting>
  <conditionalFormatting sqref="P201 P207:P209">
    <cfRule type="containsText" dxfId="14324" priority="14328" operator="containsText" text="DA">
      <formula>NOT(ISERROR(SEARCH("DA",P201)))</formula>
    </cfRule>
  </conditionalFormatting>
  <conditionalFormatting sqref="P206">
    <cfRule type="containsText" dxfId="14323" priority="14327" operator="containsText" text="DA">
      <formula>NOT(ISERROR(SEARCH("DA",P206)))</formula>
    </cfRule>
  </conditionalFormatting>
  <conditionalFormatting sqref="P202:P205">
    <cfRule type="containsText" dxfId="14322" priority="14326" operator="containsText" text="DA">
      <formula>NOT(ISERROR(SEARCH("DA",P202)))</formula>
    </cfRule>
  </conditionalFormatting>
  <conditionalFormatting sqref="P202:P203">
    <cfRule type="expression" dxfId="14321" priority="14322">
      <formula>LEFT(P206,2)="DA"</formula>
    </cfRule>
    <cfRule type="expression" dxfId="14320" priority="14323">
      <formula>P202="WIP"</formula>
    </cfRule>
    <cfRule type="expression" dxfId="14319" priority="14324">
      <formula>P202="TW"</formula>
    </cfRule>
    <cfRule type="expression" dxfId="14318" priority="14325">
      <formula>P202="ERE"</formula>
    </cfRule>
  </conditionalFormatting>
  <conditionalFormatting sqref="P204">
    <cfRule type="expression" dxfId="14317" priority="14319">
      <formula>LEFT(P206,2)="DA"</formula>
    </cfRule>
    <cfRule type="expression" dxfId="14316" priority="14320">
      <formula>P204="EXC"</formula>
    </cfRule>
    <cfRule type="expression" dxfId="14315" priority="14321">
      <formula>P204="FDN"</formula>
    </cfRule>
  </conditionalFormatting>
  <conditionalFormatting sqref="P205">
    <cfRule type="expression" dxfId="14314" priority="14317">
      <formula>LEFT(P206,2)="DA"</formula>
    </cfRule>
    <cfRule type="expression" dxfId="14313" priority="14318">
      <formula>OR(P205="CP",P205="P")</formula>
    </cfRule>
  </conditionalFormatting>
  <conditionalFormatting sqref="P202:P204">
    <cfRule type="containsText" dxfId="14312" priority="14316" operator="containsText" text="Clear">
      <formula>NOT(ISERROR(SEARCH("Clear",P202)))</formula>
    </cfRule>
  </conditionalFormatting>
  <conditionalFormatting sqref="Q201:Q209">
    <cfRule type="containsText" dxfId="14311" priority="14315" operator="containsText" text="DA">
      <formula>NOT(ISERROR(SEARCH("DA",Q201)))</formula>
    </cfRule>
  </conditionalFormatting>
  <conditionalFormatting sqref="Q202">
    <cfRule type="expression" dxfId="14310" priority="14313">
      <formula>Q202="PO"</formula>
    </cfRule>
    <cfRule type="expression" dxfId="14309" priority="14314">
      <formula>Q202="STR"</formula>
    </cfRule>
  </conditionalFormatting>
  <conditionalFormatting sqref="R201 R207:R209">
    <cfRule type="containsText" dxfId="14308" priority="14312" operator="containsText" text="DA">
      <formula>NOT(ISERROR(SEARCH("DA",R201)))</formula>
    </cfRule>
  </conditionalFormatting>
  <conditionalFormatting sqref="R206">
    <cfRule type="containsText" dxfId="14307" priority="14311" operator="containsText" text="DA">
      <formula>NOT(ISERROR(SEARCH("DA",R206)))</formula>
    </cfRule>
  </conditionalFormatting>
  <conditionalFormatting sqref="R202:R205">
    <cfRule type="containsText" dxfId="14306" priority="14310" operator="containsText" text="DA">
      <formula>NOT(ISERROR(SEARCH("DA",R202)))</formula>
    </cfRule>
  </conditionalFormatting>
  <conditionalFormatting sqref="R202:R203">
    <cfRule type="expression" dxfId="14305" priority="14306">
      <formula>LEFT(R206,2)="DA"</formula>
    </cfRule>
    <cfRule type="expression" dxfId="14304" priority="14307">
      <formula>R202="WIP"</formula>
    </cfRule>
    <cfRule type="expression" dxfId="14303" priority="14308">
      <formula>R202="TW"</formula>
    </cfRule>
    <cfRule type="expression" dxfId="14302" priority="14309">
      <formula>R202="ERE"</formula>
    </cfRule>
  </conditionalFormatting>
  <conditionalFormatting sqref="R204">
    <cfRule type="expression" dxfId="14301" priority="14303">
      <formula>LEFT(R206,2)="DA"</formula>
    </cfRule>
    <cfRule type="expression" dxfId="14300" priority="14304">
      <formula>R204="EXC"</formula>
    </cfRule>
    <cfRule type="expression" dxfId="14299" priority="14305">
      <formula>R204="FDN"</formula>
    </cfRule>
  </conditionalFormatting>
  <conditionalFormatting sqref="R205">
    <cfRule type="expression" dxfId="14298" priority="14301">
      <formula>LEFT(R206,2)="DA"</formula>
    </cfRule>
    <cfRule type="expression" dxfId="14297" priority="14302">
      <formula>OR(R205="CP",R205="P")</formula>
    </cfRule>
  </conditionalFormatting>
  <conditionalFormatting sqref="R202:R204">
    <cfRule type="containsText" dxfId="14296" priority="14300" operator="containsText" text="Clear">
      <formula>NOT(ISERROR(SEARCH("Clear",R202)))</formula>
    </cfRule>
  </conditionalFormatting>
  <conditionalFormatting sqref="S201:S209">
    <cfRule type="containsText" dxfId="14295" priority="14299" operator="containsText" text="DA">
      <formula>NOT(ISERROR(SEARCH("DA",S201)))</formula>
    </cfRule>
  </conditionalFormatting>
  <conditionalFormatting sqref="S202">
    <cfRule type="expression" dxfId="14294" priority="14297">
      <formula>S202="PO"</formula>
    </cfRule>
    <cfRule type="expression" dxfId="14293" priority="14298">
      <formula>S202="STR"</formula>
    </cfRule>
  </conditionalFormatting>
  <conditionalFormatting sqref="T201 T207:T209">
    <cfRule type="containsText" dxfId="14292" priority="14296" operator="containsText" text="DA">
      <formula>NOT(ISERROR(SEARCH("DA",T201)))</formula>
    </cfRule>
  </conditionalFormatting>
  <conditionalFormatting sqref="T206">
    <cfRule type="containsText" dxfId="14291" priority="14295" operator="containsText" text="DA">
      <formula>NOT(ISERROR(SEARCH("DA",T206)))</formula>
    </cfRule>
  </conditionalFormatting>
  <conditionalFormatting sqref="T202:T205">
    <cfRule type="containsText" dxfId="14290" priority="14294" operator="containsText" text="DA">
      <formula>NOT(ISERROR(SEARCH("DA",T202)))</formula>
    </cfRule>
  </conditionalFormatting>
  <conditionalFormatting sqref="T202:T203">
    <cfRule type="expression" dxfId="14289" priority="14290">
      <formula>LEFT(T206,2)="DA"</formula>
    </cfRule>
    <cfRule type="expression" dxfId="14288" priority="14291">
      <formula>T202="WIP"</formula>
    </cfRule>
    <cfRule type="expression" dxfId="14287" priority="14292">
      <formula>T202="TW"</formula>
    </cfRule>
    <cfRule type="expression" dxfId="14286" priority="14293">
      <formula>T202="ERE"</formula>
    </cfRule>
  </conditionalFormatting>
  <conditionalFormatting sqref="T204">
    <cfRule type="expression" dxfId="14285" priority="14287">
      <formula>LEFT(T206,2)="DA"</formula>
    </cfRule>
    <cfRule type="expression" dxfId="14284" priority="14288">
      <formula>T204="EXC"</formula>
    </cfRule>
    <cfRule type="expression" dxfId="14283" priority="14289">
      <formula>T204="FDN"</formula>
    </cfRule>
  </conditionalFormatting>
  <conditionalFormatting sqref="T205">
    <cfRule type="expression" dxfId="14282" priority="14285">
      <formula>LEFT(T206,2)="DA"</formula>
    </cfRule>
    <cfRule type="expression" dxfId="14281" priority="14286">
      <formula>OR(T205="CP",T205="P")</formula>
    </cfRule>
  </conditionalFormatting>
  <conditionalFormatting sqref="T202:T204">
    <cfRule type="containsText" dxfId="14280" priority="14284" operator="containsText" text="Clear">
      <formula>NOT(ISERROR(SEARCH("Clear",T202)))</formula>
    </cfRule>
  </conditionalFormatting>
  <conditionalFormatting sqref="U201:U204">
    <cfRule type="containsText" dxfId="14279" priority="14283" operator="containsText" text="DA">
      <formula>NOT(ISERROR(SEARCH("DA",U201)))</formula>
    </cfRule>
  </conditionalFormatting>
  <conditionalFormatting sqref="U202">
    <cfRule type="expression" dxfId="14278" priority="14281">
      <formula>U202="PO"</formula>
    </cfRule>
    <cfRule type="expression" dxfId="14277" priority="14282">
      <formula>U202="STR"</formula>
    </cfRule>
  </conditionalFormatting>
  <conditionalFormatting sqref="B212 B218:B220">
    <cfRule type="containsText" dxfId="14276" priority="14280" operator="containsText" text="DA">
      <formula>NOT(ISERROR(SEARCH("DA",B212)))</formula>
    </cfRule>
  </conditionalFormatting>
  <conditionalFormatting sqref="B217">
    <cfRule type="containsText" dxfId="14275" priority="14279" operator="containsText" text="DA">
      <formula>NOT(ISERROR(SEARCH("DA",B217)))</formula>
    </cfRule>
  </conditionalFormatting>
  <conditionalFormatting sqref="B213:B216">
    <cfRule type="containsText" dxfId="14274" priority="14278" operator="containsText" text="DA">
      <formula>NOT(ISERROR(SEARCH("DA",B213)))</formula>
    </cfRule>
  </conditionalFormatting>
  <conditionalFormatting sqref="B213:B214">
    <cfRule type="expression" dxfId="14273" priority="14274">
      <formula>LEFT(B217,2)="DA"</formula>
    </cfRule>
    <cfRule type="expression" dxfId="14272" priority="14275">
      <formula>B213="WIP"</formula>
    </cfRule>
    <cfRule type="expression" dxfId="14271" priority="14276">
      <formula>B213="TW"</formula>
    </cfRule>
    <cfRule type="expression" dxfId="14270" priority="14277">
      <formula>B213="ERE"</formula>
    </cfRule>
  </conditionalFormatting>
  <conditionalFormatting sqref="B215">
    <cfRule type="expression" dxfId="14269" priority="14271">
      <formula>LEFT(B217,2)="DA"</formula>
    </cfRule>
    <cfRule type="expression" dxfId="14268" priority="14272">
      <formula>B215="EXC"</formula>
    </cfRule>
    <cfRule type="expression" dxfId="14267" priority="14273">
      <formula>B215="FDN"</formula>
    </cfRule>
  </conditionalFormatting>
  <conditionalFormatting sqref="B216">
    <cfRule type="expression" dxfId="14266" priority="14269">
      <formula>LEFT(B217,2)="DA"</formula>
    </cfRule>
    <cfRule type="expression" dxfId="14265" priority="14270">
      <formula>OR(B216="CP",B216="P")</formula>
    </cfRule>
  </conditionalFormatting>
  <conditionalFormatting sqref="B213:B215">
    <cfRule type="containsText" dxfId="14264" priority="14268" operator="containsText" text="Clear">
      <formula>NOT(ISERROR(SEARCH("Clear",B213)))</formula>
    </cfRule>
  </conditionalFormatting>
  <conditionalFormatting sqref="U218:U220 C212:C220">
    <cfRule type="containsText" dxfId="14263" priority="14267" operator="containsText" text="DA">
      <formula>NOT(ISERROR(SEARCH("DA",C212)))</formula>
    </cfRule>
  </conditionalFormatting>
  <conditionalFormatting sqref="C213">
    <cfRule type="expression" dxfId="14262" priority="14265">
      <formula>C213="PO"</formula>
    </cfRule>
    <cfRule type="expression" dxfId="14261" priority="14266">
      <formula>C213="STR"</formula>
    </cfRule>
  </conditionalFormatting>
  <conditionalFormatting sqref="U216">
    <cfRule type="containsText" dxfId="14260" priority="14264" operator="containsText" text="DA">
      <formula>NOT(ISERROR(SEARCH("DA",U216)))</formula>
    </cfRule>
  </conditionalFormatting>
  <conditionalFormatting sqref="D212 D218:D220">
    <cfRule type="containsText" dxfId="14259" priority="14263" operator="containsText" text="DA">
      <formula>NOT(ISERROR(SEARCH("DA",D212)))</formula>
    </cfRule>
  </conditionalFormatting>
  <conditionalFormatting sqref="D217">
    <cfRule type="containsText" dxfId="14258" priority="14262" operator="containsText" text="DA">
      <formula>NOT(ISERROR(SEARCH("DA",D217)))</formula>
    </cfRule>
  </conditionalFormatting>
  <conditionalFormatting sqref="D213:D216">
    <cfRule type="containsText" dxfId="14257" priority="14261" operator="containsText" text="DA">
      <formula>NOT(ISERROR(SEARCH("DA",D213)))</formula>
    </cfRule>
  </conditionalFormatting>
  <conditionalFormatting sqref="D213:D214">
    <cfRule type="expression" dxfId="14256" priority="14257">
      <formula>LEFT(D217,2)="DA"</formula>
    </cfRule>
    <cfRule type="expression" dxfId="14255" priority="14258">
      <formula>D213="WIP"</formula>
    </cfRule>
    <cfRule type="expression" dxfId="14254" priority="14259">
      <formula>D213="TW"</formula>
    </cfRule>
    <cfRule type="expression" dxfId="14253" priority="14260">
      <formula>D213="ERE"</formula>
    </cfRule>
  </conditionalFormatting>
  <conditionalFormatting sqref="D215">
    <cfRule type="expression" dxfId="14252" priority="14254">
      <formula>LEFT(D217,2)="DA"</formula>
    </cfRule>
    <cfRule type="expression" dxfId="14251" priority="14255">
      <formula>D215="EXC"</formula>
    </cfRule>
    <cfRule type="expression" dxfId="14250" priority="14256">
      <formula>D215="FDN"</formula>
    </cfRule>
  </conditionalFormatting>
  <conditionalFormatting sqref="D216">
    <cfRule type="expression" dxfId="14249" priority="14252">
      <formula>LEFT(D217,2)="DA"</formula>
    </cfRule>
    <cfRule type="expression" dxfId="14248" priority="14253">
      <formula>OR(D216="CP",D216="P")</formula>
    </cfRule>
  </conditionalFormatting>
  <conditionalFormatting sqref="D213:D215">
    <cfRule type="containsText" dxfId="14247" priority="14251" operator="containsText" text="Clear">
      <formula>NOT(ISERROR(SEARCH("Clear",D213)))</formula>
    </cfRule>
  </conditionalFormatting>
  <conditionalFormatting sqref="E212:E220">
    <cfRule type="containsText" dxfId="14246" priority="14250" operator="containsText" text="DA">
      <formula>NOT(ISERROR(SEARCH("DA",E212)))</formula>
    </cfRule>
  </conditionalFormatting>
  <conditionalFormatting sqref="E213">
    <cfRule type="expression" dxfId="14245" priority="14248">
      <formula>E213="PO"</formula>
    </cfRule>
    <cfRule type="expression" dxfId="14244" priority="14249">
      <formula>E213="STR"</formula>
    </cfRule>
  </conditionalFormatting>
  <conditionalFormatting sqref="F212 F218:F220">
    <cfRule type="containsText" dxfId="14243" priority="14247" operator="containsText" text="DA">
      <formula>NOT(ISERROR(SEARCH("DA",F212)))</formula>
    </cfRule>
  </conditionalFormatting>
  <conditionalFormatting sqref="F217">
    <cfRule type="containsText" dxfId="14242" priority="14246" operator="containsText" text="DA">
      <formula>NOT(ISERROR(SEARCH("DA",F217)))</formula>
    </cfRule>
  </conditionalFormatting>
  <conditionalFormatting sqref="F213:F216">
    <cfRule type="containsText" dxfId="14241" priority="14245" operator="containsText" text="DA">
      <formula>NOT(ISERROR(SEARCH("DA",F213)))</formula>
    </cfRule>
  </conditionalFormatting>
  <conditionalFormatting sqref="F213:F214">
    <cfRule type="expression" dxfId="14240" priority="14241">
      <formula>LEFT(F217,2)="DA"</formula>
    </cfRule>
    <cfRule type="expression" dxfId="14239" priority="14242">
      <formula>F213="WIP"</formula>
    </cfRule>
    <cfRule type="expression" dxfId="14238" priority="14243">
      <formula>F213="TW"</formula>
    </cfRule>
    <cfRule type="expression" dxfId="14237" priority="14244">
      <formula>F213="ERE"</formula>
    </cfRule>
  </conditionalFormatting>
  <conditionalFormatting sqref="F215">
    <cfRule type="expression" dxfId="14236" priority="14238">
      <formula>LEFT(F217,2)="DA"</formula>
    </cfRule>
    <cfRule type="expression" dxfId="14235" priority="14239">
      <formula>F215="EXC"</formula>
    </cfRule>
    <cfRule type="expression" dxfId="14234" priority="14240">
      <formula>F215="FDN"</formula>
    </cfRule>
  </conditionalFormatting>
  <conditionalFormatting sqref="F216">
    <cfRule type="expression" dxfId="14233" priority="14236">
      <formula>LEFT(F217,2)="DA"</formula>
    </cfRule>
    <cfRule type="expression" dxfId="14232" priority="14237">
      <formula>OR(F216="CP",F216="P")</formula>
    </cfRule>
  </conditionalFormatting>
  <conditionalFormatting sqref="F213:F215">
    <cfRule type="containsText" dxfId="14231" priority="14235" operator="containsText" text="Clear">
      <formula>NOT(ISERROR(SEARCH("Clear",F213)))</formula>
    </cfRule>
  </conditionalFormatting>
  <conditionalFormatting sqref="G212:G220">
    <cfRule type="containsText" dxfId="14230" priority="14234" operator="containsText" text="DA">
      <formula>NOT(ISERROR(SEARCH("DA",G212)))</formula>
    </cfRule>
  </conditionalFormatting>
  <conditionalFormatting sqref="G213">
    <cfRule type="expression" dxfId="14229" priority="14232">
      <formula>G213="PO"</formula>
    </cfRule>
    <cfRule type="expression" dxfId="14228" priority="14233">
      <formula>G213="STR"</formula>
    </cfRule>
  </conditionalFormatting>
  <conditionalFormatting sqref="H212 H218:H220">
    <cfRule type="containsText" dxfId="14227" priority="14231" operator="containsText" text="DA">
      <formula>NOT(ISERROR(SEARCH("DA",H212)))</formula>
    </cfRule>
  </conditionalFormatting>
  <conditionalFormatting sqref="H217">
    <cfRule type="containsText" dxfId="14226" priority="14230" operator="containsText" text="DA">
      <formula>NOT(ISERROR(SEARCH("DA",H217)))</formula>
    </cfRule>
  </conditionalFormatting>
  <conditionalFormatting sqref="H213:H216">
    <cfRule type="containsText" dxfId="14225" priority="14229" operator="containsText" text="DA">
      <formula>NOT(ISERROR(SEARCH("DA",H213)))</formula>
    </cfRule>
  </conditionalFormatting>
  <conditionalFormatting sqref="H213:H214">
    <cfRule type="expression" dxfId="14224" priority="14225">
      <formula>LEFT(H217,2)="DA"</formula>
    </cfRule>
    <cfRule type="expression" dxfId="14223" priority="14226">
      <formula>H213="WIP"</formula>
    </cfRule>
    <cfRule type="expression" dxfId="14222" priority="14227">
      <formula>H213="TW"</formula>
    </cfRule>
    <cfRule type="expression" dxfId="14221" priority="14228">
      <formula>H213="ERE"</formula>
    </cfRule>
  </conditionalFormatting>
  <conditionalFormatting sqref="H215">
    <cfRule type="expression" dxfId="14220" priority="14222">
      <formula>LEFT(H217,2)="DA"</formula>
    </cfRule>
    <cfRule type="expression" dxfId="14219" priority="14223">
      <formula>H215="EXC"</formula>
    </cfRule>
    <cfRule type="expression" dxfId="14218" priority="14224">
      <formula>H215="FDN"</formula>
    </cfRule>
  </conditionalFormatting>
  <conditionalFormatting sqref="H216">
    <cfRule type="expression" dxfId="14217" priority="14220">
      <formula>LEFT(H217,2)="DA"</formula>
    </cfRule>
    <cfRule type="expression" dxfId="14216" priority="14221">
      <formula>OR(H216="CP",H216="P")</formula>
    </cfRule>
  </conditionalFormatting>
  <conditionalFormatting sqref="H213:H215">
    <cfRule type="containsText" dxfId="14215" priority="14219" operator="containsText" text="Clear">
      <formula>NOT(ISERROR(SEARCH("Clear",H213)))</formula>
    </cfRule>
  </conditionalFormatting>
  <conditionalFormatting sqref="I212:I220">
    <cfRule type="containsText" dxfId="14214" priority="14218" operator="containsText" text="DA">
      <formula>NOT(ISERROR(SEARCH("DA",I212)))</formula>
    </cfRule>
  </conditionalFormatting>
  <conditionalFormatting sqref="I213">
    <cfRule type="expression" dxfId="14213" priority="14216">
      <formula>I213="PO"</formula>
    </cfRule>
    <cfRule type="expression" dxfId="14212" priority="14217">
      <formula>I213="STR"</formula>
    </cfRule>
  </conditionalFormatting>
  <conditionalFormatting sqref="J212 J218:J220">
    <cfRule type="containsText" dxfId="14211" priority="14215" operator="containsText" text="DA">
      <formula>NOT(ISERROR(SEARCH("DA",J212)))</formula>
    </cfRule>
  </conditionalFormatting>
  <conditionalFormatting sqref="J217">
    <cfRule type="containsText" dxfId="14210" priority="14214" operator="containsText" text="DA">
      <formula>NOT(ISERROR(SEARCH("DA",J217)))</formula>
    </cfRule>
  </conditionalFormatting>
  <conditionalFormatting sqref="J213:J216">
    <cfRule type="containsText" dxfId="14209" priority="14213" operator="containsText" text="DA">
      <formula>NOT(ISERROR(SEARCH("DA",J213)))</formula>
    </cfRule>
  </conditionalFormatting>
  <conditionalFormatting sqref="J213:J214">
    <cfRule type="expression" dxfId="14208" priority="14209">
      <formula>LEFT(J217,2)="DA"</formula>
    </cfRule>
    <cfRule type="expression" dxfId="14207" priority="14210">
      <formula>J213="WIP"</formula>
    </cfRule>
    <cfRule type="expression" dxfId="14206" priority="14211">
      <formula>J213="TW"</formula>
    </cfRule>
    <cfRule type="expression" dxfId="14205" priority="14212">
      <formula>J213="ERE"</formula>
    </cfRule>
  </conditionalFormatting>
  <conditionalFormatting sqref="J215">
    <cfRule type="expression" dxfId="14204" priority="14206">
      <formula>LEFT(J217,2)="DA"</formula>
    </cfRule>
    <cfRule type="expression" dxfId="14203" priority="14207">
      <formula>J215="EXC"</formula>
    </cfRule>
    <cfRule type="expression" dxfId="14202" priority="14208">
      <formula>J215="FDN"</formula>
    </cfRule>
  </conditionalFormatting>
  <conditionalFormatting sqref="J216">
    <cfRule type="expression" dxfId="14201" priority="14204">
      <formula>LEFT(J217,2)="DA"</formula>
    </cfRule>
    <cfRule type="expression" dxfId="14200" priority="14205">
      <formula>OR(J216="CP",J216="P")</formula>
    </cfRule>
  </conditionalFormatting>
  <conditionalFormatting sqref="J213:J215">
    <cfRule type="containsText" dxfId="14199" priority="14203" operator="containsText" text="Clear">
      <formula>NOT(ISERROR(SEARCH("Clear",J213)))</formula>
    </cfRule>
  </conditionalFormatting>
  <conditionalFormatting sqref="K212:K220">
    <cfRule type="containsText" dxfId="14198" priority="14202" operator="containsText" text="DA">
      <formula>NOT(ISERROR(SEARCH("DA",K212)))</formula>
    </cfRule>
  </conditionalFormatting>
  <conditionalFormatting sqref="K213">
    <cfRule type="expression" dxfId="14197" priority="14200">
      <formula>K213="PO"</formula>
    </cfRule>
    <cfRule type="expression" dxfId="14196" priority="14201">
      <formula>K213="STR"</formula>
    </cfRule>
  </conditionalFormatting>
  <conditionalFormatting sqref="L212 L218:L220">
    <cfRule type="containsText" dxfId="14195" priority="14199" operator="containsText" text="DA">
      <formula>NOT(ISERROR(SEARCH("DA",L212)))</formula>
    </cfRule>
  </conditionalFormatting>
  <conditionalFormatting sqref="L217">
    <cfRule type="containsText" dxfId="14194" priority="14198" operator="containsText" text="DA">
      <formula>NOT(ISERROR(SEARCH("DA",L217)))</formula>
    </cfRule>
  </conditionalFormatting>
  <conditionalFormatting sqref="L213:L216">
    <cfRule type="containsText" dxfId="14193" priority="14197" operator="containsText" text="DA">
      <formula>NOT(ISERROR(SEARCH("DA",L213)))</formula>
    </cfRule>
  </conditionalFormatting>
  <conditionalFormatting sqref="L213:L214">
    <cfRule type="expression" dxfId="14192" priority="14193">
      <formula>LEFT(L217,2)="DA"</formula>
    </cfRule>
    <cfRule type="expression" dxfId="14191" priority="14194">
      <formula>L213="WIP"</formula>
    </cfRule>
    <cfRule type="expression" dxfId="14190" priority="14195">
      <formula>L213="TW"</formula>
    </cfRule>
    <cfRule type="expression" dxfId="14189" priority="14196">
      <formula>L213="ERE"</formula>
    </cfRule>
  </conditionalFormatting>
  <conditionalFormatting sqref="L215">
    <cfRule type="expression" dxfId="14188" priority="14190">
      <formula>LEFT(L217,2)="DA"</formula>
    </cfRule>
    <cfRule type="expression" dxfId="14187" priority="14191">
      <formula>L215="EXC"</formula>
    </cfRule>
    <cfRule type="expression" dxfId="14186" priority="14192">
      <formula>L215="FDN"</formula>
    </cfRule>
  </conditionalFormatting>
  <conditionalFormatting sqref="L216">
    <cfRule type="expression" dxfId="14185" priority="14188">
      <formula>LEFT(L217,2)="DA"</formula>
    </cfRule>
    <cfRule type="expression" dxfId="14184" priority="14189">
      <formula>OR(L216="CP",L216="P")</formula>
    </cfRule>
  </conditionalFormatting>
  <conditionalFormatting sqref="L213:L215">
    <cfRule type="containsText" dxfId="14183" priority="14187" operator="containsText" text="Clear">
      <formula>NOT(ISERROR(SEARCH("Clear",L213)))</formula>
    </cfRule>
  </conditionalFormatting>
  <conditionalFormatting sqref="M212:M220">
    <cfRule type="containsText" dxfId="14182" priority="14186" operator="containsText" text="DA">
      <formula>NOT(ISERROR(SEARCH("DA",M212)))</formula>
    </cfRule>
  </conditionalFormatting>
  <conditionalFormatting sqref="M213">
    <cfRule type="expression" dxfId="14181" priority="14184">
      <formula>M213="PO"</formula>
    </cfRule>
    <cfRule type="expression" dxfId="14180" priority="14185">
      <formula>M213="STR"</formula>
    </cfRule>
  </conditionalFormatting>
  <conditionalFormatting sqref="N212 N218:N220">
    <cfRule type="containsText" dxfId="14179" priority="14183" operator="containsText" text="DA">
      <formula>NOT(ISERROR(SEARCH("DA",N212)))</formula>
    </cfRule>
  </conditionalFormatting>
  <conditionalFormatting sqref="N217">
    <cfRule type="containsText" dxfId="14178" priority="14182" operator="containsText" text="DA">
      <formula>NOT(ISERROR(SEARCH("DA",N217)))</formula>
    </cfRule>
  </conditionalFormatting>
  <conditionalFormatting sqref="N213:N216">
    <cfRule type="containsText" dxfId="14177" priority="14181" operator="containsText" text="DA">
      <formula>NOT(ISERROR(SEARCH("DA",N213)))</formula>
    </cfRule>
  </conditionalFormatting>
  <conditionalFormatting sqref="N213:N214">
    <cfRule type="expression" dxfId="14176" priority="14177">
      <formula>LEFT(N217,2)="DA"</formula>
    </cfRule>
    <cfRule type="expression" dxfId="14175" priority="14178">
      <formula>N213="WIP"</formula>
    </cfRule>
    <cfRule type="expression" dxfId="14174" priority="14179">
      <formula>N213="TW"</formula>
    </cfRule>
    <cfRule type="expression" dxfId="14173" priority="14180">
      <formula>N213="ERE"</formula>
    </cfRule>
  </conditionalFormatting>
  <conditionalFormatting sqref="N215">
    <cfRule type="expression" dxfId="14172" priority="14174">
      <formula>LEFT(N217,2)="DA"</formula>
    </cfRule>
    <cfRule type="expression" dxfId="14171" priority="14175">
      <formula>N215="EXC"</formula>
    </cfRule>
    <cfRule type="expression" dxfId="14170" priority="14176">
      <formula>N215="FDN"</formula>
    </cfRule>
  </conditionalFormatting>
  <conditionalFormatting sqref="N216">
    <cfRule type="expression" dxfId="14169" priority="14172">
      <formula>LEFT(N217,2)="DA"</formula>
    </cfRule>
    <cfRule type="expression" dxfId="14168" priority="14173">
      <formula>OR(N216="CP",N216="P")</formula>
    </cfRule>
  </conditionalFormatting>
  <conditionalFormatting sqref="N213:N215">
    <cfRule type="containsText" dxfId="14167" priority="14171" operator="containsText" text="Clear">
      <formula>NOT(ISERROR(SEARCH("Clear",N213)))</formula>
    </cfRule>
  </conditionalFormatting>
  <conditionalFormatting sqref="O212:O220">
    <cfRule type="containsText" dxfId="14166" priority="14170" operator="containsText" text="DA">
      <formula>NOT(ISERROR(SEARCH("DA",O212)))</formula>
    </cfRule>
  </conditionalFormatting>
  <conditionalFormatting sqref="O213">
    <cfRule type="expression" dxfId="14165" priority="14168">
      <formula>O213="PO"</formula>
    </cfRule>
    <cfRule type="expression" dxfId="14164" priority="14169">
      <formula>O213="STR"</formula>
    </cfRule>
  </conditionalFormatting>
  <conditionalFormatting sqref="P212 P218:P220">
    <cfRule type="containsText" dxfId="14163" priority="14167" operator="containsText" text="DA">
      <formula>NOT(ISERROR(SEARCH("DA",P212)))</formula>
    </cfRule>
  </conditionalFormatting>
  <conditionalFormatting sqref="P217">
    <cfRule type="containsText" dxfId="14162" priority="14166" operator="containsText" text="DA">
      <formula>NOT(ISERROR(SEARCH("DA",P217)))</formula>
    </cfRule>
  </conditionalFormatting>
  <conditionalFormatting sqref="P213:P216">
    <cfRule type="containsText" dxfId="14161" priority="14165" operator="containsText" text="DA">
      <formula>NOT(ISERROR(SEARCH("DA",P213)))</formula>
    </cfRule>
  </conditionalFormatting>
  <conditionalFormatting sqref="P213:P214">
    <cfRule type="expression" dxfId="14160" priority="14161">
      <formula>LEFT(P217,2)="DA"</formula>
    </cfRule>
    <cfRule type="expression" dxfId="14159" priority="14162">
      <formula>P213="WIP"</formula>
    </cfRule>
    <cfRule type="expression" dxfId="14158" priority="14163">
      <formula>P213="TW"</formula>
    </cfRule>
    <cfRule type="expression" dxfId="14157" priority="14164">
      <formula>P213="ERE"</formula>
    </cfRule>
  </conditionalFormatting>
  <conditionalFormatting sqref="P215">
    <cfRule type="expression" dxfId="14156" priority="14158">
      <formula>LEFT(P217,2)="DA"</formula>
    </cfRule>
    <cfRule type="expression" dxfId="14155" priority="14159">
      <formula>P215="EXC"</formula>
    </cfRule>
    <cfRule type="expression" dxfId="14154" priority="14160">
      <formula>P215="FDN"</formula>
    </cfRule>
  </conditionalFormatting>
  <conditionalFormatting sqref="P216">
    <cfRule type="expression" dxfId="14153" priority="14156">
      <formula>LEFT(P217,2)="DA"</formula>
    </cfRule>
    <cfRule type="expression" dxfId="14152" priority="14157">
      <formula>OR(P216="CP",P216="P")</formula>
    </cfRule>
  </conditionalFormatting>
  <conditionalFormatting sqref="P213:P215">
    <cfRule type="containsText" dxfId="14151" priority="14155" operator="containsText" text="Clear">
      <formula>NOT(ISERROR(SEARCH("Clear",P213)))</formula>
    </cfRule>
  </conditionalFormatting>
  <conditionalFormatting sqref="Q212:Q220">
    <cfRule type="containsText" dxfId="14150" priority="14154" operator="containsText" text="DA">
      <formula>NOT(ISERROR(SEARCH("DA",Q212)))</formula>
    </cfRule>
  </conditionalFormatting>
  <conditionalFormatting sqref="Q213">
    <cfRule type="expression" dxfId="14149" priority="14152">
      <formula>Q213="PO"</formula>
    </cfRule>
    <cfRule type="expression" dxfId="14148" priority="14153">
      <formula>Q213="STR"</formula>
    </cfRule>
  </conditionalFormatting>
  <conditionalFormatting sqref="R212 R218:R220">
    <cfRule type="containsText" dxfId="14147" priority="14151" operator="containsText" text="DA">
      <formula>NOT(ISERROR(SEARCH("DA",R212)))</formula>
    </cfRule>
  </conditionalFormatting>
  <conditionalFormatting sqref="R217">
    <cfRule type="containsText" dxfId="14146" priority="14150" operator="containsText" text="DA">
      <formula>NOT(ISERROR(SEARCH("DA",R217)))</formula>
    </cfRule>
  </conditionalFormatting>
  <conditionalFormatting sqref="R213:R216">
    <cfRule type="containsText" dxfId="14145" priority="14149" operator="containsText" text="DA">
      <formula>NOT(ISERROR(SEARCH("DA",R213)))</formula>
    </cfRule>
  </conditionalFormatting>
  <conditionalFormatting sqref="R213:R214">
    <cfRule type="expression" dxfId="14144" priority="14145">
      <formula>LEFT(R217,2)="DA"</formula>
    </cfRule>
    <cfRule type="expression" dxfId="14143" priority="14146">
      <formula>R213="WIP"</formula>
    </cfRule>
    <cfRule type="expression" dxfId="14142" priority="14147">
      <formula>R213="TW"</formula>
    </cfRule>
    <cfRule type="expression" dxfId="14141" priority="14148">
      <formula>R213="ERE"</formula>
    </cfRule>
  </conditionalFormatting>
  <conditionalFormatting sqref="R215">
    <cfRule type="expression" dxfId="14140" priority="14142">
      <formula>LEFT(R217,2)="DA"</formula>
    </cfRule>
    <cfRule type="expression" dxfId="14139" priority="14143">
      <formula>R215="EXC"</formula>
    </cfRule>
    <cfRule type="expression" dxfId="14138" priority="14144">
      <formula>R215="FDN"</formula>
    </cfRule>
  </conditionalFormatting>
  <conditionalFormatting sqref="R216">
    <cfRule type="expression" dxfId="14137" priority="14140">
      <formula>LEFT(R217,2)="DA"</formula>
    </cfRule>
    <cfRule type="expression" dxfId="14136" priority="14141">
      <formula>OR(R216="CP",R216="P")</formula>
    </cfRule>
  </conditionalFormatting>
  <conditionalFormatting sqref="R213:R215">
    <cfRule type="containsText" dxfId="14135" priority="14139" operator="containsText" text="Clear">
      <formula>NOT(ISERROR(SEARCH("Clear",R213)))</formula>
    </cfRule>
  </conditionalFormatting>
  <conditionalFormatting sqref="S212:S220">
    <cfRule type="containsText" dxfId="14134" priority="14138" operator="containsText" text="DA">
      <formula>NOT(ISERROR(SEARCH("DA",S212)))</formula>
    </cfRule>
  </conditionalFormatting>
  <conditionalFormatting sqref="S213">
    <cfRule type="expression" dxfId="14133" priority="14136">
      <formula>S213="PO"</formula>
    </cfRule>
    <cfRule type="expression" dxfId="14132" priority="14137">
      <formula>S213="STR"</formula>
    </cfRule>
  </conditionalFormatting>
  <conditionalFormatting sqref="T212 T218:T220">
    <cfRule type="containsText" dxfId="14131" priority="14135" operator="containsText" text="DA">
      <formula>NOT(ISERROR(SEARCH("DA",T212)))</formula>
    </cfRule>
  </conditionalFormatting>
  <conditionalFormatting sqref="T217">
    <cfRule type="containsText" dxfId="14130" priority="14134" operator="containsText" text="DA">
      <formula>NOT(ISERROR(SEARCH("DA",T217)))</formula>
    </cfRule>
  </conditionalFormatting>
  <conditionalFormatting sqref="T213:T216">
    <cfRule type="containsText" dxfId="14129" priority="14133" operator="containsText" text="DA">
      <formula>NOT(ISERROR(SEARCH("DA",T213)))</formula>
    </cfRule>
  </conditionalFormatting>
  <conditionalFormatting sqref="T213:T214">
    <cfRule type="expression" dxfId="14128" priority="14129">
      <formula>LEFT(T217,2)="DA"</formula>
    </cfRule>
    <cfRule type="expression" dxfId="14127" priority="14130">
      <formula>T213="WIP"</formula>
    </cfRule>
    <cfRule type="expression" dxfId="14126" priority="14131">
      <formula>T213="TW"</formula>
    </cfRule>
    <cfRule type="expression" dxfId="14125" priority="14132">
      <formula>T213="ERE"</formula>
    </cfRule>
  </conditionalFormatting>
  <conditionalFormatting sqref="T215">
    <cfRule type="expression" dxfId="14124" priority="14126">
      <formula>LEFT(T217,2)="DA"</formula>
    </cfRule>
    <cfRule type="expression" dxfId="14123" priority="14127">
      <formula>T215="EXC"</formula>
    </cfRule>
    <cfRule type="expression" dxfId="14122" priority="14128">
      <formula>T215="FDN"</formula>
    </cfRule>
  </conditionalFormatting>
  <conditionalFormatting sqref="T216">
    <cfRule type="expression" dxfId="14121" priority="14124">
      <formula>LEFT(T217,2)="DA"</formula>
    </cfRule>
    <cfRule type="expression" dxfId="14120" priority="14125">
      <formula>OR(T216="CP",T216="P")</formula>
    </cfRule>
  </conditionalFormatting>
  <conditionalFormatting sqref="T213:T215">
    <cfRule type="containsText" dxfId="14119" priority="14123" operator="containsText" text="Clear">
      <formula>NOT(ISERROR(SEARCH("Clear",T213)))</formula>
    </cfRule>
  </conditionalFormatting>
  <conditionalFormatting sqref="U212:U215">
    <cfRule type="containsText" dxfId="14118" priority="14122" operator="containsText" text="DA">
      <formula>NOT(ISERROR(SEARCH("DA",U212)))</formula>
    </cfRule>
  </conditionalFormatting>
  <conditionalFormatting sqref="U213">
    <cfRule type="expression" dxfId="14117" priority="14120">
      <formula>U213="PO"</formula>
    </cfRule>
    <cfRule type="expression" dxfId="14116" priority="14121">
      <formula>U213="STR"</formula>
    </cfRule>
  </conditionalFormatting>
  <conditionalFormatting sqref="B223 B229:B231">
    <cfRule type="containsText" dxfId="14115" priority="14119" operator="containsText" text="DA">
      <formula>NOT(ISERROR(SEARCH("DA",B223)))</formula>
    </cfRule>
  </conditionalFormatting>
  <conditionalFormatting sqref="B228">
    <cfRule type="containsText" dxfId="14114" priority="14118" operator="containsText" text="DA">
      <formula>NOT(ISERROR(SEARCH("DA",B228)))</formula>
    </cfRule>
  </conditionalFormatting>
  <conditionalFormatting sqref="B224:B227">
    <cfRule type="containsText" dxfId="14113" priority="14117" operator="containsText" text="DA">
      <formula>NOT(ISERROR(SEARCH("DA",B224)))</formula>
    </cfRule>
  </conditionalFormatting>
  <conditionalFormatting sqref="B224:B225">
    <cfRule type="expression" dxfId="14112" priority="14113">
      <formula>LEFT(B228,2)="DA"</formula>
    </cfRule>
    <cfRule type="expression" dxfId="14111" priority="14114">
      <formula>B224="WIP"</formula>
    </cfRule>
    <cfRule type="expression" dxfId="14110" priority="14115">
      <formula>B224="TW"</formula>
    </cfRule>
    <cfRule type="expression" dxfId="14109" priority="14116">
      <formula>B224="ERE"</formula>
    </cfRule>
  </conditionalFormatting>
  <conditionalFormatting sqref="B226">
    <cfRule type="expression" dxfId="14108" priority="14110">
      <formula>LEFT(B228,2)="DA"</formula>
    </cfRule>
    <cfRule type="expression" dxfId="14107" priority="14111">
      <formula>B226="EXC"</formula>
    </cfRule>
    <cfRule type="expression" dxfId="14106" priority="14112">
      <formula>B226="FDN"</formula>
    </cfRule>
  </conditionalFormatting>
  <conditionalFormatting sqref="B227">
    <cfRule type="expression" dxfId="14105" priority="14108">
      <formula>LEFT(B228,2)="DA"</formula>
    </cfRule>
    <cfRule type="expression" dxfId="14104" priority="14109">
      <formula>OR(B227="CP",B227="P")</formula>
    </cfRule>
  </conditionalFormatting>
  <conditionalFormatting sqref="B224:B226">
    <cfRule type="containsText" dxfId="14103" priority="14107" operator="containsText" text="Clear">
      <formula>NOT(ISERROR(SEARCH("Clear",B224)))</formula>
    </cfRule>
  </conditionalFormatting>
  <conditionalFormatting sqref="C223:C231 U226:U231">
    <cfRule type="containsText" dxfId="14102" priority="14106" operator="containsText" text="DA">
      <formula>NOT(ISERROR(SEARCH("DA",C223)))</formula>
    </cfRule>
  </conditionalFormatting>
  <conditionalFormatting sqref="C224">
    <cfRule type="expression" dxfId="14101" priority="14104">
      <formula>C224="PO"</formula>
    </cfRule>
    <cfRule type="expression" dxfId="14100" priority="14105">
      <formula>C224="STR"</formula>
    </cfRule>
  </conditionalFormatting>
  <conditionalFormatting sqref="U227">
    <cfRule type="containsText" dxfId="14099" priority="14103" operator="containsText" text="DA">
      <formula>NOT(ISERROR(SEARCH("DA",U227)))</formula>
    </cfRule>
  </conditionalFormatting>
  <conditionalFormatting sqref="D223 D229:D231">
    <cfRule type="containsText" dxfId="14098" priority="14102" operator="containsText" text="DA">
      <formula>NOT(ISERROR(SEARCH("DA",D223)))</formula>
    </cfRule>
  </conditionalFormatting>
  <conditionalFormatting sqref="D228">
    <cfRule type="containsText" dxfId="14097" priority="14101" operator="containsText" text="DA">
      <formula>NOT(ISERROR(SEARCH("DA",D228)))</formula>
    </cfRule>
  </conditionalFormatting>
  <conditionalFormatting sqref="D224:D227">
    <cfRule type="containsText" dxfId="14096" priority="14100" operator="containsText" text="DA">
      <formula>NOT(ISERROR(SEARCH("DA",D224)))</formula>
    </cfRule>
  </conditionalFormatting>
  <conditionalFormatting sqref="D224:D225">
    <cfRule type="expression" dxfId="14095" priority="14096">
      <formula>LEFT(D228,2)="DA"</formula>
    </cfRule>
    <cfRule type="expression" dxfId="14094" priority="14097">
      <formula>D224="WIP"</formula>
    </cfRule>
    <cfRule type="expression" dxfId="14093" priority="14098">
      <formula>D224="TW"</formula>
    </cfRule>
    <cfRule type="expression" dxfId="14092" priority="14099">
      <formula>D224="ERE"</formula>
    </cfRule>
  </conditionalFormatting>
  <conditionalFormatting sqref="D226">
    <cfRule type="expression" dxfId="14091" priority="14093">
      <formula>LEFT(D228,2)="DA"</formula>
    </cfRule>
    <cfRule type="expression" dxfId="14090" priority="14094">
      <formula>D226="EXC"</formula>
    </cfRule>
    <cfRule type="expression" dxfId="14089" priority="14095">
      <formula>D226="FDN"</formula>
    </cfRule>
  </conditionalFormatting>
  <conditionalFormatting sqref="D227">
    <cfRule type="expression" dxfId="14088" priority="14091">
      <formula>LEFT(D228,2)="DA"</formula>
    </cfRule>
    <cfRule type="expression" dxfId="14087" priority="14092">
      <formula>OR(D227="CP",D227="P")</formula>
    </cfRule>
  </conditionalFormatting>
  <conditionalFormatting sqref="D224:D226">
    <cfRule type="containsText" dxfId="14086" priority="14090" operator="containsText" text="Clear">
      <formula>NOT(ISERROR(SEARCH("Clear",D224)))</formula>
    </cfRule>
  </conditionalFormatting>
  <conditionalFormatting sqref="E223:E231">
    <cfRule type="containsText" dxfId="14085" priority="14089" operator="containsText" text="DA">
      <formula>NOT(ISERROR(SEARCH("DA",E223)))</formula>
    </cfRule>
  </conditionalFormatting>
  <conditionalFormatting sqref="E224">
    <cfRule type="expression" dxfId="14084" priority="14087">
      <formula>E224="PO"</formula>
    </cfRule>
    <cfRule type="expression" dxfId="14083" priority="14088">
      <formula>E224="STR"</formula>
    </cfRule>
  </conditionalFormatting>
  <conditionalFormatting sqref="F223 F229:F231">
    <cfRule type="containsText" dxfId="14082" priority="14086" operator="containsText" text="DA">
      <formula>NOT(ISERROR(SEARCH("DA",F223)))</formula>
    </cfRule>
  </conditionalFormatting>
  <conditionalFormatting sqref="F228">
    <cfRule type="containsText" dxfId="14081" priority="14085" operator="containsText" text="DA">
      <formula>NOT(ISERROR(SEARCH("DA",F228)))</formula>
    </cfRule>
  </conditionalFormatting>
  <conditionalFormatting sqref="F224:F227">
    <cfRule type="containsText" dxfId="14080" priority="14084" operator="containsText" text="DA">
      <formula>NOT(ISERROR(SEARCH("DA",F224)))</formula>
    </cfRule>
  </conditionalFormatting>
  <conditionalFormatting sqref="F224:F225">
    <cfRule type="expression" dxfId="14079" priority="14080">
      <formula>LEFT(F228,2)="DA"</formula>
    </cfRule>
    <cfRule type="expression" dxfId="14078" priority="14081">
      <formula>F224="WIP"</formula>
    </cfRule>
    <cfRule type="expression" dxfId="14077" priority="14082">
      <formula>F224="TW"</formula>
    </cfRule>
    <cfRule type="expression" dxfId="14076" priority="14083">
      <formula>F224="ERE"</formula>
    </cfRule>
  </conditionalFormatting>
  <conditionalFormatting sqref="F226">
    <cfRule type="expression" dxfId="14075" priority="14077">
      <formula>LEFT(F228,2)="DA"</formula>
    </cfRule>
    <cfRule type="expression" dxfId="14074" priority="14078">
      <formula>F226="EXC"</formula>
    </cfRule>
    <cfRule type="expression" dxfId="14073" priority="14079">
      <formula>F226="FDN"</formula>
    </cfRule>
  </conditionalFormatting>
  <conditionalFormatting sqref="F227">
    <cfRule type="expression" dxfId="14072" priority="14075">
      <formula>LEFT(F228,2)="DA"</formula>
    </cfRule>
    <cfRule type="expression" dxfId="14071" priority="14076">
      <formula>OR(F227="CP",F227="P")</formula>
    </cfRule>
  </conditionalFormatting>
  <conditionalFormatting sqref="F224:F226">
    <cfRule type="containsText" dxfId="14070" priority="14074" operator="containsText" text="Clear">
      <formula>NOT(ISERROR(SEARCH("Clear",F224)))</formula>
    </cfRule>
  </conditionalFormatting>
  <conditionalFormatting sqref="G223:G231">
    <cfRule type="containsText" dxfId="14069" priority="14073" operator="containsText" text="DA">
      <formula>NOT(ISERROR(SEARCH("DA",G223)))</formula>
    </cfRule>
  </conditionalFormatting>
  <conditionalFormatting sqref="G224">
    <cfRule type="expression" dxfId="14068" priority="14071">
      <formula>G224="PO"</formula>
    </cfRule>
    <cfRule type="expression" dxfId="14067" priority="14072">
      <formula>G224="STR"</formula>
    </cfRule>
  </conditionalFormatting>
  <conditionalFormatting sqref="H223 H229:H231">
    <cfRule type="containsText" dxfId="14066" priority="14070" operator="containsText" text="DA">
      <formula>NOT(ISERROR(SEARCH("DA",H223)))</formula>
    </cfRule>
  </conditionalFormatting>
  <conditionalFormatting sqref="H228">
    <cfRule type="containsText" dxfId="14065" priority="14069" operator="containsText" text="DA">
      <formula>NOT(ISERROR(SEARCH("DA",H228)))</formula>
    </cfRule>
  </conditionalFormatting>
  <conditionalFormatting sqref="H224:H227">
    <cfRule type="containsText" dxfId="14064" priority="14068" operator="containsText" text="DA">
      <formula>NOT(ISERROR(SEARCH("DA",H224)))</formula>
    </cfRule>
  </conditionalFormatting>
  <conditionalFormatting sqref="H224:H225">
    <cfRule type="expression" dxfId="14063" priority="14064">
      <formula>LEFT(H228,2)="DA"</formula>
    </cfRule>
    <cfRule type="expression" dxfId="14062" priority="14065">
      <formula>H224="WIP"</formula>
    </cfRule>
    <cfRule type="expression" dxfId="14061" priority="14066">
      <formula>H224="TW"</formula>
    </cfRule>
    <cfRule type="expression" dxfId="14060" priority="14067">
      <formula>H224="ERE"</formula>
    </cfRule>
  </conditionalFormatting>
  <conditionalFormatting sqref="H226">
    <cfRule type="expression" dxfId="14059" priority="14061">
      <formula>LEFT(H228,2)="DA"</formula>
    </cfRule>
    <cfRule type="expression" dxfId="14058" priority="14062">
      <formula>H226="EXC"</formula>
    </cfRule>
    <cfRule type="expression" dxfId="14057" priority="14063">
      <formula>H226="FDN"</formula>
    </cfRule>
  </conditionalFormatting>
  <conditionalFormatting sqref="H227">
    <cfRule type="expression" dxfId="14056" priority="14059">
      <formula>LEFT(H228,2)="DA"</formula>
    </cfRule>
    <cfRule type="expression" dxfId="14055" priority="14060">
      <formula>OR(H227="CP",H227="P")</formula>
    </cfRule>
  </conditionalFormatting>
  <conditionalFormatting sqref="H224:H226">
    <cfRule type="containsText" dxfId="14054" priority="14058" operator="containsText" text="Clear">
      <formula>NOT(ISERROR(SEARCH("Clear",H224)))</formula>
    </cfRule>
  </conditionalFormatting>
  <conditionalFormatting sqref="I223:I231">
    <cfRule type="containsText" dxfId="14053" priority="14057" operator="containsText" text="DA">
      <formula>NOT(ISERROR(SEARCH("DA",I223)))</formula>
    </cfRule>
  </conditionalFormatting>
  <conditionalFormatting sqref="I224">
    <cfRule type="expression" dxfId="14052" priority="14055">
      <formula>I224="PO"</formula>
    </cfRule>
    <cfRule type="expression" dxfId="14051" priority="14056">
      <formula>I224="STR"</formula>
    </cfRule>
  </conditionalFormatting>
  <conditionalFormatting sqref="J223 J229:J231">
    <cfRule type="containsText" dxfId="14050" priority="14054" operator="containsText" text="DA">
      <formula>NOT(ISERROR(SEARCH("DA",J223)))</formula>
    </cfRule>
  </conditionalFormatting>
  <conditionalFormatting sqref="J228">
    <cfRule type="containsText" dxfId="14049" priority="14053" operator="containsText" text="DA">
      <formula>NOT(ISERROR(SEARCH("DA",J228)))</formula>
    </cfRule>
  </conditionalFormatting>
  <conditionalFormatting sqref="J224:J227">
    <cfRule type="containsText" dxfId="14048" priority="14052" operator="containsText" text="DA">
      <formula>NOT(ISERROR(SEARCH("DA",J224)))</formula>
    </cfRule>
  </conditionalFormatting>
  <conditionalFormatting sqref="J224:J225">
    <cfRule type="expression" dxfId="14047" priority="14048">
      <formula>LEFT(J228,2)="DA"</formula>
    </cfRule>
    <cfRule type="expression" dxfId="14046" priority="14049">
      <formula>J224="WIP"</formula>
    </cfRule>
    <cfRule type="expression" dxfId="14045" priority="14050">
      <formula>J224="TW"</formula>
    </cfRule>
    <cfRule type="expression" dxfId="14044" priority="14051">
      <formula>J224="ERE"</formula>
    </cfRule>
  </conditionalFormatting>
  <conditionalFormatting sqref="J226">
    <cfRule type="expression" dxfId="14043" priority="14045">
      <formula>LEFT(J228,2)="DA"</formula>
    </cfRule>
    <cfRule type="expression" dxfId="14042" priority="14046">
      <formula>J226="EXC"</formula>
    </cfRule>
    <cfRule type="expression" dxfId="14041" priority="14047">
      <formula>J226="FDN"</formula>
    </cfRule>
  </conditionalFormatting>
  <conditionalFormatting sqref="J227">
    <cfRule type="expression" dxfId="14040" priority="14043">
      <formula>LEFT(J228,2)="DA"</formula>
    </cfRule>
    <cfRule type="expression" dxfId="14039" priority="14044">
      <formula>OR(J227="CP",J227="P")</formula>
    </cfRule>
  </conditionalFormatting>
  <conditionalFormatting sqref="J224:J226">
    <cfRule type="containsText" dxfId="14038" priority="14042" operator="containsText" text="Clear">
      <formula>NOT(ISERROR(SEARCH("Clear",J224)))</formula>
    </cfRule>
  </conditionalFormatting>
  <conditionalFormatting sqref="K223:K231">
    <cfRule type="containsText" dxfId="14037" priority="14041" operator="containsText" text="DA">
      <formula>NOT(ISERROR(SEARCH("DA",K223)))</formula>
    </cfRule>
  </conditionalFormatting>
  <conditionalFormatting sqref="K224">
    <cfRule type="expression" dxfId="14036" priority="14039">
      <formula>K224="PO"</formula>
    </cfRule>
    <cfRule type="expression" dxfId="14035" priority="14040">
      <formula>K224="STR"</formula>
    </cfRule>
  </conditionalFormatting>
  <conditionalFormatting sqref="L223 L229:L231">
    <cfRule type="containsText" dxfId="14034" priority="14038" operator="containsText" text="DA">
      <formula>NOT(ISERROR(SEARCH("DA",L223)))</formula>
    </cfRule>
  </conditionalFormatting>
  <conditionalFormatting sqref="L228">
    <cfRule type="containsText" dxfId="14033" priority="14037" operator="containsText" text="DA">
      <formula>NOT(ISERROR(SEARCH("DA",L228)))</formula>
    </cfRule>
  </conditionalFormatting>
  <conditionalFormatting sqref="L224:L227">
    <cfRule type="containsText" dxfId="14032" priority="14036" operator="containsText" text="DA">
      <formula>NOT(ISERROR(SEARCH("DA",L224)))</formula>
    </cfRule>
  </conditionalFormatting>
  <conditionalFormatting sqref="L224:L225">
    <cfRule type="expression" dxfId="14031" priority="14032">
      <formula>LEFT(L228,2)="DA"</formula>
    </cfRule>
    <cfRule type="expression" dxfId="14030" priority="14033">
      <formula>L224="WIP"</formula>
    </cfRule>
    <cfRule type="expression" dxfId="14029" priority="14034">
      <formula>L224="TW"</formula>
    </cfRule>
    <cfRule type="expression" dxfId="14028" priority="14035">
      <formula>L224="ERE"</formula>
    </cfRule>
  </conditionalFormatting>
  <conditionalFormatting sqref="L226">
    <cfRule type="expression" dxfId="14027" priority="14029">
      <formula>LEFT(L228,2)="DA"</formula>
    </cfRule>
    <cfRule type="expression" dxfId="14026" priority="14030">
      <formula>L226="EXC"</formula>
    </cfRule>
    <cfRule type="expression" dxfId="14025" priority="14031">
      <formula>L226="FDN"</formula>
    </cfRule>
  </conditionalFormatting>
  <conditionalFormatting sqref="L227">
    <cfRule type="expression" dxfId="14024" priority="14027">
      <formula>LEFT(L228,2)="DA"</formula>
    </cfRule>
    <cfRule type="expression" dxfId="14023" priority="14028">
      <formula>OR(L227="CP",L227="P")</formula>
    </cfRule>
  </conditionalFormatting>
  <conditionalFormatting sqref="L224:L226">
    <cfRule type="containsText" dxfId="14022" priority="14026" operator="containsText" text="Clear">
      <formula>NOT(ISERROR(SEARCH("Clear",L224)))</formula>
    </cfRule>
  </conditionalFormatting>
  <conditionalFormatting sqref="M223:M231">
    <cfRule type="containsText" dxfId="14021" priority="14025" operator="containsText" text="DA">
      <formula>NOT(ISERROR(SEARCH("DA",M223)))</formula>
    </cfRule>
  </conditionalFormatting>
  <conditionalFormatting sqref="M224">
    <cfRule type="expression" dxfId="14020" priority="14023">
      <formula>M224="PO"</formula>
    </cfRule>
    <cfRule type="expression" dxfId="14019" priority="14024">
      <formula>M224="STR"</formula>
    </cfRule>
  </conditionalFormatting>
  <conditionalFormatting sqref="N223 N229:N231">
    <cfRule type="containsText" dxfId="14018" priority="14022" operator="containsText" text="DA">
      <formula>NOT(ISERROR(SEARCH("DA",N223)))</formula>
    </cfRule>
  </conditionalFormatting>
  <conditionalFormatting sqref="N228">
    <cfRule type="containsText" dxfId="14017" priority="14021" operator="containsText" text="DA">
      <formula>NOT(ISERROR(SEARCH("DA",N228)))</formula>
    </cfRule>
  </conditionalFormatting>
  <conditionalFormatting sqref="N224:N227">
    <cfRule type="containsText" dxfId="14016" priority="14020" operator="containsText" text="DA">
      <formula>NOT(ISERROR(SEARCH("DA",N224)))</formula>
    </cfRule>
  </conditionalFormatting>
  <conditionalFormatting sqref="N224:N225">
    <cfRule type="expression" dxfId="14015" priority="14016">
      <formula>LEFT(N228,2)="DA"</formula>
    </cfRule>
    <cfRule type="expression" dxfId="14014" priority="14017">
      <formula>N224="WIP"</formula>
    </cfRule>
    <cfRule type="expression" dxfId="14013" priority="14018">
      <formula>N224="TW"</formula>
    </cfRule>
    <cfRule type="expression" dxfId="14012" priority="14019">
      <formula>N224="ERE"</formula>
    </cfRule>
  </conditionalFormatting>
  <conditionalFormatting sqref="N226">
    <cfRule type="expression" dxfId="14011" priority="14013">
      <formula>LEFT(N228,2)="DA"</formula>
    </cfRule>
    <cfRule type="expression" dxfId="14010" priority="14014">
      <formula>N226="EXC"</formula>
    </cfRule>
    <cfRule type="expression" dxfId="14009" priority="14015">
      <formula>N226="FDN"</formula>
    </cfRule>
  </conditionalFormatting>
  <conditionalFormatting sqref="N227">
    <cfRule type="expression" dxfId="14008" priority="14011">
      <formula>LEFT(N228,2)="DA"</formula>
    </cfRule>
    <cfRule type="expression" dxfId="14007" priority="14012">
      <formula>OR(N227="CP",N227="P")</formula>
    </cfRule>
  </conditionalFormatting>
  <conditionalFormatting sqref="N224:N226">
    <cfRule type="containsText" dxfId="14006" priority="14010" operator="containsText" text="Clear">
      <formula>NOT(ISERROR(SEARCH("Clear",N224)))</formula>
    </cfRule>
  </conditionalFormatting>
  <conditionalFormatting sqref="O223:O231">
    <cfRule type="containsText" dxfId="14005" priority="14009" operator="containsText" text="DA">
      <formula>NOT(ISERROR(SEARCH("DA",O223)))</formula>
    </cfRule>
  </conditionalFormatting>
  <conditionalFormatting sqref="O224">
    <cfRule type="expression" dxfId="14004" priority="14007">
      <formula>O224="PO"</formula>
    </cfRule>
    <cfRule type="expression" dxfId="14003" priority="14008">
      <formula>O224="STR"</formula>
    </cfRule>
  </conditionalFormatting>
  <conditionalFormatting sqref="P223 P229:P231">
    <cfRule type="containsText" dxfId="14002" priority="14006" operator="containsText" text="DA">
      <formula>NOT(ISERROR(SEARCH("DA",P223)))</formula>
    </cfRule>
  </conditionalFormatting>
  <conditionalFormatting sqref="P228">
    <cfRule type="containsText" dxfId="14001" priority="14005" operator="containsText" text="DA">
      <formula>NOT(ISERROR(SEARCH("DA",P228)))</formula>
    </cfRule>
  </conditionalFormatting>
  <conditionalFormatting sqref="P224:P227">
    <cfRule type="containsText" dxfId="14000" priority="14004" operator="containsText" text="DA">
      <formula>NOT(ISERROR(SEARCH("DA",P224)))</formula>
    </cfRule>
  </conditionalFormatting>
  <conditionalFormatting sqref="P224:P225">
    <cfRule type="expression" dxfId="13999" priority="14000">
      <formula>LEFT(P228,2)="DA"</formula>
    </cfRule>
    <cfRule type="expression" dxfId="13998" priority="14001">
      <formula>P224="WIP"</formula>
    </cfRule>
    <cfRule type="expression" dxfId="13997" priority="14002">
      <formula>P224="TW"</formula>
    </cfRule>
    <cfRule type="expression" dxfId="13996" priority="14003">
      <formula>P224="ERE"</formula>
    </cfRule>
  </conditionalFormatting>
  <conditionalFormatting sqref="P226">
    <cfRule type="expression" dxfId="13995" priority="13997">
      <formula>LEFT(P228,2)="DA"</formula>
    </cfRule>
    <cfRule type="expression" dxfId="13994" priority="13998">
      <formula>P226="EXC"</formula>
    </cfRule>
    <cfRule type="expression" dxfId="13993" priority="13999">
      <formula>P226="FDN"</formula>
    </cfRule>
  </conditionalFormatting>
  <conditionalFormatting sqref="P227">
    <cfRule type="expression" dxfId="13992" priority="13995">
      <formula>LEFT(P228,2)="DA"</formula>
    </cfRule>
    <cfRule type="expression" dxfId="13991" priority="13996">
      <formula>OR(P227="CP",P227="P")</formula>
    </cfRule>
  </conditionalFormatting>
  <conditionalFormatting sqref="P224:P226">
    <cfRule type="containsText" dxfId="13990" priority="13994" operator="containsText" text="Clear">
      <formula>NOT(ISERROR(SEARCH("Clear",P224)))</formula>
    </cfRule>
  </conditionalFormatting>
  <conditionalFormatting sqref="Q223:Q231">
    <cfRule type="containsText" dxfId="13989" priority="13993" operator="containsText" text="DA">
      <formula>NOT(ISERROR(SEARCH("DA",Q223)))</formula>
    </cfRule>
  </conditionalFormatting>
  <conditionalFormatting sqref="Q224">
    <cfRule type="expression" dxfId="13988" priority="13991">
      <formula>Q224="PO"</formula>
    </cfRule>
    <cfRule type="expression" dxfId="13987" priority="13992">
      <formula>Q224="STR"</formula>
    </cfRule>
  </conditionalFormatting>
  <conditionalFormatting sqref="R231">
    <cfRule type="containsText" dxfId="13986" priority="13990" operator="containsText" text="DA">
      <formula>NOT(ISERROR(SEARCH("DA",R231)))</formula>
    </cfRule>
  </conditionalFormatting>
  <conditionalFormatting sqref="S226:S231">
    <cfRule type="containsText" dxfId="13985" priority="13989" operator="containsText" text="DA">
      <formula>NOT(ISERROR(SEARCH("DA",S226)))</formula>
    </cfRule>
  </conditionalFormatting>
  <conditionalFormatting sqref="T231">
    <cfRule type="containsText" dxfId="13984" priority="13988" operator="containsText" text="DA">
      <formula>NOT(ISERROR(SEARCH("DA",T231)))</formula>
    </cfRule>
  </conditionalFormatting>
  <conditionalFormatting sqref="U226">
    <cfRule type="containsText" dxfId="13983" priority="13987" operator="containsText" text="DA">
      <formula>NOT(ISERROR(SEARCH("DA",U226)))</formula>
    </cfRule>
  </conditionalFormatting>
  <conditionalFormatting sqref="B20:B21 C21:T21">
    <cfRule type="containsText" dxfId="13982" priority="13986" operator="containsText" text="DA">
      <formula>NOT(ISERROR(SEARCH("DA",B20)))</formula>
    </cfRule>
  </conditionalFormatting>
  <conditionalFormatting sqref="B19">
    <cfRule type="containsText" dxfId="13981" priority="13985" operator="containsText" text="DA">
      <formula>NOT(ISERROR(SEARCH("DA",B19)))</formula>
    </cfRule>
  </conditionalFormatting>
  <conditionalFormatting sqref="B15:B18">
    <cfRule type="containsText" dxfId="13980" priority="13984" operator="containsText" text="DA">
      <formula>NOT(ISERROR(SEARCH("DA",B15)))</formula>
    </cfRule>
  </conditionalFormatting>
  <conditionalFormatting sqref="B15:B16">
    <cfRule type="expression" dxfId="13979" priority="13980">
      <formula>LEFT(B19,2)="DA"</formula>
    </cfRule>
    <cfRule type="expression" dxfId="13978" priority="13981">
      <formula>B15="WIP"</formula>
    </cfRule>
    <cfRule type="expression" dxfId="13977" priority="13982">
      <formula>B15="TW"</formula>
    </cfRule>
    <cfRule type="expression" dxfId="13976" priority="13983">
      <formula>B15="ERE"</formula>
    </cfRule>
  </conditionalFormatting>
  <conditionalFormatting sqref="B17">
    <cfRule type="expression" dxfId="13975" priority="13977">
      <formula>LEFT(B19,2)="DA"</formula>
    </cfRule>
    <cfRule type="expression" dxfId="13974" priority="13978">
      <formula>B17="EXC"</formula>
    </cfRule>
    <cfRule type="expression" dxfId="13973" priority="13979">
      <formula>B17="FDN"</formula>
    </cfRule>
  </conditionalFormatting>
  <conditionalFormatting sqref="B18">
    <cfRule type="expression" dxfId="13972" priority="13975">
      <formula>LEFT(B19,2)="DA"</formula>
    </cfRule>
    <cfRule type="expression" dxfId="13971" priority="13976">
      <formula>OR(B18="CP",B18="P")</formula>
    </cfRule>
  </conditionalFormatting>
  <conditionalFormatting sqref="B15:B17">
    <cfRule type="containsText" dxfId="13970" priority="13974" operator="containsText" text="Clear">
      <formula>NOT(ISERROR(SEARCH("Clear",B15)))</formula>
    </cfRule>
  </conditionalFormatting>
  <conditionalFormatting sqref="T224:T227">
    <cfRule type="containsText" dxfId="13969" priority="13973" operator="containsText" text="DA">
      <formula>NOT(ISERROR(SEARCH("DA",T224)))</formula>
    </cfRule>
  </conditionalFormatting>
  <conditionalFormatting sqref="T224:T225">
    <cfRule type="expression" dxfId="13968" priority="13969">
      <formula>LEFT(T228,2)="DA"</formula>
    </cfRule>
    <cfRule type="expression" dxfId="13967" priority="13970">
      <formula>T224="WIP"</formula>
    </cfRule>
    <cfRule type="expression" dxfId="13966" priority="13971">
      <formula>T224="TW"</formula>
    </cfRule>
    <cfRule type="expression" dxfId="13965" priority="13972">
      <formula>T224="ERE"</formula>
    </cfRule>
  </conditionalFormatting>
  <conditionalFormatting sqref="T226">
    <cfRule type="expression" dxfId="13964" priority="13966">
      <formula>LEFT(T228,2)="DA"</formula>
    </cfRule>
    <cfRule type="expression" dxfId="13963" priority="13967">
      <formula>T226="EXC"</formula>
    </cfRule>
    <cfRule type="expression" dxfId="13962" priority="13968">
      <formula>T226="FDN"</formula>
    </cfRule>
  </conditionalFormatting>
  <conditionalFormatting sqref="T227">
    <cfRule type="expression" dxfId="13961" priority="13964">
      <formula>LEFT(T228,2)="DA"</formula>
    </cfRule>
    <cfRule type="expression" dxfId="13960" priority="13965">
      <formula>OR(T227="CP",T227="P")</formula>
    </cfRule>
  </conditionalFormatting>
  <conditionalFormatting sqref="T224:T226">
    <cfRule type="containsText" dxfId="13959" priority="13963" operator="containsText" text="Clear">
      <formula>NOT(ISERROR(SEARCH("Clear",T224)))</formula>
    </cfRule>
  </conditionalFormatting>
  <conditionalFormatting sqref="R229:R230">
    <cfRule type="containsText" dxfId="13958" priority="13961" operator="containsText" text="DA">
      <formula>NOT(ISERROR(SEARCH("DA",R229)))</formula>
    </cfRule>
  </conditionalFormatting>
  <conditionalFormatting sqref="R228">
    <cfRule type="containsText" dxfId="13957" priority="13960" operator="containsText" text="DA">
      <formula>NOT(ISERROR(SEARCH("DA",R228)))</formula>
    </cfRule>
  </conditionalFormatting>
  <conditionalFormatting sqref="R224:R227">
    <cfRule type="containsText" dxfId="13956" priority="13959" operator="containsText" text="DA">
      <formula>NOT(ISERROR(SEARCH("DA",R224)))</formula>
    </cfRule>
  </conditionalFormatting>
  <conditionalFormatting sqref="R224:R225">
    <cfRule type="expression" dxfId="13955" priority="13955">
      <formula>LEFT(R228,2)="DA"</formula>
    </cfRule>
    <cfRule type="expression" dxfId="13954" priority="13956">
      <formula>R224="WIP"</formula>
    </cfRule>
    <cfRule type="expression" dxfId="13953" priority="13957">
      <formula>R224="TW"</formula>
    </cfRule>
    <cfRule type="expression" dxfId="13952" priority="13958">
      <formula>R224="ERE"</formula>
    </cfRule>
  </conditionalFormatting>
  <conditionalFormatting sqref="R226">
    <cfRule type="expression" dxfId="13951" priority="13952">
      <formula>LEFT(R228,2)="DA"</formula>
    </cfRule>
    <cfRule type="expression" dxfId="13950" priority="13953">
      <formula>R226="EXC"</formula>
    </cfRule>
    <cfRule type="expression" dxfId="13949" priority="13954">
      <formula>R226="FDN"</formula>
    </cfRule>
  </conditionalFormatting>
  <conditionalFormatting sqref="R227">
    <cfRule type="expression" dxfId="13948" priority="13950">
      <formula>LEFT(R228,2)="DA"</formula>
    </cfRule>
    <cfRule type="expression" dxfId="13947" priority="13951">
      <formula>OR(R227="CP",R227="P")</formula>
    </cfRule>
  </conditionalFormatting>
  <conditionalFormatting sqref="R224:R226">
    <cfRule type="containsText" dxfId="13946" priority="13949" operator="containsText" text="Clear">
      <formula>NOT(ISERROR(SEARCH("Clear",R224)))</formula>
    </cfRule>
  </conditionalFormatting>
  <conditionalFormatting sqref="T229:T230">
    <cfRule type="containsText" dxfId="13945" priority="13948" operator="containsText" text="DA">
      <formula>NOT(ISERROR(SEARCH("DA",T229)))</formula>
    </cfRule>
  </conditionalFormatting>
  <conditionalFormatting sqref="T228">
    <cfRule type="containsText" dxfId="13944" priority="13947" operator="containsText" text="DA">
      <formula>NOT(ISERROR(SEARCH("DA",T228)))</formula>
    </cfRule>
  </conditionalFormatting>
  <conditionalFormatting sqref="S224:S225">
    <cfRule type="containsText" dxfId="13943" priority="13946" operator="containsText" text="DA">
      <formula>NOT(ISERROR(SEARCH("DA",S224)))</formula>
    </cfRule>
  </conditionalFormatting>
  <conditionalFormatting sqref="S224">
    <cfRule type="expression" dxfId="13942" priority="13944">
      <formula>S224="PO"</formula>
    </cfRule>
    <cfRule type="expression" dxfId="13941" priority="13945">
      <formula>S224="STR"</formula>
    </cfRule>
  </conditionalFormatting>
  <conditionalFormatting sqref="U243:U244">
    <cfRule type="containsText" dxfId="13940" priority="13943" operator="containsText" text="DA">
      <formula>NOT(ISERROR(SEARCH("DA",U243)))</formula>
    </cfRule>
  </conditionalFormatting>
  <conditionalFormatting sqref="B234 B240:B242">
    <cfRule type="containsText" dxfId="13939" priority="13942" operator="containsText" text="DA">
      <formula>NOT(ISERROR(SEARCH("DA",B234)))</formula>
    </cfRule>
  </conditionalFormatting>
  <conditionalFormatting sqref="B239">
    <cfRule type="containsText" dxfId="13938" priority="13941" operator="containsText" text="DA">
      <formula>NOT(ISERROR(SEARCH("DA",B239)))</formula>
    </cfRule>
  </conditionalFormatting>
  <conditionalFormatting sqref="B235:B238">
    <cfRule type="containsText" dxfId="13937" priority="13940" operator="containsText" text="DA">
      <formula>NOT(ISERROR(SEARCH("DA",B235)))</formula>
    </cfRule>
  </conditionalFormatting>
  <conditionalFormatting sqref="B235:B236">
    <cfRule type="expression" dxfId="13936" priority="13936">
      <formula>LEFT(B239,2)="DA"</formula>
    </cfRule>
    <cfRule type="expression" dxfId="13935" priority="13937">
      <formula>B235="WIP"</formula>
    </cfRule>
    <cfRule type="expression" dxfId="13934" priority="13938">
      <formula>B235="TW"</formula>
    </cfRule>
    <cfRule type="expression" dxfId="13933" priority="13939">
      <formula>B235="ERE"</formula>
    </cfRule>
  </conditionalFormatting>
  <conditionalFormatting sqref="B237">
    <cfRule type="expression" dxfId="13932" priority="13933">
      <formula>LEFT(B239,2)="DA"</formula>
    </cfRule>
    <cfRule type="expression" dxfId="13931" priority="13934">
      <formula>B237="EXC"</formula>
    </cfRule>
    <cfRule type="expression" dxfId="13930" priority="13935">
      <formula>B237="FDN"</formula>
    </cfRule>
  </conditionalFormatting>
  <conditionalFormatting sqref="B238">
    <cfRule type="expression" dxfId="13929" priority="13931">
      <formula>LEFT(B239,2)="DA"</formula>
    </cfRule>
    <cfRule type="expression" dxfId="13928" priority="13932">
      <formula>OR(B238="CP",B238="P")</formula>
    </cfRule>
  </conditionalFormatting>
  <conditionalFormatting sqref="B235:B237">
    <cfRule type="containsText" dxfId="13927" priority="13930" operator="containsText" text="Clear">
      <formula>NOT(ISERROR(SEARCH("Clear",B235)))</formula>
    </cfRule>
  </conditionalFormatting>
  <conditionalFormatting sqref="C234:C242 U237:U242">
    <cfRule type="containsText" dxfId="13926" priority="13929" operator="containsText" text="DA">
      <formula>NOT(ISERROR(SEARCH("DA",C234)))</formula>
    </cfRule>
  </conditionalFormatting>
  <conditionalFormatting sqref="C235">
    <cfRule type="expression" dxfId="13925" priority="13927">
      <formula>C235="PO"</formula>
    </cfRule>
    <cfRule type="expression" dxfId="13924" priority="13928">
      <formula>C235="STR"</formula>
    </cfRule>
  </conditionalFormatting>
  <conditionalFormatting sqref="U238">
    <cfRule type="containsText" dxfId="13923" priority="13926" operator="containsText" text="DA">
      <formula>NOT(ISERROR(SEARCH("DA",U238)))</formula>
    </cfRule>
  </conditionalFormatting>
  <conditionalFormatting sqref="D234 D240:D242">
    <cfRule type="containsText" dxfId="13922" priority="13925" operator="containsText" text="DA">
      <formula>NOT(ISERROR(SEARCH("DA",D234)))</formula>
    </cfRule>
  </conditionalFormatting>
  <conditionalFormatting sqref="D239">
    <cfRule type="containsText" dxfId="13921" priority="13924" operator="containsText" text="DA">
      <formula>NOT(ISERROR(SEARCH("DA",D239)))</formula>
    </cfRule>
  </conditionalFormatting>
  <conditionalFormatting sqref="D235:D238">
    <cfRule type="containsText" dxfId="13920" priority="13923" operator="containsText" text="DA">
      <formula>NOT(ISERROR(SEARCH("DA",D235)))</formula>
    </cfRule>
  </conditionalFormatting>
  <conditionalFormatting sqref="D235:D236">
    <cfRule type="expression" dxfId="13919" priority="13919">
      <formula>LEFT(D239,2)="DA"</formula>
    </cfRule>
    <cfRule type="expression" dxfId="13918" priority="13920">
      <formula>D235="WIP"</formula>
    </cfRule>
    <cfRule type="expression" dxfId="13917" priority="13921">
      <formula>D235="TW"</formula>
    </cfRule>
    <cfRule type="expression" dxfId="13916" priority="13922">
      <formula>D235="ERE"</formula>
    </cfRule>
  </conditionalFormatting>
  <conditionalFormatting sqref="D237">
    <cfRule type="expression" dxfId="13915" priority="13916">
      <formula>LEFT(D239,2)="DA"</formula>
    </cfRule>
    <cfRule type="expression" dxfId="13914" priority="13917">
      <formula>D237="EXC"</formula>
    </cfRule>
    <cfRule type="expression" dxfId="13913" priority="13918">
      <formula>D237="FDN"</formula>
    </cfRule>
  </conditionalFormatting>
  <conditionalFormatting sqref="D238">
    <cfRule type="expression" dxfId="13912" priority="13914">
      <formula>LEFT(D239,2)="DA"</formula>
    </cfRule>
    <cfRule type="expression" dxfId="13911" priority="13915">
      <formula>OR(D238="CP",D238="P")</formula>
    </cfRule>
  </conditionalFormatting>
  <conditionalFormatting sqref="D235:D237">
    <cfRule type="containsText" dxfId="13910" priority="13913" operator="containsText" text="Clear">
      <formula>NOT(ISERROR(SEARCH("Clear",D235)))</formula>
    </cfRule>
  </conditionalFormatting>
  <conditionalFormatting sqref="E234:E242">
    <cfRule type="containsText" dxfId="13909" priority="13912" operator="containsText" text="DA">
      <formula>NOT(ISERROR(SEARCH("DA",E234)))</formula>
    </cfRule>
  </conditionalFormatting>
  <conditionalFormatting sqref="E235">
    <cfRule type="expression" dxfId="13908" priority="13910">
      <formula>E235="PO"</formula>
    </cfRule>
    <cfRule type="expression" dxfId="13907" priority="13911">
      <formula>E235="STR"</formula>
    </cfRule>
  </conditionalFormatting>
  <conditionalFormatting sqref="F234 F240:F242">
    <cfRule type="containsText" dxfId="13906" priority="13909" operator="containsText" text="DA">
      <formula>NOT(ISERROR(SEARCH("DA",F234)))</formula>
    </cfRule>
  </conditionalFormatting>
  <conditionalFormatting sqref="F239">
    <cfRule type="containsText" dxfId="13905" priority="13908" operator="containsText" text="DA">
      <formula>NOT(ISERROR(SEARCH("DA",F239)))</formula>
    </cfRule>
  </conditionalFormatting>
  <conditionalFormatting sqref="F235:F238">
    <cfRule type="containsText" dxfId="13904" priority="13907" operator="containsText" text="DA">
      <formula>NOT(ISERROR(SEARCH("DA",F235)))</formula>
    </cfRule>
  </conditionalFormatting>
  <conditionalFormatting sqref="F235:F236">
    <cfRule type="expression" dxfId="13903" priority="13903">
      <formula>LEFT(F239,2)="DA"</formula>
    </cfRule>
    <cfRule type="expression" dxfId="13902" priority="13904">
      <formula>F235="WIP"</formula>
    </cfRule>
    <cfRule type="expression" dxfId="13901" priority="13905">
      <formula>F235="TW"</formula>
    </cfRule>
    <cfRule type="expression" dxfId="13900" priority="13906">
      <formula>F235="ERE"</formula>
    </cfRule>
  </conditionalFormatting>
  <conditionalFormatting sqref="F237">
    <cfRule type="expression" dxfId="13899" priority="13900">
      <formula>LEFT(F239,2)="DA"</formula>
    </cfRule>
    <cfRule type="expression" dxfId="13898" priority="13901">
      <formula>F237="EXC"</formula>
    </cfRule>
    <cfRule type="expression" dxfId="13897" priority="13902">
      <formula>F237="FDN"</formula>
    </cfRule>
  </conditionalFormatting>
  <conditionalFormatting sqref="F238">
    <cfRule type="expression" dxfId="13896" priority="13898">
      <formula>LEFT(F239,2)="DA"</formula>
    </cfRule>
    <cfRule type="expression" dxfId="13895" priority="13899">
      <formula>OR(F238="CP",F238="P")</formula>
    </cfRule>
  </conditionalFormatting>
  <conditionalFormatting sqref="F235:F237">
    <cfRule type="containsText" dxfId="13894" priority="13897" operator="containsText" text="Clear">
      <formula>NOT(ISERROR(SEARCH("Clear",F235)))</formula>
    </cfRule>
  </conditionalFormatting>
  <conditionalFormatting sqref="G234:G242">
    <cfRule type="containsText" dxfId="13893" priority="13896" operator="containsText" text="DA">
      <formula>NOT(ISERROR(SEARCH("DA",G234)))</formula>
    </cfRule>
  </conditionalFormatting>
  <conditionalFormatting sqref="G235">
    <cfRule type="expression" dxfId="13892" priority="13894">
      <formula>G235="PO"</formula>
    </cfRule>
    <cfRule type="expression" dxfId="13891" priority="13895">
      <formula>G235="STR"</formula>
    </cfRule>
  </conditionalFormatting>
  <conditionalFormatting sqref="H234 H240:H242">
    <cfRule type="containsText" dxfId="13890" priority="13893" operator="containsText" text="DA">
      <formula>NOT(ISERROR(SEARCH("DA",H234)))</formula>
    </cfRule>
  </conditionalFormatting>
  <conditionalFormatting sqref="H239">
    <cfRule type="containsText" dxfId="13889" priority="13892" operator="containsText" text="DA">
      <formula>NOT(ISERROR(SEARCH("DA",H239)))</formula>
    </cfRule>
  </conditionalFormatting>
  <conditionalFormatting sqref="H235:H238">
    <cfRule type="containsText" dxfId="13888" priority="13891" operator="containsText" text="DA">
      <formula>NOT(ISERROR(SEARCH("DA",H235)))</formula>
    </cfRule>
  </conditionalFormatting>
  <conditionalFormatting sqref="H235:H236">
    <cfRule type="expression" dxfId="13887" priority="13887">
      <formula>LEFT(H239,2)="DA"</formula>
    </cfRule>
    <cfRule type="expression" dxfId="13886" priority="13888">
      <formula>H235="WIP"</formula>
    </cfRule>
    <cfRule type="expression" dxfId="13885" priority="13889">
      <formula>H235="TW"</formula>
    </cfRule>
    <cfRule type="expression" dxfId="13884" priority="13890">
      <formula>H235="ERE"</formula>
    </cfRule>
  </conditionalFormatting>
  <conditionalFormatting sqref="H237">
    <cfRule type="expression" dxfId="13883" priority="13884">
      <formula>LEFT(H239,2)="DA"</formula>
    </cfRule>
    <cfRule type="expression" dxfId="13882" priority="13885">
      <formula>H237="EXC"</formula>
    </cfRule>
    <cfRule type="expression" dxfId="13881" priority="13886">
      <formula>H237="FDN"</formula>
    </cfRule>
  </conditionalFormatting>
  <conditionalFormatting sqref="H238">
    <cfRule type="expression" dxfId="13880" priority="13882">
      <formula>LEFT(H239,2)="DA"</formula>
    </cfRule>
    <cfRule type="expression" dxfId="13879" priority="13883">
      <formula>OR(H238="CP",H238="P")</formula>
    </cfRule>
  </conditionalFormatting>
  <conditionalFormatting sqref="H235:H237">
    <cfRule type="containsText" dxfId="13878" priority="13881" operator="containsText" text="Clear">
      <formula>NOT(ISERROR(SEARCH("Clear",H235)))</formula>
    </cfRule>
  </conditionalFormatting>
  <conditionalFormatting sqref="I234:I242">
    <cfRule type="containsText" dxfId="13877" priority="13880" operator="containsText" text="DA">
      <formula>NOT(ISERROR(SEARCH("DA",I234)))</formula>
    </cfRule>
  </conditionalFormatting>
  <conditionalFormatting sqref="I235">
    <cfRule type="expression" dxfId="13876" priority="13878">
      <formula>I235="PO"</formula>
    </cfRule>
    <cfRule type="expression" dxfId="13875" priority="13879">
      <formula>I235="STR"</formula>
    </cfRule>
  </conditionalFormatting>
  <conditionalFormatting sqref="J234 J240:J242">
    <cfRule type="containsText" dxfId="13874" priority="13877" operator="containsText" text="DA">
      <formula>NOT(ISERROR(SEARCH("DA",J234)))</formula>
    </cfRule>
  </conditionalFormatting>
  <conditionalFormatting sqref="J239">
    <cfRule type="containsText" dxfId="13873" priority="13876" operator="containsText" text="DA">
      <formula>NOT(ISERROR(SEARCH("DA",J239)))</formula>
    </cfRule>
  </conditionalFormatting>
  <conditionalFormatting sqref="J235:J238">
    <cfRule type="containsText" dxfId="13872" priority="13875" operator="containsText" text="DA">
      <formula>NOT(ISERROR(SEARCH("DA",J235)))</formula>
    </cfRule>
  </conditionalFormatting>
  <conditionalFormatting sqref="J235:J236">
    <cfRule type="expression" dxfId="13871" priority="13871">
      <formula>LEFT(J239,2)="DA"</formula>
    </cfRule>
    <cfRule type="expression" dxfId="13870" priority="13872">
      <formula>J235="WIP"</formula>
    </cfRule>
    <cfRule type="expression" dxfId="13869" priority="13873">
      <formula>J235="TW"</formula>
    </cfRule>
    <cfRule type="expression" dxfId="13868" priority="13874">
      <formula>J235="ERE"</formula>
    </cfRule>
  </conditionalFormatting>
  <conditionalFormatting sqref="J237">
    <cfRule type="expression" dxfId="13867" priority="13868">
      <formula>LEFT(J239,2)="DA"</formula>
    </cfRule>
    <cfRule type="expression" dxfId="13866" priority="13869">
      <formula>J237="EXC"</formula>
    </cfRule>
    <cfRule type="expression" dxfId="13865" priority="13870">
      <formula>J237="FDN"</formula>
    </cfRule>
  </conditionalFormatting>
  <conditionalFormatting sqref="J238">
    <cfRule type="expression" dxfId="13864" priority="13866">
      <formula>LEFT(J239,2)="DA"</formula>
    </cfRule>
    <cfRule type="expression" dxfId="13863" priority="13867">
      <formula>OR(J238="CP",J238="P")</formula>
    </cfRule>
  </conditionalFormatting>
  <conditionalFormatting sqref="J235:J237">
    <cfRule type="containsText" dxfId="13862" priority="13865" operator="containsText" text="Clear">
      <formula>NOT(ISERROR(SEARCH("Clear",J235)))</formula>
    </cfRule>
  </conditionalFormatting>
  <conditionalFormatting sqref="K234:K242">
    <cfRule type="containsText" dxfId="13861" priority="13864" operator="containsText" text="DA">
      <formula>NOT(ISERROR(SEARCH("DA",K234)))</formula>
    </cfRule>
  </conditionalFormatting>
  <conditionalFormatting sqref="K235">
    <cfRule type="expression" dxfId="13860" priority="13862">
      <formula>K235="PO"</formula>
    </cfRule>
    <cfRule type="expression" dxfId="13859" priority="13863">
      <formula>K235="STR"</formula>
    </cfRule>
  </conditionalFormatting>
  <conditionalFormatting sqref="L234 L240:L242">
    <cfRule type="containsText" dxfId="13858" priority="13861" operator="containsText" text="DA">
      <formula>NOT(ISERROR(SEARCH("DA",L234)))</formula>
    </cfRule>
  </conditionalFormatting>
  <conditionalFormatting sqref="L239">
    <cfRule type="containsText" dxfId="13857" priority="13860" operator="containsText" text="DA">
      <formula>NOT(ISERROR(SEARCH("DA",L239)))</formula>
    </cfRule>
  </conditionalFormatting>
  <conditionalFormatting sqref="L235:L238">
    <cfRule type="containsText" dxfId="13856" priority="13859" operator="containsText" text="DA">
      <formula>NOT(ISERROR(SEARCH("DA",L235)))</formula>
    </cfRule>
  </conditionalFormatting>
  <conditionalFormatting sqref="L235:L236">
    <cfRule type="expression" dxfId="13855" priority="13855">
      <formula>LEFT(L239,2)="DA"</formula>
    </cfRule>
    <cfRule type="expression" dxfId="13854" priority="13856">
      <formula>L235="WIP"</formula>
    </cfRule>
    <cfRule type="expression" dxfId="13853" priority="13857">
      <formula>L235="TW"</formula>
    </cfRule>
    <cfRule type="expression" dxfId="13852" priority="13858">
      <formula>L235="ERE"</formula>
    </cfRule>
  </conditionalFormatting>
  <conditionalFormatting sqref="L237">
    <cfRule type="expression" dxfId="13851" priority="13852">
      <formula>LEFT(L239,2)="DA"</formula>
    </cfRule>
    <cfRule type="expression" dxfId="13850" priority="13853">
      <formula>L237="EXC"</formula>
    </cfRule>
    <cfRule type="expression" dxfId="13849" priority="13854">
      <formula>L237="FDN"</formula>
    </cfRule>
  </conditionalFormatting>
  <conditionalFormatting sqref="L238">
    <cfRule type="expression" dxfId="13848" priority="13850">
      <formula>LEFT(L239,2)="DA"</formula>
    </cfRule>
    <cfRule type="expression" dxfId="13847" priority="13851">
      <formula>OR(L238="CP",L238="P")</formula>
    </cfRule>
  </conditionalFormatting>
  <conditionalFormatting sqref="L235:L237">
    <cfRule type="containsText" dxfId="13846" priority="13849" operator="containsText" text="Clear">
      <formula>NOT(ISERROR(SEARCH("Clear",L235)))</formula>
    </cfRule>
  </conditionalFormatting>
  <conditionalFormatting sqref="M234:M242">
    <cfRule type="containsText" dxfId="13845" priority="13848" operator="containsText" text="DA">
      <formula>NOT(ISERROR(SEARCH("DA",M234)))</formula>
    </cfRule>
  </conditionalFormatting>
  <conditionalFormatting sqref="M235">
    <cfRule type="expression" dxfId="13844" priority="13846">
      <formula>M235="PO"</formula>
    </cfRule>
    <cfRule type="expression" dxfId="13843" priority="13847">
      <formula>M235="STR"</formula>
    </cfRule>
  </conditionalFormatting>
  <conditionalFormatting sqref="N234 N240:N242">
    <cfRule type="containsText" dxfId="13842" priority="13845" operator="containsText" text="DA">
      <formula>NOT(ISERROR(SEARCH("DA",N234)))</formula>
    </cfRule>
  </conditionalFormatting>
  <conditionalFormatting sqref="N239">
    <cfRule type="containsText" dxfId="13841" priority="13844" operator="containsText" text="DA">
      <formula>NOT(ISERROR(SEARCH("DA",N239)))</formula>
    </cfRule>
  </conditionalFormatting>
  <conditionalFormatting sqref="N235:N238">
    <cfRule type="containsText" dxfId="13840" priority="13843" operator="containsText" text="DA">
      <formula>NOT(ISERROR(SEARCH("DA",N235)))</formula>
    </cfRule>
  </conditionalFormatting>
  <conditionalFormatting sqref="N235:N236">
    <cfRule type="expression" dxfId="13839" priority="13839">
      <formula>LEFT(N239,2)="DA"</formula>
    </cfRule>
    <cfRule type="expression" dxfId="13838" priority="13840">
      <formula>N235="WIP"</formula>
    </cfRule>
    <cfRule type="expression" dxfId="13837" priority="13841">
      <formula>N235="TW"</formula>
    </cfRule>
    <cfRule type="expression" dxfId="13836" priority="13842">
      <formula>N235="ERE"</formula>
    </cfRule>
  </conditionalFormatting>
  <conditionalFormatting sqref="N237">
    <cfRule type="expression" dxfId="13835" priority="13836">
      <formula>LEFT(N239,2)="DA"</formula>
    </cfRule>
    <cfRule type="expression" dxfId="13834" priority="13837">
      <formula>N237="EXC"</formula>
    </cfRule>
    <cfRule type="expression" dxfId="13833" priority="13838">
      <formula>N237="FDN"</formula>
    </cfRule>
  </conditionalFormatting>
  <conditionalFormatting sqref="N238">
    <cfRule type="expression" dxfId="13832" priority="13834">
      <formula>LEFT(N239,2)="DA"</formula>
    </cfRule>
    <cfRule type="expression" dxfId="13831" priority="13835">
      <formula>OR(N238="CP",N238="P")</formula>
    </cfRule>
  </conditionalFormatting>
  <conditionalFormatting sqref="N235:N237">
    <cfRule type="containsText" dxfId="13830" priority="13833" operator="containsText" text="Clear">
      <formula>NOT(ISERROR(SEARCH("Clear",N235)))</formula>
    </cfRule>
  </conditionalFormatting>
  <conditionalFormatting sqref="O234:O242">
    <cfRule type="containsText" dxfId="13829" priority="13832" operator="containsText" text="DA">
      <formula>NOT(ISERROR(SEARCH("DA",O234)))</formula>
    </cfRule>
  </conditionalFormatting>
  <conditionalFormatting sqref="O235">
    <cfRule type="expression" dxfId="13828" priority="13830">
      <formula>O235="PO"</formula>
    </cfRule>
    <cfRule type="expression" dxfId="13827" priority="13831">
      <formula>O235="STR"</formula>
    </cfRule>
  </conditionalFormatting>
  <conditionalFormatting sqref="P234 P240:P242">
    <cfRule type="containsText" dxfId="13826" priority="13829" operator="containsText" text="DA">
      <formula>NOT(ISERROR(SEARCH("DA",P234)))</formula>
    </cfRule>
  </conditionalFormatting>
  <conditionalFormatting sqref="P239">
    <cfRule type="containsText" dxfId="13825" priority="13828" operator="containsText" text="DA">
      <formula>NOT(ISERROR(SEARCH("DA",P239)))</formula>
    </cfRule>
  </conditionalFormatting>
  <conditionalFormatting sqref="P235:P238">
    <cfRule type="containsText" dxfId="13824" priority="13827" operator="containsText" text="DA">
      <formula>NOT(ISERROR(SEARCH("DA",P235)))</formula>
    </cfRule>
  </conditionalFormatting>
  <conditionalFormatting sqref="P235:P236">
    <cfRule type="expression" dxfId="13823" priority="13823">
      <formula>LEFT(P239,2)="DA"</formula>
    </cfRule>
    <cfRule type="expression" dxfId="13822" priority="13824">
      <formula>P235="WIP"</formula>
    </cfRule>
    <cfRule type="expression" dxfId="13821" priority="13825">
      <formula>P235="TW"</formula>
    </cfRule>
    <cfRule type="expression" dxfId="13820" priority="13826">
      <formula>P235="ERE"</formula>
    </cfRule>
  </conditionalFormatting>
  <conditionalFormatting sqref="P237">
    <cfRule type="expression" dxfId="13819" priority="13820">
      <formula>LEFT(P239,2)="DA"</formula>
    </cfRule>
    <cfRule type="expression" dxfId="13818" priority="13821">
      <formula>P237="EXC"</formula>
    </cfRule>
    <cfRule type="expression" dxfId="13817" priority="13822">
      <formula>P237="FDN"</formula>
    </cfRule>
  </conditionalFormatting>
  <conditionalFormatting sqref="P238">
    <cfRule type="expression" dxfId="13816" priority="13818">
      <formula>LEFT(P239,2)="DA"</formula>
    </cfRule>
    <cfRule type="expression" dxfId="13815" priority="13819">
      <formula>OR(P238="CP",P238="P")</formula>
    </cfRule>
  </conditionalFormatting>
  <conditionalFormatting sqref="P235:P237">
    <cfRule type="containsText" dxfId="13814" priority="13817" operator="containsText" text="Clear">
      <formula>NOT(ISERROR(SEARCH("Clear",P235)))</formula>
    </cfRule>
  </conditionalFormatting>
  <conditionalFormatting sqref="Q234:Q242">
    <cfRule type="containsText" dxfId="13813" priority="13816" operator="containsText" text="DA">
      <formula>NOT(ISERROR(SEARCH("DA",Q234)))</formula>
    </cfRule>
  </conditionalFormatting>
  <conditionalFormatting sqref="Q235">
    <cfRule type="expression" dxfId="13812" priority="13814">
      <formula>Q235="PO"</formula>
    </cfRule>
    <cfRule type="expression" dxfId="13811" priority="13815">
      <formula>Q235="STR"</formula>
    </cfRule>
  </conditionalFormatting>
  <conditionalFormatting sqref="R242">
    <cfRule type="containsText" dxfId="13810" priority="13813" operator="containsText" text="DA">
      <formula>NOT(ISERROR(SEARCH("DA",R242)))</formula>
    </cfRule>
  </conditionalFormatting>
  <conditionalFormatting sqref="S237:S242">
    <cfRule type="containsText" dxfId="13809" priority="13812" operator="containsText" text="DA">
      <formula>NOT(ISERROR(SEARCH("DA",S237)))</formula>
    </cfRule>
  </conditionalFormatting>
  <conditionalFormatting sqref="T242">
    <cfRule type="containsText" dxfId="13808" priority="13811" operator="containsText" text="DA">
      <formula>NOT(ISERROR(SEARCH("DA",T242)))</formula>
    </cfRule>
  </conditionalFormatting>
  <conditionalFormatting sqref="U237">
    <cfRule type="containsText" dxfId="13807" priority="13810" operator="containsText" text="DA">
      <formula>NOT(ISERROR(SEARCH("DA",U237)))</formula>
    </cfRule>
  </conditionalFormatting>
  <conditionalFormatting sqref="T235:T238">
    <cfRule type="containsText" dxfId="13806" priority="13809" operator="containsText" text="DA">
      <formula>NOT(ISERROR(SEARCH("DA",T235)))</formula>
    </cfRule>
  </conditionalFormatting>
  <conditionalFormatting sqref="T235:T236">
    <cfRule type="expression" dxfId="13805" priority="13805">
      <formula>LEFT(T239,2)="DA"</formula>
    </cfRule>
    <cfRule type="expression" dxfId="13804" priority="13806">
      <formula>T235="WIP"</formula>
    </cfRule>
    <cfRule type="expression" dxfId="13803" priority="13807">
      <formula>T235="TW"</formula>
    </cfRule>
    <cfRule type="expression" dxfId="13802" priority="13808">
      <formula>T235="ERE"</formula>
    </cfRule>
  </conditionalFormatting>
  <conditionalFormatting sqref="T237">
    <cfRule type="expression" dxfId="13801" priority="13802">
      <formula>LEFT(T239,2)="DA"</formula>
    </cfRule>
    <cfRule type="expression" dxfId="13800" priority="13803">
      <formula>T237="EXC"</formula>
    </cfRule>
    <cfRule type="expression" dxfId="13799" priority="13804">
      <formula>T237="FDN"</formula>
    </cfRule>
  </conditionalFormatting>
  <conditionalFormatting sqref="T238">
    <cfRule type="expression" dxfId="13798" priority="13800">
      <formula>LEFT(T239,2)="DA"</formula>
    </cfRule>
    <cfRule type="expression" dxfId="13797" priority="13801">
      <formula>OR(T238="CP",T238="P")</formula>
    </cfRule>
  </conditionalFormatting>
  <conditionalFormatting sqref="T235:T237">
    <cfRule type="containsText" dxfId="13796" priority="13799" operator="containsText" text="Clear">
      <formula>NOT(ISERROR(SEARCH("Clear",T235)))</formula>
    </cfRule>
  </conditionalFormatting>
  <conditionalFormatting sqref="R240:R241">
    <cfRule type="containsText" dxfId="13795" priority="13798" operator="containsText" text="DA">
      <formula>NOT(ISERROR(SEARCH("DA",R240)))</formula>
    </cfRule>
  </conditionalFormatting>
  <conditionalFormatting sqref="R239">
    <cfRule type="containsText" dxfId="13794" priority="13797" operator="containsText" text="DA">
      <formula>NOT(ISERROR(SEARCH("DA",R239)))</formula>
    </cfRule>
  </conditionalFormatting>
  <conditionalFormatting sqref="R235:R238">
    <cfRule type="containsText" dxfId="13793" priority="13796" operator="containsText" text="DA">
      <formula>NOT(ISERROR(SEARCH("DA",R235)))</formula>
    </cfRule>
  </conditionalFormatting>
  <conditionalFormatting sqref="R235:R236">
    <cfRule type="expression" dxfId="13792" priority="13792">
      <formula>LEFT(R239,2)="DA"</formula>
    </cfRule>
    <cfRule type="expression" dxfId="13791" priority="13793">
      <formula>R235="WIP"</formula>
    </cfRule>
    <cfRule type="expression" dxfId="13790" priority="13794">
      <formula>R235="TW"</formula>
    </cfRule>
    <cfRule type="expression" dxfId="13789" priority="13795">
      <formula>R235="ERE"</formula>
    </cfRule>
  </conditionalFormatting>
  <conditionalFormatting sqref="R237">
    <cfRule type="expression" dxfId="13788" priority="13789">
      <formula>LEFT(R239,2)="DA"</formula>
    </cfRule>
    <cfRule type="expression" dxfId="13787" priority="13790">
      <formula>R237="EXC"</formula>
    </cfRule>
    <cfRule type="expression" dxfId="13786" priority="13791">
      <formula>R237="FDN"</formula>
    </cfRule>
  </conditionalFormatting>
  <conditionalFormatting sqref="R238">
    <cfRule type="expression" dxfId="13785" priority="13787">
      <formula>LEFT(R239,2)="DA"</formula>
    </cfRule>
    <cfRule type="expression" dxfId="13784" priority="13788">
      <formula>OR(R238="CP",R238="P")</formula>
    </cfRule>
  </conditionalFormatting>
  <conditionalFormatting sqref="R235:R237">
    <cfRule type="containsText" dxfId="13783" priority="13786" operator="containsText" text="Clear">
      <formula>NOT(ISERROR(SEARCH("Clear",R235)))</formula>
    </cfRule>
  </conditionalFormatting>
  <conditionalFormatting sqref="T240:T241">
    <cfRule type="containsText" dxfId="13782" priority="13785" operator="containsText" text="DA">
      <formula>NOT(ISERROR(SEARCH("DA",T240)))</formula>
    </cfRule>
  </conditionalFormatting>
  <conditionalFormatting sqref="T239">
    <cfRule type="containsText" dxfId="13781" priority="13784" operator="containsText" text="DA">
      <formula>NOT(ISERROR(SEARCH("DA",T239)))</formula>
    </cfRule>
  </conditionalFormatting>
  <conditionalFormatting sqref="S235:S236">
    <cfRule type="containsText" dxfId="13780" priority="13783" operator="containsText" text="DA">
      <formula>NOT(ISERROR(SEARCH("DA",S235)))</formula>
    </cfRule>
  </conditionalFormatting>
  <conditionalFormatting sqref="S235">
    <cfRule type="expression" dxfId="13779" priority="13781">
      <formula>S235="PO"</formula>
    </cfRule>
    <cfRule type="expression" dxfId="13778" priority="13782">
      <formula>S235="STR"</formula>
    </cfRule>
  </conditionalFormatting>
  <conditionalFormatting sqref="U224:U225">
    <cfRule type="containsText" dxfId="13777" priority="13780" operator="containsText" text="DA">
      <formula>NOT(ISERROR(SEARCH("DA",U224)))</formula>
    </cfRule>
  </conditionalFormatting>
  <conditionalFormatting sqref="U224">
    <cfRule type="expression" dxfId="13776" priority="13778">
      <formula>U224="PO"</formula>
    </cfRule>
    <cfRule type="expression" dxfId="13775" priority="13779">
      <formula>U224="STR"</formula>
    </cfRule>
  </conditionalFormatting>
  <conditionalFormatting sqref="U235:U236">
    <cfRule type="containsText" dxfId="13774" priority="13777" operator="containsText" text="DA">
      <formula>NOT(ISERROR(SEARCH("DA",U235)))</formula>
    </cfRule>
  </conditionalFormatting>
  <conditionalFormatting sqref="U235">
    <cfRule type="expression" dxfId="13773" priority="13775">
      <formula>U235="PO"</formula>
    </cfRule>
    <cfRule type="expression" dxfId="13772" priority="13776">
      <formula>U235="STR"</formula>
    </cfRule>
  </conditionalFormatting>
  <conditionalFormatting sqref="U254:U255">
    <cfRule type="containsText" dxfId="13771" priority="13774" operator="containsText" text="DA">
      <formula>NOT(ISERROR(SEARCH("DA",U254)))</formula>
    </cfRule>
  </conditionalFormatting>
  <conditionalFormatting sqref="B245 B251:B253">
    <cfRule type="containsText" dxfId="13770" priority="13773" operator="containsText" text="DA">
      <formula>NOT(ISERROR(SEARCH("DA",B245)))</formula>
    </cfRule>
  </conditionalFormatting>
  <conditionalFormatting sqref="B250">
    <cfRule type="containsText" dxfId="13769" priority="13772" operator="containsText" text="DA">
      <formula>NOT(ISERROR(SEARCH("DA",B250)))</formula>
    </cfRule>
  </conditionalFormatting>
  <conditionalFormatting sqref="B246:B249">
    <cfRule type="containsText" dxfId="13768" priority="13771" operator="containsText" text="DA">
      <formula>NOT(ISERROR(SEARCH("DA",B246)))</formula>
    </cfRule>
  </conditionalFormatting>
  <conditionalFormatting sqref="B246:B247">
    <cfRule type="expression" dxfId="13767" priority="13767">
      <formula>LEFT(B250,2)="DA"</formula>
    </cfRule>
    <cfRule type="expression" dxfId="13766" priority="13768">
      <formula>B246="WIP"</formula>
    </cfRule>
    <cfRule type="expression" dxfId="13765" priority="13769">
      <formula>B246="TW"</formula>
    </cfRule>
    <cfRule type="expression" dxfId="13764" priority="13770">
      <formula>B246="ERE"</formula>
    </cfRule>
  </conditionalFormatting>
  <conditionalFormatting sqref="B248">
    <cfRule type="expression" dxfId="13763" priority="13764">
      <formula>LEFT(B250,2)="DA"</formula>
    </cfRule>
    <cfRule type="expression" dxfId="13762" priority="13765">
      <formula>B248="EXC"</formula>
    </cfRule>
    <cfRule type="expression" dxfId="13761" priority="13766">
      <formula>B248="FDN"</formula>
    </cfRule>
  </conditionalFormatting>
  <conditionalFormatting sqref="B249">
    <cfRule type="expression" dxfId="13760" priority="13762">
      <formula>LEFT(B250,2)="DA"</formula>
    </cfRule>
    <cfRule type="expression" dxfId="13759" priority="13763">
      <formula>OR(B249="CP",B249="P")</formula>
    </cfRule>
  </conditionalFormatting>
  <conditionalFormatting sqref="B246:B248">
    <cfRule type="containsText" dxfId="13758" priority="13761" operator="containsText" text="Clear">
      <formula>NOT(ISERROR(SEARCH("Clear",B246)))</formula>
    </cfRule>
  </conditionalFormatting>
  <conditionalFormatting sqref="C245:C253 U248:U253">
    <cfRule type="containsText" dxfId="13757" priority="13760" operator="containsText" text="DA">
      <formula>NOT(ISERROR(SEARCH("DA",C245)))</formula>
    </cfRule>
  </conditionalFormatting>
  <conditionalFormatting sqref="C246">
    <cfRule type="expression" dxfId="13756" priority="13758">
      <formula>C246="PO"</formula>
    </cfRule>
    <cfRule type="expression" dxfId="13755" priority="13759">
      <formula>C246="STR"</formula>
    </cfRule>
  </conditionalFormatting>
  <conditionalFormatting sqref="U249">
    <cfRule type="containsText" dxfId="13754" priority="13757" operator="containsText" text="DA">
      <formula>NOT(ISERROR(SEARCH("DA",U249)))</formula>
    </cfRule>
  </conditionalFormatting>
  <conditionalFormatting sqref="D245 D251:D253">
    <cfRule type="containsText" dxfId="13753" priority="13756" operator="containsText" text="DA">
      <formula>NOT(ISERROR(SEARCH("DA",D245)))</formula>
    </cfRule>
  </conditionalFormatting>
  <conditionalFormatting sqref="D250">
    <cfRule type="containsText" dxfId="13752" priority="13755" operator="containsText" text="DA">
      <formula>NOT(ISERROR(SEARCH("DA",D250)))</formula>
    </cfRule>
  </conditionalFormatting>
  <conditionalFormatting sqref="D246:D249">
    <cfRule type="containsText" dxfId="13751" priority="13754" operator="containsText" text="DA">
      <formula>NOT(ISERROR(SEARCH("DA",D246)))</formula>
    </cfRule>
  </conditionalFormatting>
  <conditionalFormatting sqref="D246:D247">
    <cfRule type="expression" dxfId="13750" priority="13750">
      <formula>LEFT(D250,2)="DA"</formula>
    </cfRule>
    <cfRule type="expression" dxfId="13749" priority="13751">
      <formula>D246="WIP"</formula>
    </cfRule>
    <cfRule type="expression" dxfId="13748" priority="13752">
      <formula>D246="TW"</formula>
    </cfRule>
    <cfRule type="expression" dxfId="13747" priority="13753">
      <formula>D246="ERE"</formula>
    </cfRule>
  </conditionalFormatting>
  <conditionalFormatting sqref="D248">
    <cfRule type="expression" dxfId="13746" priority="13747">
      <formula>LEFT(D250,2)="DA"</formula>
    </cfRule>
    <cfRule type="expression" dxfId="13745" priority="13748">
      <formula>D248="EXC"</formula>
    </cfRule>
    <cfRule type="expression" dxfId="13744" priority="13749">
      <formula>D248="FDN"</formula>
    </cfRule>
  </conditionalFormatting>
  <conditionalFormatting sqref="D249">
    <cfRule type="expression" dxfId="13743" priority="13745">
      <formula>LEFT(D250,2)="DA"</formula>
    </cfRule>
    <cfRule type="expression" dxfId="13742" priority="13746">
      <formula>OR(D249="CP",D249="P")</formula>
    </cfRule>
  </conditionalFormatting>
  <conditionalFormatting sqref="D246:D248">
    <cfRule type="containsText" dxfId="13741" priority="13744" operator="containsText" text="Clear">
      <formula>NOT(ISERROR(SEARCH("Clear",D246)))</formula>
    </cfRule>
  </conditionalFormatting>
  <conditionalFormatting sqref="E245:E253">
    <cfRule type="containsText" dxfId="13740" priority="13743" operator="containsText" text="DA">
      <formula>NOT(ISERROR(SEARCH("DA",E245)))</formula>
    </cfRule>
  </conditionalFormatting>
  <conditionalFormatting sqref="E246">
    <cfRule type="expression" dxfId="13739" priority="13741">
      <formula>E246="PO"</formula>
    </cfRule>
    <cfRule type="expression" dxfId="13738" priority="13742">
      <formula>E246="STR"</formula>
    </cfRule>
  </conditionalFormatting>
  <conditionalFormatting sqref="F245 F251:F253">
    <cfRule type="containsText" dxfId="13737" priority="13740" operator="containsText" text="DA">
      <formula>NOT(ISERROR(SEARCH("DA",F245)))</formula>
    </cfRule>
  </conditionalFormatting>
  <conditionalFormatting sqref="F250">
    <cfRule type="containsText" dxfId="13736" priority="13739" operator="containsText" text="DA">
      <formula>NOT(ISERROR(SEARCH("DA",F250)))</formula>
    </cfRule>
  </conditionalFormatting>
  <conditionalFormatting sqref="F246:F249">
    <cfRule type="containsText" dxfId="13735" priority="13738" operator="containsText" text="DA">
      <formula>NOT(ISERROR(SEARCH("DA",F246)))</formula>
    </cfRule>
  </conditionalFormatting>
  <conditionalFormatting sqref="F246:F247">
    <cfRule type="expression" dxfId="13734" priority="13734">
      <formula>LEFT(F250,2)="DA"</formula>
    </cfRule>
    <cfRule type="expression" dxfId="13733" priority="13735">
      <formula>F246="WIP"</formula>
    </cfRule>
    <cfRule type="expression" dxfId="13732" priority="13736">
      <formula>F246="TW"</formula>
    </cfRule>
    <cfRule type="expression" dxfId="13731" priority="13737">
      <formula>F246="ERE"</formula>
    </cfRule>
  </conditionalFormatting>
  <conditionalFormatting sqref="F248">
    <cfRule type="expression" dxfId="13730" priority="13731">
      <formula>LEFT(F250,2)="DA"</formula>
    </cfRule>
    <cfRule type="expression" dxfId="13729" priority="13732">
      <formula>F248="EXC"</formula>
    </cfRule>
    <cfRule type="expression" dxfId="13728" priority="13733">
      <formula>F248="FDN"</formula>
    </cfRule>
  </conditionalFormatting>
  <conditionalFormatting sqref="F249">
    <cfRule type="expression" dxfId="13727" priority="13729">
      <formula>LEFT(F250,2)="DA"</formula>
    </cfRule>
    <cfRule type="expression" dxfId="13726" priority="13730">
      <formula>OR(F249="CP",F249="P")</formula>
    </cfRule>
  </conditionalFormatting>
  <conditionalFormatting sqref="F246:F248">
    <cfRule type="containsText" dxfId="13725" priority="13728" operator="containsText" text="Clear">
      <formula>NOT(ISERROR(SEARCH("Clear",F246)))</formula>
    </cfRule>
  </conditionalFormatting>
  <conditionalFormatting sqref="G245:G253">
    <cfRule type="containsText" dxfId="13724" priority="13727" operator="containsText" text="DA">
      <formula>NOT(ISERROR(SEARCH("DA",G245)))</formula>
    </cfRule>
  </conditionalFormatting>
  <conditionalFormatting sqref="G246">
    <cfRule type="expression" dxfId="13723" priority="13725">
      <formula>G246="PO"</formula>
    </cfRule>
    <cfRule type="expression" dxfId="13722" priority="13726">
      <formula>G246="STR"</formula>
    </cfRule>
  </conditionalFormatting>
  <conditionalFormatting sqref="H245 H251:H253">
    <cfRule type="containsText" dxfId="13721" priority="13724" operator="containsText" text="DA">
      <formula>NOT(ISERROR(SEARCH("DA",H245)))</formula>
    </cfRule>
  </conditionalFormatting>
  <conditionalFormatting sqref="H250">
    <cfRule type="containsText" dxfId="13720" priority="13723" operator="containsText" text="DA">
      <formula>NOT(ISERROR(SEARCH("DA",H250)))</formula>
    </cfRule>
  </conditionalFormatting>
  <conditionalFormatting sqref="H246:H249">
    <cfRule type="containsText" dxfId="13719" priority="13722" operator="containsText" text="DA">
      <formula>NOT(ISERROR(SEARCH("DA",H246)))</formula>
    </cfRule>
  </conditionalFormatting>
  <conditionalFormatting sqref="H246:H247">
    <cfRule type="expression" dxfId="13718" priority="13718">
      <formula>LEFT(H250,2)="DA"</formula>
    </cfRule>
    <cfRule type="expression" dxfId="13717" priority="13719">
      <formula>H246="WIP"</formula>
    </cfRule>
    <cfRule type="expression" dxfId="13716" priority="13720">
      <formula>H246="TW"</formula>
    </cfRule>
    <cfRule type="expression" dxfId="13715" priority="13721">
      <formula>H246="ERE"</formula>
    </cfRule>
  </conditionalFormatting>
  <conditionalFormatting sqref="H248">
    <cfRule type="expression" dxfId="13714" priority="13715">
      <formula>LEFT(H250,2)="DA"</formula>
    </cfRule>
    <cfRule type="expression" dxfId="13713" priority="13716">
      <formula>H248="EXC"</formula>
    </cfRule>
    <cfRule type="expression" dxfId="13712" priority="13717">
      <formula>H248="FDN"</formula>
    </cfRule>
  </conditionalFormatting>
  <conditionalFormatting sqref="H249">
    <cfRule type="expression" dxfId="13711" priority="13713">
      <formula>LEFT(H250,2)="DA"</formula>
    </cfRule>
    <cfRule type="expression" dxfId="13710" priority="13714">
      <formula>OR(H249="CP",H249="P")</formula>
    </cfRule>
  </conditionalFormatting>
  <conditionalFormatting sqref="H246:H248">
    <cfRule type="containsText" dxfId="13709" priority="13712" operator="containsText" text="Clear">
      <formula>NOT(ISERROR(SEARCH("Clear",H246)))</formula>
    </cfRule>
  </conditionalFormatting>
  <conditionalFormatting sqref="I245:I253">
    <cfRule type="containsText" dxfId="13708" priority="13711" operator="containsText" text="DA">
      <formula>NOT(ISERROR(SEARCH("DA",I245)))</formula>
    </cfRule>
  </conditionalFormatting>
  <conditionalFormatting sqref="I246">
    <cfRule type="expression" dxfId="13707" priority="13709">
      <formula>I246="PO"</formula>
    </cfRule>
    <cfRule type="expression" dxfId="13706" priority="13710">
      <formula>I246="STR"</formula>
    </cfRule>
  </conditionalFormatting>
  <conditionalFormatting sqref="J245 J251:J253">
    <cfRule type="containsText" dxfId="13705" priority="13708" operator="containsText" text="DA">
      <formula>NOT(ISERROR(SEARCH("DA",J245)))</formula>
    </cfRule>
  </conditionalFormatting>
  <conditionalFormatting sqref="J250">
    <cfRule type="containsText" dxfId="13704" priority="13707" operator="containsText" text="DA">
      <formula>NOT(ISERROR(SEARCH("DA",J250)))</formula>
    </cfRule>
  </conditionalFormatting>
  <conditionalFormatting sqref="J246:J249">
    <cfRule type="containsText" dxfId="13703" priority="13706" operator="containsText" text="DA">
      <formula>NOT(ISERROR(SEARCH("DA",J246)))</formula>
    </cfRule>
  </conditionalFormatting>
  <conditionalFormatting sqref="J246:J247">
    <cfRule type="expression" dxfId="13702" priority="13702">
      <formula>LEFT(J250,2)="DA"</formula>
    </cfRule>
    <cfRule type="expression" dxfId="13701" priority="13703">
      <formula>J246="WIP"</formula>
    </cfRule>
    <cfRule type="expression" dxfId="13700" priority="13704">
      <formula>J246="TW"</formula>
    </cfRule>
    <cfRule type="expression" dxfId="13699" priority="13705">
      <formula>J246="ERE"</formula>
    </cfRule>
  </conditionalFormatting>
  <conditionalFormatting sqref="J248">
    <cfRule type="expression" dxfId="13698" priority="13699">
      <formula>LEFT(J250,2)="DA"</formula>
    </cfRule>
    <cfRule type="expression" dxfId="13697" priority="13700">
      <formula>J248="EXC"</formula>
    </cfRule>
    <cfRule type="expression" dxfId="13696" priority="13701">
      <formula>J248="FDN"</formula>
    </cfRule>
  </conditionalFormatting>
  <conditionalFormatting sqref="J249">
    <cfRule type="expression" dxfId="13695" priority="13697">
      <formula>LEFT(J250,2)="DA"</formula>
    </cfRule>
    <cfRule type="expression" dxfId="13694" priority="13698">
      <formula>OR(J249="CP",J249="P")</formula>
    </cfRule>
  </conditionalFormatting>
  <conditionalFormatting sqref="J246:J248">
    <cfRule type="containsText" dxfId="13693" priority="13696" operator="containsText" text="Clear">
      <formula>NOT(ISERROR(SEARCH("Clear",J246)))</formula>
    </cfRule>
  </conditionalFormatting>
  <conditionalFormatting sqref="K245:K253">
    <cfRule type="containsText" dxfId="13692" priority="13695" operator="containsText" text="DA">
      <formula>NOT(ISERROR(SEARCH("DA",K245)))</formula>
    </cfRule>
  </conditionalFormatting>
  <conditionalFormatting sqref="K246">
    <cfRule type="expression" dxfId="13691" priority="13693">
      <formula>K246="PO"</formula>
    </cfRule>
    <cfRule type="expression" dxfId="13690" priority="13694">
      <formula>K246="STR"</formula>
    </cfRule>
  </conditionalFormatting>
  <conditionalFormatting sqref="L245 L251:L253">
    <cfRule type="containsText" dxfId="13689" priority="13692" operator="containsText" text="DA">
      <formula>NOT(ISERROR(SEARCH("DA",L245)))</formula>
    </cfRule>
  </conditionalFormatting>
  <conditionalFormatting sqref="L250">
    <cfRule type="containsText" dxfId="13688" priority="13691" operator="containsText" text="DA">
      <formula>NOT(ISERROR(SEARCH("DA",L250)))</formula>
    </cfRule>
  </conditionalFormatting>
  <conditionalFormatting sqref="L246:L249">
    <cfRule type="containsText" dxfId="13687" priority="13690" operator="containsText" text="DA">
      <formula>NOT(ISERROR(SEARCH("DA",L246)))</formula>
    </cfRule>
  </conditionalFormatting>
  <conditionalFormatting sqref="L246:L247">
    <cfRule type="expression" dxfId="13686" priority="13686">
      <formula>LEFT(L250,2)="DA"</formula>
    </cfRule>
    <cfRule type="expression" dxfId="13685" priority="13687">
      <formula>L246="WIP"</formula>
    </cfRule>
    <cfRule type="expression" dxfId="13684" priority="13688">
      <formula>L246="TW"</formula>
    </cfRule>
    <cfRule type="expression" dxfId="13683" priority="13689">
      <formula>L246="ERE"</formula>
    </cfRule>
  </conditionalFormatting>
  <conditionalFormatting sqref="L248">
    <cfRule type="expression" dxfId="13682" priority="13683">
      <formula>LEFT(L250,2)="DA"</formula>
    </cfRule>
    <cfRule type="expression" dxfId="13681" priority="13684">
      <formula>L248="EXC"</formula>
    </cfRule>
    <cfRule type="expression" dxfId="13680" priority="13685">
      <formula>L248="FDN"</formula>
    </cfRule>
  </conditionalFormatting>
  <conditionalFormatting sqref="L249">
    <cfRule type="expression" dxfId="13679" priority="13681">
      <formula>LEFT(L250,2)="DA"</formula>
    </cfRule>
    <cfRule type="expression" dxfId="13678" priority="13682">
      <formula>OR(L249="CP",L249="P")</formula>
    </cfRule>
  </conditionalFormatting>
  <conditionalFormatting sqref="L246:L248">
    <cfRule type="containsText" dxfId="13677" priority="13680" operator="containsText" text="Clear">
      <formula>NOT(ISERROR(SEARCH("Clear",L246)))</formula>
    </cfRule>
  </conditionalFormatting>
  <conditionalFormatting sqref="M245:M253">
    <cfRule type="containsText" dxfId="13676" priority="13679" operator="containsText" text="DA">
      <formula>NOT(ISERROR(SEARCH("DA",M245)))</formula>
    </cfRule>
  </conditionalFormatting>
  <conditionalFormatting sqref="M246">
    <cfRule type="expression" dxfId="13675" priority="13677">
      <formula>M246="PO"</formula>
    </cfRule>
    <cfRule type="expression" dxfId="13674" priority="13678">
      <formula>M246="STR"</formula>
    </cfRule>
  </conditionalFormatting>
  <conditionalFormatting sqref="N245 N251:N253">
    <cfRule type="containsText" dxfId="13673" priority="13676" operator="containsText" text="DA">
      <formula>NOT(ISERROR(SEARCH("DA",N245)))</formula>
    </cfRule>
  </conditionalFormatting>
  <conditionalFormatting sqref="N250">
    <cfRule type="containsText" dxfId="13672" priority="13675" operator="containsText" text="DA">
      <formula>NOT(ISERROR(SEARCH("DA",N250)))</formula>
    </cfRule>
  </conditionalFormatting>
  <conditionalFormatting sqref="N246:N249">
    <cfRule type="containsText" dxfId="13671" priority="13674" operator="containsText" text="DA">
      <formula>NOT(ISERROR(SEARCH("DA",N246)))</formula>
    </cfRule>
  </conditionalFormatting>
  <conditionalFormatting sqref="N246:N247">
    <cfRule type="expression" dxfId="13670" priority="13670">
      <formula>LEFT(N250,2)="DA"</formula>
    </cfRule>
    <cfRule type="expression" dxfId="13669" priority="13671">
      <formula>N246="WIP"</formula>
    </cfRule>
    <cfRule type="expression" dxfId="13668" priority="13672">
      <formula>N246="TW"</formula>
    </cfRule>
    <cfRule type="expression" dxfId="13667" priority="13673">
      <formula>N246="ERE"</formula>
    </cfRule>
  </conditionalFormatting>
  <conditionalFormatting sqref="N248">
    <cfRule type="expression" dxfId="13666" priority="13667">
      <formula>LEFT(N250,2)="DA"</formula>
    </cfRule>
    <cfRule type="expression" dxfId="13665" priority="13668">
      <formula>N248="EXC"</formula>
    </cfRule>
    <cfRule type="expression" dxfId="13664" priority="13669">
      <formula>N248="FDN"</formula>
    </cfRule>
  </conditionalFormatting>
  <conditionalFormatting sqref="N249">
    <cfRule type="expression" dxfId="13663" priority="13665">
      <formula>LEFT(N250,2)="DA"</formula>
    </cfRule>
    <cfRule type="expression" dxfId="13662" priority="13666">
      <formula>OR(N249="CP",N249="P")</formula>
    </cfRule>
  </conditionalFormatting>
  <conditionalFormatting sqref="N246:N248">
    <cfRule type="containsText" dxfId="13661" priority="13664" operator="containsText" text="Clear">
      <formula>NOT(ISERROR(SEARCH("Clear",N246)))</formula>
    </cfRule>
  </conditionalFormatting>
  <conditionalFormatting sqref="O245:O253">
    <cfRule type="containsText" dxfId="13660" priority="13663" operator="containsText" text="DA">
      <formula>NOT(ISERROR(SEARCH("DA",O245)))</formula>
    </cfRule>
  </conditionalFormatting>
  <conditionalFormatting sqref="O246">
    <cfRule type="expression" dxfId="13659" priority="13661">
      <formula>O246="PO"</formula>
    </cfRule>
    <cfRule type="expression" dxfId="13658" priority="13662">
      <formula>O246="STR"</formula>
    </cfRule>
  </conditionalFormatting>
  <conditionalFormatting sqref="P245 P251:P253">
    <cfRule type="containsText" dxfId="13657" priority="13660" operator="containsText" text="DA">
      <formula>NOT(ISERROR(SEARCH("DA",P245)))</formula>
    </cfRule>
  </conditionalFormatting>
  <conditionalFormatting sqref="P250">
    <cfRule type="containsText" dxfId="13656" priority="13659" operator="containsText" text="DA">
      <formula>NOT(ISERROR(SEARCH("DA",P250)))</formula>
    </cfRule>
  </conditionalFormatting>
  <conditionalFormatting sqref="P246:P249">
    <cfRule type="containsText" dxfId="13655" priority="13658" operator="containsText" text="DA">
      <formula>NOT(ISERROR(SEARCH("DA",P246)))</formula>
    </cfRule>
  </conditionalFormatting>
  <conditionalFormatting sqref="P246:P247">
    <cfRule type="expression" dxfId="13654" priority="13654">
      <formula>LEFT(P250,2)="DA"</formula>
    </cfRule>
    <cfRule type="expression" dxfId="13653" priority="13655">
      <formula>P246="WIP"</formula>
    </cfRule>
    <cfRule type="expression" dxfId="13652" priority="13656">
      <formula>P246="TW"</formula>
    </cfRule>
    <cfRule type="expression" dxfId="13651" priority="13657">
      <formula>P246="ERE"</formula>
    </cfRule>
  </conditionalFormatting>
  <conditionalFormatting sqref="P248">
    <cfRule type="expression" dxfId="13650" priority="13651">
      <formula>LEFT(P250,2)="DA"</formula>
    </cfRule>
    <cfRule type="expression" dxfId="13649" priority="13652">
      <formula>P248="EXC"</formula>
    </cfRule>
    <cfRule type="expression" dxfId="13648" priority="13653">
      <formula>P248="FDN"</formula>
    </cfRule>
  </conditionalFormatting>
  <conditionalFormatting sqref="P249">
    <cfRule type="expression" dxfId="13647" priority="13649">
      <formula>LEFT(P250,2)="DA"</formula>
    </cfRule>
    <cfRule type="expression" dxfId="13646" priority="13650">
      <formula>OR(P249="CP",P249="P")</formula>
    </cfRule>
  </conditionalFormatting>
  <conditionalFormatting sqref="P246:P248">
    <cfRule type="containsText" dxfId="13645" priority="13648" operator="containsText" text="Clear">
      <formula>NOT(ISERROR(SEARCH("Clear",P246)))</formula>
    </cfRule>
  </conditionalFormatting>
  <conditionalFormatting sqref="Q245:Q253">
    <cfRule type="containsText" dxfId="13644" priority="13647" operator="containsText" text="DA">
      <formula>NOT(ISERROR(SEARCH("DA",Q245)))</formula>
    </cfRule>
  </conditionalFormatting>
  <conditionalFormatting sqref="Q246">
    <cfRule type="expression" dxfId="13643" priority="13645">
      <formula>Q246="PO"</formula>
    </cfRule>
    <cfRule type="expression" dxfId="13642" priority="13646">
      <formula>Q246="STR"</formula>
    </cfRule>
  </conditionalFormatting>
  <conditionalFormatting sqref="R253">
    <cfRule type="containsText" dxfId="13641" priority="13644" operator="containsText" text="DA">
      <formula>NOT(ISERROR(SEARCH("DA",R253)))</formula>
    </cfRule>
  </conditionalFormatting>
  <conditionalFormatting sqref="S248:S253">
    <cfRule type="containsText" dxfId="13640" priority="13643" operator="containsText" text="DA">
      <formula>NOT(ISERROR(SEARCH("DA",S248)))</formula>
    </cfRule>
  </conditionalFormatting>
  <conditionalFormatting sqref="T253">
    <cfRule type="containsText" dxfId="13639" priority="13642" operator="containsText" text="DA">
      <formula>NOT(ISERROR(SEARCH("DA",T253)))</formula>
    </cfRule>
  </conditionalFormatting>
  <conditionalFormatting sqref="U248">
    <cfRule type="containsText" dxfId="13638" priority="13641" operator="containsText" text="DA">
      <formula>NOT(ISERROR(SEARCH("DA",U248)))</formula>
    </cfRule>
  </conditionalFormatting>
  <conditionalFormatting sqref="T246:T249">
    <cfRule type="containsText" dxfId="13637" priority="13640" operator="containsText" text="DA">
      <formula>NOT(ISERROR(SEARCH("DA",T246)))</formula>
    </cfRule>
  </conditionalFormatting>
  <conditionalFormatting sqref="T246:T247">
    <cfRule type="expression" dxfId="13636" priority="13636">
      <formula>LEFT(T250,2)="DA"</formula>
    </cfRule>
    <cfRule type="expression" dxfId="13635" priority="13637">
      <formula>T246="WIP"</formula>
    </cfRule>
    <cfRule type="expression" dxfId="13634" priority="13638">
      <formula>T246="TW"</formula>
    </cfRule>
    <cfRule type="expression" dxfId="13633" priority="13639">
      <formula>T246="ERE"</formula>
    </cfRule>
  </conditionalFormatting>
  <conditionalFormatting sqref="T248">
    <cfRule type="expression" dxfId="13632" priority="13633">
      <formula>LEFT(T250,2)="DA"</formula>
    </cfRule>
    <cfRule type="expression" dxfId="13631" priority="13634">
      <formula>T248="EXC"</formula>
    </cfRule>
    <cfRule type="expression" dxfId="13630" priority="13635">
      <formula>T248="FDN"</formula>
    </cfRule>
  </conditionalFormatting>
  <conditionalFormatting sqref="T249">
    <cfRule type="expression" dxfId="13629" priority="13631">
      <formula>LEFT(T250,2)="DA"</formula>
    </cfRule>
    <cfRule type="expression" dxfId="13628" priority="13632">
      <formula>OR(T249="CP",T249="P")</formula>
    </cfRule>
  </conditionalFormatting>
  <conditionalFormatting sqref="T246:T248">
    <cfRule type="containsText" dxfId="13627" priority="13630" operator="containsText" text="Clear">
      <formula>NOT(ISERROR(SEARCH("Clear",T246)))</formula>
    </cfRule>
  </conditionalFormatting>
  <conditionalFormatting sqref="R251:R252">
    <cfRule type="containsText" dxfId="13626" priority="13629" operator="containsText" text="DA">
      <formula>NOT(ISERROR(SEARCH("DA",R251)))</formula>
    </cfRule>
  </conditionalFormatting>
  <conditionalFormatting sqref="R250">
    <cfRule type="containsText" dxfId="13625" priority="13628" operator="containsText" text="DA">
      <formula>NOT(ISERROR(SEARCH("DA",R250)))</formula>
    </cfRule>
  </conditionalFormatting>
  <conditionalFormatting sqref="R246:R249">
    <cfRule type="containsText" dxfId="13624" priority="13627" operator="containsText" text="DA">
      <formula>NOT(ISERROR(SEARCH("DA",R246)))</formula>
    </cfRule>
  </conditionalFormatting>
  <conditionalFormatting sqref="R246:R247">
    <cfRule type="expression" dxfId="13623" priority="13623">
      <formula>LEFT(R250,2)="DA"</formula>
    </cfRule>
    <cfRule type="expression" dxfId="13622" priority="13624">
      <formula>R246="WIP"</formula>
    </cfRule>
    <cfRule type="expression" dxfId="13621" priority="13625">
      <formula>R246="TW"</formula>
    </cfRule>
    <cfRule type="expression" dxfId="13620" priority="13626">
      <formula>R246="ERE"</formula>
    </cfRule>
  </conditionalFormatting>
  <conditionalFormatting sqref="R248">
    <cfRule type="expression" dxfId="13619" priority="13620">
      <formula>LEFT(R250,2)="DA"</formula>
    </cfRule>
    <cfRule type="expression" dxfId="13618" priority="13621">
      <formula>R248="EXC"</formula>
    </cfRule>
    <cfRule type="expression" dxfId="13617" priority="13622">
      <formula>R248="FDN"</formula>
    </cfRule>
  </conditionalFormatting>
  <conditionalFormatting sqref="R249">
    <cfRule type="expression" dxfId="13616" priority="13618">
      <formula>LEFT(R250,2)="DA"</formula>
    </cfRule>
    <cfRule type="expression" dxfId="13615" priority="13619">
      <formula>OR(R249="CP",R249="P")</formula>
    </cfRule>
  </conditionalFormatting>
  <conditionalFormatting sqref="R246:R248">
    <cfRule type="containsText" dxfId="13614" priority="13617" operator="containsText" text="Clear">
      <formula>NOT(ISERROR(SEARCH("Clear",R246)))</formula>
    </cfRule>
  </conditionalFormatting>
  <conditionalFormatting sqref="T251:T252">
    <cfRule type="containsText" dxfId="13613" priority="13616" operator="containsText" text="DA">
      <formula>NOT(ISERROR(SEARCH("DA",T251)))</formula>
    </cfRule>
  </conditionalFormatting>
  <conditionalFormatting sqref="T250">
    <cfRule type="containsText" dxfId="13612" priority="13615" operator="containsText" text="DA">
      <formula>NOT(ISERROR(SEARCH("DA",T250)))</formula>
    </cfRule>
  </conditionalFormatting>
  <conditionalFormatting sqref="S246:S247">
    <cfRule type="containsText" dxfId="13611" priority="13614" operator="containsText" text="DA">
      <formula>NOT(ISERROR(SEARCH("DA",S246)))</formula>
    </cfRule>
  </conditionalFormatting>
  <conditionalFormatting sqref="S246">
    <cfRule type="expression" dxfId="13610" priority="13612">
      <formula>S246="PO"</formula>
    </cfRule>
    <cfRule type="expression" dxfId="13609" priority="13613">
      <formula>S246="STR"</formula>
    </cfRule>
  </conditionalFormatting>
  <conditionalFormatting sqref="U246:U247">
    <cfRule type="containsText" dxfId="13608" priority="13611" operator="containsText" text="DA">
      <formula>NOT(ISERROR(SEARCH("DA",U246)))</formula>
    </cfRule>
  </conditionalFormatting>
  <conditionalFormatting sqref="U246">
    <cfRule type="expression" dxfId="13607" priority="13609">
      <formula>U246="PO"</formula>
    </cfRule>
    <cfRule type="expression" dxfId="13606" priority="13610">
      <formula>U246="STR"</formula>
    </cfRule>
  </conditionalFormatting>
  <conditionalFormatting sqref="U265:U266">
    <cfRule type="containsText" dxfId="13605" priority="13608" operator="containsText" text="DA">
      <formula>NOT(ISERROR(SEARCH("DA",U265)))</formula>
    </cfRule>
  </conditionalFormatting>
  <conditionalFormatting sqref="B256 B262:B264">
    <cfRule type="containsText" dxfId="13604" priority="13607" operator="containsText" text="DA">
      <formula>NOT(ISERROR(SEARCH("DA",B256)))</formula>
    </cfRule>
  </conditionalFormatting>
  <conditionalFormatting sqref="B261">
    <cfRule type="containsText" dxfId="13603" priority="13606" operator="containsText" text="DA">
      <formula>NOT(ISERROR(SEARCH("DA",B261)))</formula>
    </cfRule>
  </conditionalFormatting>
  <conditionalFormatting sqref="B257:B260">
    <cfRule type="containsText" dxfId="13602" priority="13605" operator="containsText" text="DA">
      <formula>NOT(ISERROR(SEARCH("DA",B257)))</formula>
    </cfRule>
  </conditionalFormatting>
  <conditionalFormatting sqref="B257:B258">
    <cfRule type="expression" dxfId="13601" priority="13601">
      <formula>LEFT(B261,2)="DA"</formula>
    </cfRule>
    <cfRule type="expression" dxfId="13600" priority="13602">
      <formula>B257="WIP"</formula>
    </cfRule>
    <cfRule type="expression" dxfId="13599" priority="13603">
      <formula>B257="TW"</formula>
    </cfRule>
    <cfRule type="expression" dxfId="13598" priority="13604">
      <formula>B257="ERE"</formula>
    </cfRule>
  </conditionalFormatting>
  <conditionalFormatting sqref="B259">
    <cfRule type="expression" dxfId="13597" priority="13598">
      <formula>LEFT(B261,2)="DA"</formula>
    </cfRule>
    <cfRule type="expression" dxfId="13596" priority="13599">
      <formula>B259="EXC"</formula>
    </cfRule>
    <cfRule type="expression" dxfId="13595" priority="13600">
      <formula>B259="FDN"</formula>
    </cfRule>
  </conditionalFormatting>
  <conditionalFormatting sqref="B260">
    <cfRule type="expression" dxfId="13594" priority="13596">
      <formula>LEFT(B261,2)="DA"</formula>
    </cfRule>
    <cfRule type="expression" dxfId="13593" priority="13597">
      <formula>OR(B260="CP",B260="P")</formula>
    </cfRule>
  </conditionalFormatting>
  <conditionalFormatting sqref="B257:B259">
    <cfRule type="containsText" dxfId="13592" priority="13595" operator="containsText" text="Clear">
      <formula>NOT(ISERROR(SEARCH("Clear",B257)))</formula>
    </cfRule>
  </conditionalFormatting>
  <conditionalFormatting sqref="C256:C264 U259:U264">
    <cfRule type="containsText" dxfId="13591" priority="13594" operator="containsText" text="DA">
      <formula>NOT(ISERROR(SEARCH("DA",C256)))</formula>
    </cfRule>
  </conditionalFormatting>
  <conditionalFormatting sqref="C257">
    <cfRule type="expression" dxfId="13590" priority="13592">
      <formula>C257="PO"</formula>
    </cfRule>
    <cfRule type="expression" dxfId="13589" priority="13593">
      <formula>C257="STR"</formula>
    </cfRule>
  </conditionalFormatting>
  <conditionalFormatting sqref="U260">
    <cfRule type="containsText" dxfId="13588" priority="13591" operator="containsText" text="DA">
      <formula>NOT(ISERROR(SEARCH("DA",U260)))</formula>
    </cfRule>
  </conditionalFormatting>
  <conditionalFormatting sqref="D256 D262:D264">
    <cfRule type="containsText" dxfId="13587" priority="13590" operator="containsText" text="DA">
      <formula>NOT(ISERROR(SEARCH("DA",D256)))</formula>
    </cfRule>
  </conditionalFormatting>
  <conditionalFormatting sqref="D261">
    <cfRule type="containsText" dxfId="13586" priority="13589" operator="containsText" text="DA">
      <formula>NOT(ISERROR(SEARCH("DA",D261)))</formula>
    </cfRule>
  </conditionalFormatting>
  <conditionalFormatting sqref="D257:D260">
    <cfRule type="containsText" dxfId="13585" priority="13588" operator="containsText" text="DA">
      <formula>NOT(ISERROR(SEARCH("DA",D257)))</formula>
    </cfRule>
  </conditionalFormatting>
  <conditionalFormatting sqref="D257:D258">
    <cfRule type="expression" dxfId="13584" priority="13584">
      <formula>LEFT(D261,2)="DA"</formula>
    </cfRule>
    <cfRule type="expression" dxfId="13583" priority="13585">
      <formula>D257="WIP"</formula>
    </cfRule>
    <cfRule type="expression" dxfId="13582" priority="13586">
      <formula>D257="TW"</formula>
    </cfRule>
    <cfRule type="expression" dxfId="13581" priority="13587">
      <formula>D257="ERE"</formula>
    </cfRule>
  </conditionalFormatting>
  <conditionalFormatting sqref="D259">
    <cfRule type="expression" dxfId="13580" priority="13581">
      <formula>LEFT(D261,2)="DA"</formula>
    </cfRule>
    <cfRule type="expression" dxfId="13579" priority="13582">
      <formula>D259="EXC"</formula>
    </cfRule>
    <cfRule type="expression" dxfId="13578" priority="13583">
      <formula>D259="FDN"</formula>
    </cfRule>
  </conditionalFormatting>
  <conditionalFormatting sqref="D260">
    <cfRule type="expression" dxfId="13577" priority="13579">
      <formula>LEFT(D261,2)="DA"</formula>
    </cfRule>
    <cfRule type="expression" dxfId="13576" priority="13580">
      <formula>OR(D260="CP",D260="P")</formula>
    </cfRule>
  </conditionalFormatting>
  <conditionalFormatting sqref="D257:D259">
    <cfRule type="containsText" dxfId="13575" priority="13578" operator="containsText" text="Clear">
      <formula>NOT(ISERROR(SEARCH("Clear",D257)))</formula>
    </cfRule>
  </conditionalFormatting>
  <conditionalFormatting sqref="E256:E264">
    <cfRule type="containsText" dxfId="13574" priority="13577" operator="containsText" text="DA">
      <formula>NOT(ISERROR(SEARCH("DA",E256)))</formula>
    </cfRule>
  </conditionalFormatting>
  <conditionalFormatting sqref="E257">
    <cfRule type="expression" dxfId="13573" priority="13575">
      <formula>E257="PO"</formula>
    </cfRule>
    <cfRule type="expression" dxfId="13572" priority="13576">
      <formula>E257="STR"</formula>
    </cfRule>
  </conditionalFormatting>
  <conditionalFormatting sqref="F256 F262:F264">
    <cfRule type="containsText" dxfId="13571" priority="13574" operator="containsText" text="DA">
      <formula>NOT(ISERROR(SEARCH("DA",F256)))</formula>
    </cfRule>
  </conditionalFormatting>
  <conditionalFormatting sqref="F261">
    <cfRule type="containsText" dxfId="13570" priority="13573" operator="containsText" text="DA">
      <formula>NOT(ISERROR(SEARCH("DA",F261)))</formula>
    </cfRule>
  </conditionalFormatting>
  <conditionalFormatting sqref="F257:F260">
    <cfRule type="containsText" dxfId="13569" priority="13572" operator="containsText" text="DA">
      <formula>NOT(ISERROR(SEARCH("DA",F257)))</formula>
    </cfRule>
  </conditionalFormatting>
  <conditionalFormatting sqref="F257:F258">
    <cfRule type="expression" dxfId="13568" priority="13568">
      <formula>LEFT(F261,2)="DA"</formula>
    </cfRule>
    <cfRule type="expression" dxfId="13567" priority="13569">
      <formula>F257="WIP"</formula>
    </cfRule>
    <cfRule type="expression" dxfId="13566" priority="13570">
      <formula>F257="TW"</formula>
    </cfRule>
    <cfRule type="expression" dxfId="13565" priority="13571">
      <formula>F257="ERE"</formula>
    </cfRule>
  </conditionalFormatting>
  <conditionalFormatting sqref="F259">
    <cfRule type="expression" dxfId="13564" priority="13565">
      <formula>LEFT(F261,2)="DA"</formula>
    </cfRule>
    <cfRule type="expression" dxfId="13563" priority="13566">
      <formula>F259="EXC"</formula>
    </cfRule>
    <cfRule type="expression" dxfId="13562" priority="13567">
      <formula>F259="FDN"</formula>
    </cfRule>
  </conditionalFormatting>
  <conditionalFormatting sqref="F260">
    <cfRule type="expression" dxfId="13561" priority="13563">
      <formula>LEFT(F261,2)="DA"</formula>
    </cfRule>
    <cfRule type="expression" dxfId="13560" priority="13564">
      <formula>OR(F260="CP",F260="P")</formula>
    </cfRule>
  </conditionalFormatting>
  <conditionalFormatting sqref="F257:F259">
    <cfRule type="containsText" dxfId="13559" priority="13562" operator="containsText" text="Clear">
      <formula>NOT(ISERROR(SEARCH("Clear",F257)))</formula>
    </cfRule>
  </conditionalFormatting>
  <conditionalFormatting sqref="G256:G264">
    <cfRule type="containsText" dxfId="13558" priority="13561" operator="containsText" text="DA">
      <formula>NOT(ISERROR(SEARCH("DA",G256)))</formula>
    </cfRule>
  </conditionalFormatting>
  <conditionalFormatting sqref="G257">
    <cfRule type="expression" dxfId="13557" priority="13559">
      <formula>G257="PO"</formula>
    </cfRule>
    <cfRule type="expression" dxfId="13556" priority="13560">
      <formula>G257="STR"</formula>
    </cfRule>
  </conditionalFormatting>
  <conditionalFormatting sqref="H256 H262:H264">
    <cfRule type="containsText" dxfId="13555" priority="13558" operator="containsText" text="DA">
      <formula>NOT(ISERROR(SEARCH("DA",H256)))</formula>
    </cfRule>
  </conditionalFormatting>
  <conditionalFormatting sqref="H261">
    <cfRule type="containsText" dxfId="13554" priority="13557" operator="containsText" text="DA">
      <formula>NOT(ISERROR(SEARCH("DA",H261)))</formula>
    </cfRule>
  </conditionalFormatting>
  <conditionalFormatting sqref="H257:H260">
    <cfRule type="containsText" dxfId="13553" priority="13556" operator="containsText" text="DA">
      <formula>NOT(ISERROR(SEARCH("DA",H257)))</formula>
    </cfRule>
  </conditionalFormatting>
  <conditionalFormatting sqref="H257:H258">
    <cfRule type="expression" dxfId="13552" priority="13552">
      <formula>LEFT(H261,2)="DA"</formula>
    </cfRule>
    <cfRule type="expression" dxfId="13551" priority="13553">
      <formula>H257="WIP"</formula>
    </cfRule>
    <cfRule type="expression" dxfId="13550" priority="13554">
      <formula>H257="TW"</formula>
    </cfRule>
    <cfRule type="expression" dxfId="13549" priority="13555">
      <formula>H257="ERE"</formula>
    </cfRule>
  </conditionalFormatting>
  <conditionalFormatting sqref="H259">
    <cfRule type="expression" dxfId="13548" priority="13549">
      <formula>LEFT(H261,2)="DA"</formula>
    </cfRule>
    <cfRule type="expression" dxfId="13547" priority="13550">
      <formula>H259="EXC"</formula>
    </cfRule>
    <cfRule type="expression" dxfId="13546" priority="13551">
      <formula>H259="FDN"</formula>
    </cfRule>
  </conditionalFormatting>
  <conditionalFormatting sqref="H260">
    <cfRule type="expression" dxfId="13545" priority="13547">
      <formula>LEFT(H261,2)="DA"</formula>
    </cfRule>
    <cfRule type="expression" dxfId="13544" priority="13548">
      <formula>OR(H260="CP",H260="P")</formula>
    </cfRule>
  </conditionalFormatting>
  <conditionalFormatting sqref="H257:H259">
    <cfRule type="containsText" dxfId="13543" priority="13546" operator="containsText" text="Clear">
      <formula>NOT(ISERROR(SEARCH("Clear",H257)))</formula>
    </cfRule>
  </conditionalFormatting>
  <conditionalFormatting sqref="I256:I264">
    <cfRule type="containsText" dxfId="13542" priority="13545" operator="containsText" text="DA">
      <formula>NOT(ISERROR(SEARCH("DA",I256)))</formula>
    </cfRule>
  </conditionalFormatting>
  <conditionalFormatting sqref="I257">
    <cfRule type="expression" dxfId="13541" priority="13543">
      <formula>I257="PO"</formula>
    </cfRule>
    <cfRule type="expression" dxfId="13540" priority="13544">
      <formula>I257="STR"</formula>
    </cfRule>
  </conditionalFormatting>
  <conditionalFormatting sqref="J256 J262:J264">
    <cfRule type="containsText" dxfId="13539" priority="13542" operator="containsText" text="DA">
      <formula>NOT(ISERROR(SEARCH("DA",J256)))</formula>
    </cfRule>
  </conditionalFormatting>
  <conditionalFormatting sqref="J261">
    <cfRule type="containsText" dxfId="13538" priority="13541" operator="containsText" text="DA">
      <formula>NOT(ISERROR(SEARCH("DA",J261)))</formula>
    </cfRule>
  </conditionalFormatting>
  <conditionalFormatting sqref="J257:J260">
    <cfRule type="containsText" dxfId="13537" priority="13540" operator="containsText" text="DA">
      <formula>NOT(ISERROR(SEARCH("DA",J257)))</formula>
    </cfRule>
  </conditionalFormatting>
  <conditionalFormatting sqref="J257:J258">
    <cfRule type="expression" dxfId="13536" priority="13536">
      <formula>LEFT(J261,2)="DA"</formula>
    </cfRule>
    <cfRule type="expression" dxfId="13535" priority="13537">
      <formula>J257="WIP"</formula>
    </cfRule>
    <cfRule type="expression" dxfId="13534" priority="13538">
      <formula>J257="TW"</formula>
    </cfRule>
    <cfRule type="expression" dxfId="13533" priority="13539">
      <formula>J257="ERE"</formula>
    </cfRule>
  </conditionalFormatting>
  <conditionalFormatting sqref="J259">
    <cfRule type="expression" dxfId="13532" priority="13533">
      <formula>LEFT(J261,2)="DA"</formula>
    </cfRule>
    <cfRule type="expression" dxfId="13531" priority="13534">
      <formula>J259="EXC"</formula>
    </cfRule>
    <cfRule type="expression" dxfId="13530" priority="13535">
      <formula>J259="FDN"</formula>
    </cfRule>
  </conditionalFormatting>
  <conditionalFormatting sqref="J260">
    <cfRule type="expression" dxfId="13529" priority="13531">
      <formula>LEFT(J261,2)="DA"</formula>
    </cfRule>
    <cfRule type="expression" dxfId="13528" priority="13532">
      <formula>OR(J260="CP",J260="P")</formula>
    </cfRule>
  </conditionalFormatting>
  <conditionalFormatting sqref="J257:J259">
    <cfRule type="containsText" dxfId="13527" priority="13530" operator="containsText" text="Clear">
      <formula>NOT(ISERROR(SEARCH("Clear",J257)))</formula>
    </cfRule>
  </conditionalFormatting>
  <conditionalFormatting sqref="K256:K264">
    <cfRule type="containsText" dxfId="13526" priority="13529" operator="containsText" text="DA">
      <formula>NOT(ISERROR(SEARCH("DA",K256)))</formula>
    </cfRule>
  </conditionalFormatting>
  <conditionalFormatting sqref="K257">
    <cfRule type="expression" dxfId="13525" priority="13527">
      <formula>K257="PO"</formula>
    </cfRule>
    <cfRule type="expression" dxfId="13524" priority="13528">
      <formula>K257="STR"</formula>
    </cfRule>
  </conditionalFormatting>
  <conditionalFormatting sqref="L256 L262:L264">
    <cfRule type="containsText" dxfId="13523" priority="13526" operator="containsText" text="DA">
      <formula>NOT(ISERROR(SEARCH("DA",L256)))</formula>
    </cfRule>
  </conditionalFormatting>
  <conditionalFormatting sqref="L261">
    <cfRule type="containsText" dxfId="13522" priority="13525" operator="containsText" text="DA">
      <formula>NOT(ISERROR(SEARCH("DA",L261)))</formula>
    </cfRule>
  </conditionalFormatting>
  <conditionalFormatting sqref="L257:L260">
    <cfRule type="containsText" dxfId="13521" priority="13524" operator="containsText" text="DA">
      <formula>NOT(ISERROR(SEARCH("DA",L257)))</formula>
    </cfRule>
  </conditionalFormatting>
  <conditionalFormatting sqref="L257:L258">
    <cfRule type="expression" dxfId="13520" priority="13520">
      <formula>LEFT(L261,2)="DA"</formula>
    </cfRule>
    <cfRule type="expression" dxfId="13519" priority="13521">
      <formula>L257="WIP"</formula>
    </cfRule>
    <cfRule type="expression" dxfId="13518" priority="13522">
      <formula>L257="TW"</formula>
    </cfRule>
    <cfRule type="expression" dxfId="13517" priority="13523">
      <formula>L257="ERE"</formula>
    </cfRule>
  </conditionalFormatting>
  <conditionalFormatting sqref="L259">
    <cfRule type="expression" dxfId="13516" priority="13517">
      <formula>LEFT(L261,2)="DA"</formula>
    </cfRule>
    <cfRule type="expression" dxfId="13515" priority="13518">
      <formula>L259="EXC"</formula>
    </cfRule>
    <cfRule type="expression" dxfId="13514" priority="13519">
      <formula>L259="FDN"</formula>
    </cfRule>
  </conditionalFormatting>
  <conditionalFormatting sqref="L260">
    <cfRule type="expression" dxfId="13513" priority="13515">
      <formula>LEFT(L261,2)="DA"</formula>
    </cfRule>
    <cfRule type="expression" dxfId="13512" priority="13516">
      <formula>OR(L260="CP",L260="P")</formula>
    </cfRule>
  </conditionalFormatting>
  <conditionalFormatting sqref="L257:L259">
    <cfRule type="containsText" dxfId="13511" priority="13514" operator="containsText" text="Clear">
      <formula>NOT(ISERROR(SEARCH("Clear",L257)))</formula>
    </cfRule>
  </conditionalFormatting>
  <conditionalFormatting sqref="M256:M264">
    <cfRule type="containsText" dxfId="13510" priority="13513" operator="containsText" text="DA">
      <formula>NOT(ISERROR(SEARCH("DA",M256)))</formula>
    </cfRule>
  </conditionalFormatting>
  <conditionalFormatting sqref="M257">
    <cfRule type="expression" dxfId="13509" priority="13511">
      <formula>M257="PO"</formula>
    </cfRule>
    <cfRule type="expression" dxfId="13508" priority="13512">
      <formula>M257="STR"</formula>
    </cfRule>
  </conditionalFormatting>
  <conditionalFormatting sqref="N256 N262:N264">
    <cfRule type="containsText" dxfId="13507" priority="13510" operator="containsText" text="DA">
      <formula>NOT(ISERROR(SEARCH("DA",N256)))</formula>
    </cfRule>
  </conditionalFormatting>
  <conditionalFormatting sqref="N261">
    <cfRule type="containsText" dxfId="13506" priority="13509" operator="containsText" text="DA">
      <formula>NOT(ISERROR(SEARCH("DA",N261)))</formula>
    </cfRule>
  </conditionalFormatting>
  <conditionalFormatting sqref="N257:N260">
    <cfRule type="containsText" dxfId="13505" priority="13508" operator="containsText" text="DA">
      <formula>NOT(ISERROR(SEARCH("DA",N257)))</formula>
    </cfRule>
  </conditionalFormatting>
  <conditionalFormatting sqref="N257:N258">
    <cfRule type="expression" dxfId="13504" priority="13504">
      <formula>LEFT(N261,2)="DA"</formula>
    </cfRule>
    <cfRule type="expression" dxfId="13503" priority="13505">
      <formula>N257="WIP"</formula>
    </cfRule>
    <cfRule type="expression" dxfId="13502" priority="13506">
      <formula>N257="TW"</formula>
    </cfRule>
    <cfRule type="expression" dxfId="13501" priority="13507">
      <formula>N257="ERE"</formula>
    </cfRule>
  </conditionalFormatting>
  <conditionalFormatting sqref="N259">
    <cfRule type="expression" dxfId="13500" priority="13501">
      <formula>LEFT(N261,2)="DA"</formula>
    </cfRule>
    <cfRule type="expression" dxfId="13499" priority="13502">
      <formula>N259="EXC"</formula>
    </cfRule>
    <cfRule type="expression" dxfId="13498" priority="13503">
      <formula>N259="FDN"</formula>
    </cfRule>
  </conditionalFormatting>
  <conditionalFormatting sqref="N260">
    <cfRule type="expression" dxfId="13497" priority="13499">
      <formula>LEFT(N261,2)="DA"</formula>
    </cfRule>
    <cfRule type="expression" dxfId="13496" priority="13500">
      <formula>OR(N260="CP",N260="P")</formula>
    </cfRule>
  </conditionalFormatting>
  <conditionalFormatting sqref="N257:N259">
    <cfRule type="containsText" dxfId="13495" priority="13498" operator="containsText" text="Clear">
      <formula>NOT(ISERROR(SEARCH("Clear",N257)))</formula>
    </cfRule>
  </conditionalFormatting>
  <conditionalFormatting sqref="O256:O264">
    <cfRule type="containsText" dxfId="13494" priority="13497" operator="containsText" text="DA">
      <formula>NOT(ISERROR(SEARCH("DA",O256)))</formula>
    </cfRule>
  </conditionalFormatting>
  <conditionalFormatting sqref="O257">
    <cfRule type="expression" dxfId="13493" priority="13495">
      <formula>O257="PO"</formula>
    </cfRule>
    <cfRule type="expression" dxfId="13492" priority="13496">
      <formula>O257="STR"</formula>
    </cfRule>
  </conditionalFormatting>
  <conditionalFormatting sqref="P256 P262:P264">
    <cfRule type="containsText" dxfId="13491" priority="13494" operator="containsText" text="DA">
      <formula>NOT(ISERROR(SEARCH("DA",P256)))</formula>
    </cfRule>
  </conditionalFormatting>
  <conditionalFormatting sqref="P261">
    <cfRule type="containsText" dxfId="13490" priority="13493" operator="containsText" text="DA">
      <formula>NOT(ISERROR(SEARCH("DA",P261)))</formula>
    </cfRule>
  </conditionalFormatting>
  <conditionalFormatting sqref="P257:P260">
    <cfRule type="containsText" dxfId="13489" priority="13492" operator="containsText" text="DA">
      <formula>NOT(ISERROR(SEARCH("DA",P257)))</formula>
    </cfRule>
  </conditionalFormatting>
  <conditionalFormatting sqref="P257:P258">
    <cfRule type="expression" dxfId="13488" priority="13488">
      <formula>LEFT(P261,2)="DA"</formula>
    </cfRule>
    <cfRule type="expression" dxfId="13487" priority="13489">
      <formula>P257="WIP"</formula>
    </cfRule>
    <cfRule type="expression" dxfId="13486" priority="13490">
      <formula>P257="TW"</formula>
    </cfRule>
    <cfRule type="expression" dxfId="13485" priority="13491">
      <formula>P257="ERE"</formula>
    </cfRule>
  </conditionalFormatting>
  <conditionalFormatting sqref="P259">
    <cfRule type="expression" dxfId="13484" priority="13485">
      <formula>LEFT(P261,2)="DA"</formula>
    </cfRule>
    <cfRule type="expression" dxfId="13483" priority="13486">
      <formula>P259="EXC"</formula>
    </cfRule>
    <cfRule type="expression" dxfId="13482" priority="13487">
      <formula>P259="FDN"</formula>
    </cfRule>
  </conditionalFormatting>
  <conditionalFormatting sqref="P260">
    <cfRule type="expression" dxfId="13481" priority="13483">
      <formula>LEFT(P261,2)="DA"</formula>
    </cfRule>
    <cfRule type="expression" dxfId="13480" priority="13484">
      <formula>OR(P260="CP",P260="P")</formula>
    </cfRule>
  </conditionalFormatting>
  <conditionalFormatting sqref="P257:P259">
    <cfRule type="containsText" dxfId="13479" priority="13482" operator="containsText" text="Clear">
      <formula>NOT(ISERROR(SEARCH("Clear",P257)))</formula>
    </cfRule>
  </conditionalFormatting>
  <conditionalFormatting sqref="Q256:Q264">
    <cfRule type="containsText" dxfId="13478" priority="13481" operator="containsText" text="DA">
      <formula>NOT(ISERROR(SEARCH("DA",Q256)))</formula>
    </cfRule>
  </conditionalFormatting>
  <conditionalFormatting sqref="Q257">
    <cfRule type="expression" dxfId="13477" priority="13479">
      <formula>Q257="PO"</formula>
    </cfRule>
    <cfRule type="expression" dxfId="13476" priority="13480">
      <formula>Q257="STR"</formula>
    </cfRule>
  </conditionalFormatting>
  <conditionalFormatting sqref="R264">
    <cfRule type="containsText" dxfId="13475" priority="13478" operator="containsText" text="DA">
      <formula>NOT(ISERROR(SEARCH("DA",R264)))</formula>
    </cfRule>
  </conditionalFormatting>
  <conditionalFormatting sqref="S259:S264">
    <cfRule type="containsText" dxfId="13474" priority="13477" operator="containsText" text="DA">
      <formula>NOT(ISERROR(SEARCH("DA",S259)))</formula>
    </cfRule>
  </conditionalFormatting>
  <conditionalFormatting sqref="T264">
    <cfRule type="containsText" dxfId="13473" priority="13476" operator="containsText" text="DA">
      <formula>NOT(ISERROR(SEARCH("DA",T264)))</formula>
    </cfRule>
  </conditionalFormatting>
  <conditionalFormatting sqref="U259">
    <cfRule type="containsText" dxfId="13472" priority="13475" operator="containsText" text="DA">
      <formula>NOT(ISERROR(SEARCH("DA",U259)))</formula>
    </cfRule>
  </conditionalFormatting>
  <conditionalFormatting sqref="T257:T260">
    <cfRule type="containsText" dxfId="13471" priority="13474" operator="containsText" text="DA">
      <formula>NOT(ISERROR(SEARCH("DA",T257)))</formula>
    </cfRule>
  </conditionalFormatting>
  <conditionalFormatting sqref="T257:T258">
    <cfRule type="expression" dxfId="13470" priority="13470">
      <formula>LEFT(T261,2)="DA"</formula>
    </cfRule>
    <cfRule type="expression" dxfId="13469" priority="13471">
      <formula>T257="WIP"</formula>
    </cfRule>
    <cfRule type="expression" dxfId="13468" priority="13472">
      <formula>T257="TW"</formula>
    </cfRule>
    <cfRule type="expression" dxfId="13467" priority="13473">
      <formula>T257="ERE"</formula>
    </cfRule>
  </conditionalFormatting>
  <conditionalFormatting sqref="T259">
    <cfRule type="expression" dxfId="13466" priority="13467">
      <formula>LEFT(T261,2)="DA"</formula>
    </cfRule>
    <cfRule type="expression" dxfId="13465" priority="13468">
      <formula>T259="EXC"</formula>
    </cfRule>
    <cfRule type="expression" dxfId="13464" priority="13469">
      <formula>T259="FDN"</formula>
    </cfRule>
  </conditionalFormatting>
  <conditionalFormatting sqref="T260">
    <cfRule type="expression" dxfId="13463" priority="13465">
      <formula>LEFT(T261,2)="DA"</formula>
    </cfRule>
    <cfRule type="expression" dxfId="13462" priority="13466">
      <formula>OR(T260="CP",T260="P")</formula>
    </cfRule>
  </conditionalFormatting>
  <conditionalFormatting sqref="T257:T259">
    <cfRule type="containsText" dxfId="13461" priority="13464" operator="containsText" text="Clear">
      <formula>NOT(ISERROR(SEARCH("Clear",T257)))</formula>
    </cfRule>
  </conditionalFormatting>
  <conditionalFormatting sqref="R262:R263">
    <cfRule type="containsText" dxfId="13460" priority="13463" operator="containsText" text="DA">
      <formula>NOT(ISERROR(SEARCH("DA",R262)))</formula>
    </cfRule>
  </conditionalFormatting>
  <conditionalFormatting sqref="R261">
    <cfRule type="containsText" dxfId="13459" priority="13462" operator="containsText" text="DA">
      <formula>NOT(ISERROR(SEARCH("DA",R261)))</formula>
    </cfRule>
  </conditionalFormatting>
  <conditionalFormatting sqref="R257:R260">
    <cfRule type="containsText" dxfId="13458" priority="13461" operator="containsText" text="DA">
      <formula>NOT(ISERROR(SEARCH("DA",R257)))</formula>
    </cfRule>
  </conditionalFormatting>
  <conditionalFormatting sqref="R257:R258">
    <cfRule type="expression" dxfId="13457" priority="13457">
      <formula>LEFT(R261,2)="DA"</formula>
    </cfRule>
    <cfRule type="expression" dxfId="13456" priority="13458">
      <formula>R257="WIP"</formula>
    </cfRule>
    <cfRule type="expression" dxfId="13455" priority="13459">
      <formula>R257="TW"</formula>
    </cfRule>
    <cfRule type="expression" dxfId="13454" priority="13460">
      <formula>R257="ERE"</formula>
    </cfRule>
  </conditionalFormatting>
  <conditionalFormatting sqref="R259">
    <cfRule type="expression" dxfId="13453" priority="13454">
      <formula>LEFT(R261,2)="DA"</formula>
    </cfRule>
    <cfRule type="expression" dxfId="13452" priority="13455">
      <formula>R259="EXC"</formula>
    </cfRule>
    <cfRule type="expression" dxfId="13451" priority="13456">
      <formula>R259="FDN"</formula>
    </cfRule>
  </conditionalFormatting>
  <conditionalFormatting sqref="R260">
    <cfRule type="expression" dxfId="13450" priority="13452">
      <formula>LEFT(R261,2)="DA"</formula>
    </cfRule>
    <cfRule type="expression" dxfId="13449" priority="13453">
      <formula>OR(R260="CP",R260="P")</formula>
    </cfRule>
  </conditionalFormatting>
  <conditionalFormatting sqref="R257:R259">
    <cfRule type="containsText" dxfId="13448" priority="13451" operator="containsText" text="Clear">
      <formula>NOT(ISERROR(SEARCH("Clear",R257)))</formula>
    </cfRule>
  </conditionalFormatting>
  <conditionalFormatting sqref="T262:T263">
    <cfRule type="containsText" dxfId="13447" priority="13450" operator="containsText" text="DA">
      <formula>NOT(ISERROR(SEARCH("DA",T262)))</formula>
    </cfRule>
  </conditionalFormatting>
  <conditionalFormatting sqref="T261">
    <cfRule type="containsText" dxfId="13446" priority="13449" operator="containsText" text="DA">
      <formula>NOT(ISERROR(SEARCH("DA",T261)))</formula>
    </cfRule>
  </conditionalFormatting>
  <conditionalFormatting sqref="S257:S258">
    <cfRule type="containsText" dxfId="13445" priority="13448" operator="containsText" text="DA">
      <formula>NOT(ISERROR(SEARCH("DA",S257)))</formula>
    </cfRule>
  </conditionalFormatting>
  <conditionalFormatting sqref="S257">
    <cfRule type="expression" dxfId="13444" priority="13446">
      <formula>S257="PO"</formula>
    </cfRule>
    <cfRule type="expression" dxfId="13443" priority="13447">
      <formula>S257="STR"</formula>
    </cfRule>
  </conditionalFormatting>
  <conditionalFormatting sqref="U257:U258">
    <cfRule type="containsText" dxfId="13442" priority="13445" operator="containsText" text="DA">
      <formula>NOT(ISERROR(SEARCH("DA",U257)))</formula>
    </cfRule>
  </conditionalFormatting>
  <conditionalFormatting sqref="U257">
    <cfRule type="expression" dxfId="13441" priority="13443">
      <formula>U257="PO"</formula>
    </cfRule>
    <cfRule type="expression" dxfId="13440" priority="13444">
      <formula>U257="STR"</formula>
    </cfRule>
  </conditionalFormatting>
  <conditionalFormatting sqref="U276:U277">
    <cfRule type="containsText" dxfId="13439" priority="13442" operator="containsText" text="DA">
      <formula>NOT(ISERROR(SEARCH("DA",U276)))</formula>
    </cfRule>
  </conditionalFormatting>
  <conditionalFormatting sqref="B267 B273:B275">
    <cfRule type="containsText" dxfId="13438" priority="13441" operator="containsText" text="DA">
      <formula>NOT(ISERROR(SEARCH("DA",B267)))</formula>
    </cfRule>
  </conditionalFormatting>
  <conditionalFormatting sqref="B272">
    <cfRule type="containsText" dxfId="13437" priority="13440" operator="containsText" text="DA">
      <formula>NOT(ISERROR(SEARCH("DA",B272)))</formula>
    </cfRule>
  </conditionalFormatting>
  <conditionalFormatting sqref="B268:B271">
    <cfRule type="containsText" dxfId="13436" priority="13439" operator="containsText" text="DA">
      <formula>NOT(ISERROR(SEARCH("DA",B268)))</formula>
    </cfRule>
  </conditionalFormatting>
  <conditionalFormatting sqref="B268:B269">
    <cfRule type="expression" dxfId="13435" priority="13435">
      <formula>LEFT(B272,2)="DA"</formula>
    </cfRule>
    <cfRule type="expression" dxfId="13434" priority="13436">
      <formula>B268="WIP"</formula>
    </cfRule>
    <cfRule type="expression" dxfId="13433" priority="13437">
      <formula>B268="TW"</formula>
    </cfRule>
    <cfRule type="expression" dxfId="13432" priority="13438">
      <formula>B268="ERE"</formula>
    </cfRule>
  </conditionalFormatting>
  <conditionalFormatting sqref="B270">
    <cfRule type="expression" dxfId="13431" priority="13432">
      <formula>LEFT(B272,2)="DA"</formula>
    </cfRule>
    <cfRule type="expression" dxfId="13430" priority="13433">
      <formula>B270="EXC"</formula>
    </cfRule>
    <cfRule type="expression" dxfId="13429" priority="13434">
      <formula>B270="FDN"</formula>
    </cfRule>
  </conditionalFormatting>
  <conditionalFormatting sqref="B271">
    <cfRule type="expression" dxfId="13428" priority="13430">
      <formula>LEFT(B272,2)="DA"</formula>
    </cfRule>
    <cfRule type="expression" dxfId="13427" priority="13431">
      <formula>OR(B271="CP",B271="P")</formula>
    </cfRule>
  </conditionalFormatting>
  <conditionalFormatting sqref="B268:B270">
    <cfRule type="containsText" dxfId="13426" priority="13429" operator="containsText" text="Clear">
      <formula>NOT(ISERROR(SEARCH("Clear",B268)))</formula>
    </cfRule>
  </conditionalFormatting>
  <conditionalFormatting sqref="C267:C275 U270:U275">
    <cfRule type="containsText" dxfId="13425" priority="13428" operator="containsText" text="DA">
      <formula>NOT(ISERROR(SEARCH("DA",C267)))</formula>
    </cfRule>
  </conditionalFormatting>
  <conditionalFormatting sqref="C268">
    <cfRule type="expression" dxfId="13424" priority="13426">
      <formula>C268="PO"</formula>
    </cfRule>
    <cfRule type="expression" dxfId="13423" priority="13427">
      <formula>C268="STR"</formula>
    </cfRule>
  </conditionalFormatting>
  <conditionalFormatting sqref="U271">
    <cfRule type="containsText" dxfId="13422" priority="13425" operator="containsText" text="DA">
      <formula>NOT(ISERROR(SEARCH("DA",U271)))</formula>
    </cfRule>
  </conditionalFormatting>
  <conditionalFormatting sqref="D267 D273:D275">
    <cfRule type="containsText" dxfId="13421" priority="13424" operator="containsText" text="DA">
      <formula>NOT(ISERROR(SEARCH("DA",D267)))</formula>
    </cfRule>
  </conditionalFormatting>
  <conditionalFormatting sqref="D272">
    <cfRule type="containsText" dxfId="13420" priority="13423" operator="containsText" text="DA">
      <formula>NOT(ISERROR(SEARCH("DA",D272)))</formula>
    </cfRule>
  </conditionalFormatting>
  <conditionalFormatting sqref="D268:D271">
    <cfRule type="containsText" dxfId="13419" priority="13422" operator="containsText" text="DA">
      <formula>NOT(ISERROR(SEARCH("DA",D268)))</formula>
    </cfRule>
  </conditionalFormatting>
  <conditionalFormatting sqref="D268:D269">
    <cfRule type="expression" dxfId="13418" priority="13418">
      <formula>LEFT(D272,2)="DA"</formula>
    </cfRule>
    <cfRule type="expression" dxfId="13417" priority="13419">
      <formula>D268="WIP"</formula>
    </cfRule>
    <cfRule type="expression" dxfId="13416" priority="13420">
      <formula>D268="TW"</formula>
    </cfRule>
    <cfRule type="expression" dxfId="13415" priority="13421">
      <formula>D268="ERE"</formula>
    </cfRule>
  </conditionalFormatting>
  <conditionalFormatting sqref="D270">
    <cfRule type="expression" dxfId="13414" priority="13415">
      <formula>LEFT(D272,2)="DA"</formula>
    </cfRule>
    <cfRule type="expression" dxfId="13413" priority="13416">
      <formula>D270="EXC"</formula>
    </cfRule>
    <cfRule type="expression" dxfId="13412" priority="13417">
      <formula>D270="FDN"</formula>
    </cfRule>
  </conditionalFormatting>
  <conditionalFormatting sqref="D271">
    <cfRule type="expression" dxfId="13411" priority="13413">
      <formula>LEFT(D272,2)="DA"</formula>
    </cfRule>
    <cfRule type="expression" dxfId="13410" priority="13414">
      <formula>OR(D271="CP",D271="P")</formula>
    </cfRule>
  </conditionalFormatting>
  <conditionalFormatting sqref="D268:D270">
    <cfRule type="containsText" dxfId="13409" priority="13412" operator="containsText" text="Clear">
      <formula>NOT(ISERROR(SEARCH("Clear",D268)))</formula>
    </cfRule>
  </conditionalFormatting>
  <conditionalFormatting sqref="E267:E275">
    <cfRule type="containsText" dxfId="13408" priority="13411" operator="containsText" text="DA">
      <formula>NOT(ISERROR(SEARCH("DA",E267)))</formula>
    </cfRule>
  </conditionalFormatting>
  <conditionalFormatting sqref="E268">
    <cfRule type="expression" dxfId="13407" priority="13409">
      <formula>E268="PO"</formula>
    </cfRule>
    <cfRule type="expression" dxfId="13406" priority="13410">
      <formula>E268="STR"</formula>
    </cfRule>
  </conditionalFormatting>
  <conditionalFormatting sqref="F267 F273:F275">
    <cfRule type="containsText" dxfId="13405" priority="13408" operator="containsText" text="DA">
      <formula>NOT(ISERROR(SEARCH("DA",F267)))</formula>
    </cfRule>
  </conditionalFormatting>
  <conditionalFormatting sqref="F272">
    <cfRule type="containsText" dxfId="13404" priority="13407" operator="containsText" text="DA">
      <formula>NOT(ISERROR(SEARCH("DA",F272)))</formula>
    </cfRule>
  </conditionalFormatting>
  <conditionalFormatting sqref="F268:F271">
    <cfRule type="containsText" dxfId="13403" priority="13406" operator="containsText" text="DA">
      <formula>NOT(ISERROR(SEARCH("DA",F268)))</formula>
    </cfRule>
  </conditionalFormatting>
  <conditionalFormatting sqref="F268:F269">
    <cfRule type="expression" dxfId="13402" priority="13402">
      <formula>LEFT(F272,2)="DA"</formula>
    </cfRule>
    <cfRule type="expression" dxfId="13401" priority="13403">
      <formula>F268="WIP"</formula>
    </cfRule>
    <cfRule type="expression" dxfId="13400" priority="13404">
      <formula>F268="TW"</formula>
    </cfRule>
    <cfRule type="expression" dxfId="13399" priority="13405">
      <formula>F268="ERE"</formula>
    </cfRule>
  </conditionalFormatting>
  <conditionalFormatting sqref="F270">
    <cfRule type="expression" dxfId="13398" priority="13399">
      <formula>LEFT(F272,2)="DA"</formula>
    </cfRule>
    <cfRule type="expression" dxfId="13397" priority="13400">
      <formula>F270="EXC"</formula>
    </cfRule>
    <cfRule type="expression" dxfId="13396" priority="13401">
      <formula>F270="FDN"</formula>
    </cfRule>
  </conditionalFormatting>
  <conditionalFormatting sqref="F271">
    <cfRule type="expression" dxfId="13395" priority="13397">
      <formula>LEFT(F272,2)="DA"</formula>
    </cfRule>
    <cfRule type="expression" dxfId="13394" priority="13398">
      <formula>OR(F271="CP",F271="P")</formula>
    </cfRule>
  </conditionalFormatting>
  <conditionalFormatting sqref="F268:F270">
    <cfRule type="containsText" dxfId="13393" priority="13396" operator="containsText" text="Clear">
      <formula>NOT(ISERROR(SEARCH("Clear",F268)))</formula>
    </cfRule>
  </conditionalFormatting>
  <conditionalFormatting sqref="G267:G275">
    <cfRule type="containsText" dxfId="13392" priority="13395" operator="containsText" text="DA">
      <formula>NOT(ISERROR(SEARCH("DA",G267)))</formula>
    </cfRule>
  </conditionalFormatting>
  <conditionalFormatting sqref="G268">
    <cfRule type="expression" dxfId="13391" priority="13393">
      <formula>G268="PO"</formula>
    </cfRule>
    <cfRule type="expression" dxfId="13390" priority="13394">
      <formula>G268="STR"</formula>
    </cfRule>
  </conditionalFormatting>
  <conditionalFormatting sqref="H267 H273:H275">
    <cfRule type="containsText" dxfId="13389" priority="13392" operator="containsText" text="DA">
      <formula>NOT(ISERROR(SEARCH("DA",H267)))</formula>
    </cfRule>
  </conditionalFormatting>
  <conditionalFormatting sqref="H272">
    <cfRule type="containsText" dxfId="13388" priority="13391" operator="containsText" text="DA">
      <formula>NOT(ISERROR(SEARCH("DA",H272)))</formula>
    </cfRule>
  </conditionalFormatting>
  <conditionalFormatting sqref="H268:H271">
    <cfRule type="containsText" dxfId="13387" priority="13390" operator="containsText" text="DA">
      <formula>NOT(ISERROR(SEARCH("DA",H268)))</formula>
    </cfRule>
  </conditionalFormatting>
  <conditionalFormatting sqref="H268:H269">
    <cfRule type="expression" dxfId="13386" priority="13386">
      <formula>LEFT(H272,2)="DA"</formula>
    </cfRule>
    <cfRule type="expression" dxfId="13385" priority="13387">
      <formula>H268="WIP"</formula>
    </cfRule>
    <cfRule type="expression" dxfId="13384" priority="13388">
      <formula>H268="TW"</formula>
    </cfRule>
    <cfRule type="expression" dxfId="13383" priority="13389">
      <formula>H268="ERE"</formula>
    </cfRule>
  </conditionalFormatting>
  <conditionalFormatting sqref="H270">
    <cfRule type="expression" dxfId="13382" priority="13383">
      <formula>LEFT(H272,2)="DA"</formula>
    </cfRule>
    <cfRule type="expression" dxfId="13381" priority="13384">
      <formula>H270="EXC"</formula>
    </cfRule>
    <cfRule type="expression" dxfId="13380" priority="13385">
      <formula>H270="FDN"</formula>
    </cfRule>
  </conditionalFormatting>
  <conditionalFormatting sqref="H271">
    <cfRule type="expression" dxfId="13379" priority="13381">
      <formula>LEFT(H272,2)="DA"</formula>
    </cfRule>
    <cfRule type="expression" dxfId="13378" priority="13382">
      <formula>OR(H271="CP",H271="P")</formula>
    </cfRule>
  </conditionalFormatting>
  <conditionalFormatting sqref="H268:H270">
    <cfRule type="containsText" dxfId="13377" priority="13380" operator="containsText" text="Clear">
      <formula>NOT(ISERROR(SEARCH("Clear",H268)))</formula>
    </cfRule>
  </conditionalFormatting>
  <conditionalFormatting sqref="I267:I275">
    <cfRule type="containsText" dxfId="13376" priority="13379" operator="containsText" text="DA">
      <formula>NOT(ISERROR(SEARCH("DA",I267)))</formula>
    </cfRule>
  </conditionalFormatting>
  <conditionalFormatting sqref="I268">
    <cfRule type="expression" dxfId="13375" priority="13377">
      <formula>I268="PO"</formula>
    </cfRule>
    <cfRule type="expression" dxfId="13374" priority="13378">
      <formula>I268="STR"</formula>
    </cfRule>
  </conditionalFormatting>
  <conditionalFormatting sqref="J267 J273:J275">
    <cfRule type="containsText" dxfId="13373" priority="13376" operator="containsText" text="DA">
      <formula>NOT(ISERROR(SEARCH("DA",J267)))</formula>
    </cfRule>
  </conditionalFormatting>
  <conditionalFormatting sqref="J272">
    <cfRule type="containsText" dxfId="13372" priority="13375" operator="containsText" text="DA">
      <formula>NOT(ISERROR(SEARCH("DA",J272)))</formula>
    </cfRule>
  </conditionalFormatting>
  <conditionalFormatting sqref="J268:J271">
    <cfRule type="containsText" dxfId="13371" priority="13374" operator="containsText" text="DA">
      <formula>NOT(ISERROR(SEARCH("DA",J268)))</formula>
    </cfRule>
  </conditionalFormatting>
  <conditionalFormatting sqref="J268:J269">
    <cfRule type="expression" dxfId="13370" priority="13370">
      <formula>LEFT(J272,2)="DA"</formula>
    </cfRule>
    <cfRule type="expression" dxfId="13369" priority="13371">
      <formula>J268="WIP"</formula>
    </cfRule>
    <cfRule type="expression" dxfId="13368" priority="13372">
      <formula>J268="TW"</formula>
    </cfRule>
    <cfRule type="expression" dxfId="13367" priority="13373">
      <formula>J268="ERE"</formula>
    </cfRule>
  </conditionalFormatting>
  <conditionalFormatting sqref="J270">
    <cfRule type="expression" dxfId="13366" priority="13367">
      <formula>LEFT(J272,2)="DA"</formula>
    </cfRule>
    <cfRule type="expression" dxfId="13365" priority="13368">
      <formula>J270="EXC"</formula>
    </cfRule>
    <cfRule type="expression" dxfId="13364" priority="13369">
      <formula>J270="FDN"</formula>
    </cfRule>
  </conditionalFormatting>
  <conditionalFormatting sqref="J271">
    <cfRule type="expression" dxfId="13363" priority="13365">
      <formula>LEFT(J272,2)="DA"</formula>
    </cfRule>
    <cfRule type="expression" dxfId="13362" priority="13366">
      <formula>OR(J271="CP",J271="P")</formula>
    </cfRule>
  </conditionalFormatting>
  <conditionalFormatting sqref="J268:J270">
    <cfRule type="containsText" dxfId="13361" priority="13364" operator="containsText" text="Clear">
      <formula>NOT(ISERROR(SEARCH("Clear",J268)))</formula>
    </cfRule>
  </conditionalFormatting>
  <conditionalFormatting sqref="K267:K275">
    <cfRule type="containsText" dxfId="13360" priority="13363" operator="containsText" text="DA">
      <formula>NOT(ISERROR(SEARCH("DA",K267)))</formula>
    </cfRule>
  </conditionalFormatting>
  <conditionalFormatting sqref="K268">
    <cfRule type="expression" dxfId="13359" priority="13361">
      <formula>K268="PO"</formula>
    </cfRule>
    <cfRule type="expression" dxfId="13358" priority="13362">
      <formula>K268="STR"</formula>
    </cfRule>
  </conditionalFormatting>
  <conditionalFormatting sqref="L267 L273:L275">
    <cfRule type="containsText" dxfId="13357" priority="13360" operator="containsText" text="DA">
      <formula>NOT(ISERROR(SEARCH("DA",L267)))</formula>
    </cfRule>
  </conditionalFormatting>
  <conditionalFormatting sqref="L272">
    <cfRule type="containsText" dxfId="13356" priority="13359" operator="containsText" text="DA">
      <formula>NOT(ISERROR(SEARCH("DA",L272)))</formula>
    </cfRule>
  </conditionalFormatting>
  <conditionalFormatting sqref="L268:L271">
    <cfRule type="containsText" dxfId="13355" priority="13358" operator="containsText" text="DA">
      <formula>NOT(ISERROR(SEARCH("DA",L268)))</formula>
    </cfRule>
  </conditionalFormatting>
  <conditionalFormatting sqref="L268:L269">
    <cfRule type="expression" dxfId="13354" priority="13354">
      <formula>LEFT(L272,2)="DA"</formula>
    </cfRule>
    <cfRule type="expression" dxfId="13353" priority="13355">
      <formula>L268="WIP"</formula>
    </cfRule>
    <cfRule type="expression" dxfId="13352" priority="13356">
      <formula>L268="TW"</formula>
    </cfRule>
    <cfRule type="expression" dxfId="13351" priority="13357">
      <formula>L268="ERE"</formula>
    </cfRule>
  </conditionalFormatting>
  <conditionalFormatting sqref="L270">
    <cfRule type="expression" dxfId="13350" priority="13351">
      <formula>LEFT(L272,2)="DA"</formula>
    </cfRule>
    <cfRule type="expression" dxfId="13349" priority="13352">
      <formula>L270="EXC"</formula>
    </cfRule>
    <cfRule type="expression" dxfId="13348" priority="13353">
      <formula>L270="FDN"</formula>
    </cfRule>
  </conditionalFormatting>
  <conditionalFormatting sqref="L271">
    <cfRule type="expression" dxfId="13347" priority="13349">
      <formula>LEFT(L272,2)="DA"</formula>
    </cfRule>
    <cfRule type="expression" dxfId="13346" priority="13350">
      <formula>OR(L271="CP",L271="P")</formula>
    </cfRule>
  </conditionalFormatting>
  <conditionalFormatting sqref="L268:L270">
    <cfRule type="containsText" dxfId="13345" priority="13348" operator="containsText" text="Clear">
      <formula>NOT(ISERROR(SEARCH("Clear",L268)))</formula>
    </cfRule>
  </conditionalFormatting>
  <conditionalFormatting sqref="M267:M275">
    <cfRule type="containsText" dxfId="13344" priority="13347" operator="containsText" text="DA">
      <formula>NOT(ISERROR(SEARCH("DA",M267)))</formula>
    </cfRule>
  </conditionalFormatting>
  <conditionalFormatting sqref="M268">
    <cfRule type="expression" dxfId="13343" priority="13345">
      <formula>M268="PO"</formula>
    </cfRule>
    <cfRule type="expression" dxfId="13342" priority="13346">
      <formula>M268="STR"</formula>
    </cfRule>
  </conditionalFormatting>
  <conditionalFormatting sqref="N267 N273:N275">
    <cfRule type="containsText" dxfId="13341" priority="13344" operator="containsText" text="DA">
      <formula>NOT(ISERROR(SEARCH("DA",N267)))</formula>
    </cfRule>
  </conditionalFormatting>
  <conditionalFormatting sqref="N272">
    <cfRule type="containsText" dxfId="13340" priority="13343" operator="containsText" text="DA">
      <formula>NOT(ISERROR(SEARCH("DA",N272)))</formula>
    </cfRule>
  </conditionalFormatting>
  <conditionalFormatting sqref="N268:N271">
    <cfRule type="containsText" dxfId="13339" priority="13342" operator="containsText" text="DA">
      <formula>NOT(ISERROR(SEARCH("DA",N268)))</formula>
    </cfRule>
  </conditionalFormatting>
  <conditionalFormatting sqref="N268:N269">
    <cfRule type="expression" dxfId="13338" priority="13338">
      <formula>LEFT(N272,2)="DA"</formula>
    </cfRule>
    <cfRule type="expression" dxfId="13337" priority="13339">
      <formula>N268="WIP"</formula>
    </cfRule>
    <cfRule type="expression" dxfId="13336" priority="13340">
      <formula>N268="TW"</formula>
    </cfRule>
    <cfRule type="expression" dxfId="13335" priority="13341">
      <formula>N268="ERE"</formula>
    </cfRule>
  </conditionalFormatting>
  <conditionalFormatting sqref="N270">
    <cfRule type="expression" dxfId="13334" priority="13335">
      <formula>LEFT(N272,2)="DA"</formula>
    </cfRule>
    <cfRule type="expression" dxfId="13333" priority="13336">
      <formula>N270="EXC"</formula>
    </cfRule>
    <cfRule type="expression" dxfId="13332" priority="13337">
      <formula>N270="FDN"</formula>
    </cfRule>
  </conditionalFormatting>
  <conditionalFormatting sqref="N271">
    <cfRule type="expression" dxfId="13331" priority="13333">
      <formula>LEFT(N272,2)="DA"</formula>
    </cfRule>
    <cfRule type="expression" dxfId="13330" priority="13334">
      <formula>OR(N271="CP",N271="P")</formula>
    </cfRule>
  </conditionalFormatting>
  <conditionalFormatting sqref="N268:N270">
    <cfRule type="containsText" dxfId="13329" priority="13332" operator="containsText" text="Clear">
      <formula>NOT(ISERROR(SEARCH("Clear",N268)))</formula>
    </cfRule>
  </conditionalFormatting>
  <conditionalFormatting sqref="O267:O275">
    <cfRule type="containsText" dxfId="13328" priority="13331" operator="containsText" text="DA">
      <formula>NOT(ISERROR(SEARCH("DA",O267)))</formula>
    </cfRule>
  </conditionalFormatting>
  <conditionalFormatting sqref="O268">
    <cfRule type="expression" dxfId="13327" priority="13329">
      <formula>O268="PO"</formula>
    </cfRule>
    <cfRule type="expression" dxfId="13326" priority="13330">
      <formula>O268="STR"</formula>
    </cfRule>
  </conditionalFormatting>
  <conditionalFormatting sqref="P267 P273:P275">
    <cfRule type="containsText" dxfId="13325" priority="13328" operator="containsText" text="DA">
      <formula>NOT(ISERROR(SEARCH("DA",P267)))</formula>
    </cfRule>
  </conditionalFormatting>
  <conditionalFormatting sqref="P272">
    <cfRule type="containsText" dxfId="13324" priority="13327" operator="containsText" text="DA">
      <formula>NOT(ISERROR(SEARCH("DA",P272)))</formula>
    </cfRule>
  </conditionalFormatting>
  <conditionalFormatting sqref="P268:P271">
    <cfRule type="containsText" dxfId="13323" priority="13326" operator="containsText" text="DA">
      <formula>NOT(ISERROR(SEARCH("DA",P268)))</formula>
    </cfRule>
  </conditionalFormatting>
  <conditionalFormatting sqref="P268:P269">
    <cfRule type="expression" dxfId="13322" priority="13322">
      <formula>LEFT(P272,2)="DA"</formula>
    </cfRule>
    <cfRule type="expression" dxfId="13321" priority="13323">
      <formula>P268="WIP"</formula>
    </cfRule>
    <cfRule type="expression" dxfId="13320" priority="13324">
      <formula>P268="TW"</formula>
    </cfRule>
    <cfRule type="expression" dxfId="13319" priority="13325">
      <formula>P268="ERE"</formula>
    </cfRule>
  </conditionalFormatting>
  <conditionalFormatting sqref="P270">
    <cfRule type="expression" dxfId="13318" priority="13319">
      <formula>LEFT(P272,2)="DA"</formula>
    </cfRule>
    <cfRule type="expression" dxfId="13317" priority="13320">
      <formula>P270="EXC"</formula>
    </cfRule>
    <cfRule type="expression" dxfId="13316" priority="13321">
      <formula>P270="FDN"</formula>
    </cfRule>
  </conditionalFormatting>
  <conditionalFormatting sqref="P271">
    <cfRule type="expression" dxfId="13315" priority="13317">
      <formula>LEFT(P272,2)="DA"</formula>
    </cfRule>
    <cfRule type="expression" dxfId="13314" priority="13318">
      <formula>OR(P271="CP",P271="P")</formula>
    </cfRule>
  </conditionalFormatting>
  <conditionalFormatting sqref="P268:P270">
    <cfRule type="containsText" dxfId="13313" priority="13316" operator="containsText" text="Clear">
      <formula>NOT(ISERROR(SEARCH("Clear",P268)))</formula>
    </cfRule>
  </conditionalFormatting>
  <conditionalFormatting sqref="Q267:Q275">
    <cfRule type="containsText" dxfId="13312" priority="13315" operator="containsText" text="DA">
      <formula>NOT(ISERROR(SEARCH("DA",Q267)))</formula>
    </cfRule>
  </conditionalFormatting>
  <conditionalFormatting sqref="Q268">
    <cfRule type="expression" dxfId="13311" priority="13313">
      <formula>Q268="PO"</formula>
    </cfRule>
    <cfRule type="expression" dxfId="13310" priority="13314">
      <formula>Q268="STR"</formula>
    </cfRule>
  </conditionalFormatting>
  <conditionalFormatting sqref="R275">
    <cfRule type="containsText" dxfId="13309" priority="13312" operator="containsText" text="DA">
      <formula>NOT(ISERROR(SEARCH("DA",R275)))</formula>
    </cfRule>
  </conditionalFormatting>
  <conditionalFormatting sqref="S270:S275">
    <cfRule type="containsText" dxfId="13308" priority="13311" operator="containsText" text="DA">
      <formula>NOT(ISERROR(SEARCH("DA",S270)))</formula>
    </cfRule>
  </conditionalFormatting>
  <conditionalFormatting sqref="T275">
    <cfRule type="containsText" dxfId="13307" priority="13310" operator="containsText" text="DA">
      <formula>NOT(ISERROR(SEARCH("DA",T275)))</formula>
    </cfRule>
  </conditionalFormatting>
  <conditionalFormatting sqref="U270">
    <cfRule type="containsText" dxfId="13306" priority="13309" operator="containsText" text="DA">
      <formula>NOT(ISERROR(SEARCH("DA",U270)))</formula>
    </cfRule>
  </conditionalFormatting>
  <conditionalFormatting sqref="T268:T271">
    <cfRule type="containsText" dxfId="13305" priority="13308" operator="containsText" text="DA">
      <formula>NOT(ISERROR(SEARCH("DA",T268)))</formula>
    </cfRule>
  </conditionalFormatting>
  <conditionalFormatting sqref="T268:T269">
    <cfRule type="expression" dxfId="13304" priority="13304">
      <formula>LEFT(T272,2)="DA"</formula>
    </cfRule>
    <cfRule type="expression" dxfId="13303" priority="13305">
      <formula>T268="WIP"</formula>
    </cfRule>
    <cfRule type="expression" dxfId="13302" priority="13306">
      <formula>T268="TW"</formula>
    </cfRule>
    <cfRule type="expression" dxfId="13301" priority="13307">
      <formula>T268="ERE"</formula>
    </cfRule>
  </conditionalFormatting>
  <conditionalFormatting sqref="T270">
    <cfRule type="expression" dxfId="13300" priority="13301">
      <formula>LEFT(T272,2)="DA"</formula>
    </cfRule>
    <cfRule type="expression" dxfId="13299" priority="13302">
      <formula>T270="EXC"</formula>
    </cfRule>
    <cfRule type="expression" dxfId="13298" priority="13303">
      <formula>T270="FDN"</formula>
    </cfRule>
  </conditionalFormatting>
  <conditionalFormatting sqref="T271">
    <cfRule type="expression" dxfId="13297" priority="13299">
      <formula>LEFT(T272,2)="DA"</formula>
    </cfRule>
    <cfRule type="expression" dxfId="13296" priority="13300">
      <formula>OR(T271="CP",T271="P")</formula>
    </cfRule>
  </conditionalFormatting>
  <conditionalFormatting sqref="T268:T270">
    <cfRule type="containsText" dxfId="13295" priority="13298" operator="containsText" text="Clear">
      <formula>NOT(ISERROR(SEARCH("Clear",T268)))</formula>
    </cfRule>
  </conditionalFormatting>
  <conditionalFormatting sqref="R273:R274">
    <cfRule type="containsText" dxfId="13294" priority="13297" operator="containsText" text="DA">
      <formula>NOT(ISERROR(SEARCH("DA",R273)))</formula>
    </cfRule>
  </conditionalFormatting>
  <conditionalFormatting sqref="R272">
    <cfRule type="containsText" dxfId="13293" priority="13296" operator="containsText" text="DA">
      <formula>NOT(ISERROR(SEARCH("DA",R272)))</formula>
    </cfRule>
  </conditionalFormatting>
  <conditionalFormatting sqref="R268:R271">
    <cfRule type="containsText" dxfId="13292" priority="13295" operator="containsText" text="DA">
      <formula>NOT(ISERROR(SEARCH("DA",R268)))</formula>
    </cfRule>
  </conditionalFormatting>
  <conditionalFormatting sqref="R268:R269">
    <cfRule type="expression" dxfId="13291" priority="13291">
      <formula>LEFT(R272,2)="DA"</formula>
    </cfRule>
    <cfRule type="expression" dxfId="13290" priority="13292">
      <formula>R268="WIP"</formula>
    </cfRule>
    <cfRule type="expression" dxfId="13289" priority="13293">
      <formula>R268="TW"</formula>
    </cfRule>
    <cfRule type="expression" dxfId="13288" priority="13294">
      <formula>R268="ERE"</formula>
    </cfRule>
  </conditionalFormatting>
  <conditionalFormatting sqref="R270">
    <cfRule type="expression" dxfId="13287" priority="13288">
      <formula>LEFT(R272,2)="DA"</formula>
    </cfRule>
    <cfRule type="expression" dxfId="13286" priority="13289">
      <formula>R270="EXC"</formula>
    </cfRule>
    <cfRule type="expression" dxfId="13285" priority="13290">
      <formula>R270="FDN"</formula>
    </cfRule>
  </conditionalFormatting>
  <conditionalFormatting sqref="R271">
    <cfRule type="expression" dxfId="13284" priority="13286">
      <formula>LEFT(R272,2)="DA"</formula>
    </cfRule>
    <cfRule type="expression" dxfId="13283" priority="13287">
      <formula>OR(R271="CP",R271="P")</formula>
    </cfRule>
  </conditionalFormatting>
  <conditionalFormatting sqref="R268:R270">
    <cfRule type="containsText" dxfId="13282" priority="13285" operator="containsText" text="Clear">
      <formula>NOT(ISERROR(SEARCH("Clear",R268)))</formula>
    </cfRule>
  </conditionalFormatting>
  <conditionalFormatting sqref="T273:T274">
    <cfRule type="containsText" dxfId="13281" priority="13284" operator="containsText" text="DA">
      <formula>NOT(ISERROR(SEARCH("DA",T273)))</formula>
    </cfRule>
  </conditionalFormatting>
  <conditionalFormatting sqref="T272">
    <cfRule type="containsText" dxfId="13280" priority="13283" operator="containsText" text="DA">
      <formula>NOT(ISERROR(SEARCH("DA",T272)))</formula>
    </cfRule>
  </conditionalFormatting>
  <conditionalFormatting sqref="S268:S269">
    <cfRule type="containsText" dxfId="13279" priority="13282" operator="containsText" text="DA">
      <formula>NOT(ISERROR(SEARCH("DA",S268)))</formula>
    </cfRule>
  </conditionalFormatting>
  <conditionalFormatting sqref="S268">
    <cfRule type="expression" dxfId="13278" priority="13280">
      <formula>S268="PO"</formula>
    </cfRule>
    <cfRule type="expression" dxfId="13277" priority="13281">
      <formula>S268="STR"</formula>
    </cfRule>
  </conditionalFormatting>
  <conditionalFormatting sqref="U287:U288">
    <cfRule type="containsText" dxfId="13276" priority="13279" operator="containsText" text="DA">
      <formula>NOT(ISERROR(SEARCH("DA",U287)))</formula>
    </cfRule>
  </conditionalFormatting>
  <conditionalFormatting sqref="B278 B284:B286">
    <cfRule type="containsText" dxfId="13275" priority="13278" operator="containsText" text="DA">
      <formula>NOT(ISERROR(SEARCH("DA",B278)))</formula>
    </cfRule>
  </conditionalFormatting>
  <conditionalFormatting sqref="B283">
    <cfRule type="containsText" dxfId="13274" priority="13277" operator="containsText" text="DA">
      <formula>NOT(ISERROR(SEARCH("DA",B283)))</formula>
    </cfRule>
  </conditionalFormatting>
  <conditionalFormatting sqref="B279:B282">
    <cfRule type="containsText" dxfId="13273" priority="13276" operator="containsText" text="DA">
      <formula>NOT(ISERROR(SEARCH("DA",B279)))</formula>
    </cfRule>
  </conditionalFormatting>
  <conditionalFormatting sqref="B279:B280">
    <cfRule type="expression" dxfId="13272" priority="13272">
      <formula>LEFT(B283,2)="DA"</formula>
    </cfRule>
    <cfRule type="expression" dxfId="13271" priority="13273">
      <formula>B279="WIP"</formula>
    </cfRule>
    <cfRule type="expression" dxfId="13270" priority="13274">
      <formula>B279="TW"</formula>
    </cfRule>
    <cfRule type="expression" dxfId="13269" priority="13275">
      <formula>B279="ERE"</formula>
    </cfRule>
  </conditionalFormatting>
  <conditionalFormatting sqref="B281">
    <cfRule type="expression" dxfId="13268" priority="13269">
      <formula>LEFT(B283,2)="DA"</formula>
    </cfRule>
    <cfRule type="expression" dxfId="13267" priority="13270">
      <formula>B281="EXC"</formula>
    </cfRule>
    <cfRule type="expression" dxfId="13266" priority="13271">
      <formula>B281="FDN"</formula>
    </cfRule>
  </conditionalFormatting>
  <conditionalFormatting sqref="B282">
    <cfRule type="expression" dxfId="13265" priority="13267">
      <formula>LEFT(B283,2)="DA"</formula>
    </cfRule>
    <cfRule type="expression" dxfId="13264" priority="13268">
      <formula>OR(B282="CP",B282="P")</formula>
    </cfRule>
  </conditionalFormatting>
  <conditionalFormatting sqref="B279:B281">
    <cfRule type="containsText" dxfId="13263" priority="13266" operator="containsText" text="Clear">
      <formula>NOT(ISERROR(SEARCH("Clear",B279)))</formula>
    </cfRule>
  </conditionalFormatting>
  <conditionalFormatting sqref="C278:C286 U281:U286">
    <cfRule type="containsText" dxfId="13262" priority="13265" operator="containsText" text="DA">
      <formula>NOT(ISERROR(SEARCH("DA",C278)))</formula>
    </cfRule>
  </conditionalFormatting>
  <conditionalFormatting sqref="C279">
    <cfRule type="expression" dxfId="13261" priority="13263">
      <formula>C279="PO"</formula>
    </cfRule>
    <cfRule type="expression" dxfId="13260" priority="13264">
      <formula>C279="STR"</formula>
    </cfRule>
  </conditionalFormatting>
  <conditionalFormatting sqref="U282">
    <cfRule type="containsText" dxfId="13259" priority="13262" operator="containsText" text="DA">
      <formula>NOT(ISERROR(SEARCH("DA",U282)))</formula>
    </cfRule>
  </conditionalFormatting>
  <conditionalFormatting sqref="D278 D284:D286">
    <cfRule type="containsText" dxfId="13258" priority="13261" operator="containsText" text="DA">
      <formula>NOT(ISERROR(SEARCH("DA",D278)))</formula>
    </cfRule>
  </conditionalFormatting>
  <conditionalFormatting sqref="D283">
    <cfRule type="containsText" dxfId="13257" priority="13260" operator="containsText" text="DA">
      <formula>NOT(ISERROR(SEARCH("DA",D283)))</formula>
    </cfRule>
  </conditionalFormatting>
  <conditionalFormatting sqref="D279:D282">
    <cfRule type="containsText" dxfId="13256" priority="13259" operator="containsText" text="DA">
      <formula>NOT(ISERROR(SEARCH("DA",D279)))</formula>
    </cfRule>
  </conditionalFormatting>
  <conditionalFormatting sqref="D279:D280">
    <cfRule type="expression" dxfId="13255" priority="13255">
      <formula>LEFT(D283,2)="DA"</formula>
    </cfRule>
    <cfRule type="expression" dxfId="13254" priority="13256">
      <formula>D279="WIP"</formula>
    </cfRule>
    <cfRule type="expression" dxfId="13253" priority="13257">
      <formula>D279="TW"</formula>
    </cfRule>
    <cfRule type="expression" dxfId="13252" priority="13258">
      <formula>D279="ERE"</formula>
    </cfRule>
  </conditionalFormatting>
  <conditionalFormatting sqref="D281">
    <cfRule type="expression" dxfId="13251" priority="13252">
      <formula>LEFT(D283,2)="DA"</formula>
    </cfRule>
    <cfRule type="expression" dxfId="13250" priority="13253">
      <formula>D281="EXC"</formula>
    </cfRule>
    <cfRule type="expression" dxfId="13249" priority="13254">
      <formula>D281="FDN"</formula>
    </cfRule>
  </conditionalFormatting>
  <conditionalFormatting sqref="D282">
    <cfRule type="expression" dxfId="13248" priority="13250">
      <formula>LEFT(D283,2)="DA"</formula>
    </cfRule>
    <cfRule type="expression" dxfId="13247" priority="13251">
      <formula>OR(D282="CP",D282="P")</formula>
    </cfRule>
  </conditionalFormatting>
  <conditionalFormatting sqref="D279:D281">
    <cfRule type="containsText" dxfId="13246" priority="13249" operator="containsText" text="Clear">
      <formula>NOT(ISERROR(SEARCH("Clear",D279)))</formula>
    </cfRule>
  </conditionalFormatting>
  <conditionalFormatting sqref="E278:E286">
    <cfRule type="containsText" dxfId="13245" priority="13248" operator="containsText" text="DA">
      <formula>NOT(ISERROR(SEARCH("DA",E278)))</formula>
    </cfRule>
  </conditionalFormatting>
  <conditionalFormatting sqref="E279">
    <cfRule type="expression" dxfId="13244" priority="13246">
      <formula>E279="PO"</formula>
    </cfRule>
    <cfRule type="expression" dxfId="13243" priority="13247">
      <formula>E279="STR"</formula>
    </cfRule>
  </conditionalFormatting>
  <conditionalFormatting sqref="F278 F284:F286">
    <cfRule type="containsText" dxfId="13242" priority="13245" operator="containsText" text="DA">
      <formula>NOT(ISERROR(SEARCH("DA",F278)))</formula>
    </cfRule>
  </conditionalFormatting>
  <conditionalFormatting sqref="F283">
    <cfRule type="containsText" dxfId="13241" priority="13244" operator="containsText" text="DA">
      <formula>NOT(ISERROR(SEARCH("DA",F283)))</formula>
    </cfRule>
  </conditionalFormatting>
  <conditionalFormatting sqref="F279:F282">
    <cfRule type="containsText" dxfId="13240" priority="13243" operator="containsText" text="DA">
      <formula>NOT(ISERROR(SEARCH("DA",F279)))</formula>
    </cfRule>
  </conditionalFormatting>
  <conditionalFormatting sqref="F279:F280">
    <cfRule type="expression" dxfId="13239" priority="13239">
      <formula>LEFT(F283,2)="DA"</formula>
    </cfRule>
    <cfRule type="expression" dxfId="13238" priority="13240">
      <formula>F279="WIP"</formula>
    </cfRule>
    <cfRule type="expression" dxfId="13237" priority="13241">
      <formula>F279="TW"</formula>
    </cfRule>
    <cfRule type="expression" dxfId="13236" priority="13242">
      <formula>F279="ERE"</formula>
    </cfRule>
  </conditionalFormatting>
  <conditionalFormatting sqref="F281">
    <cfRule type="expression" dxfId="13235" priority="13236">
      <formula>LEFT(F283,2)="DA"</formula>
    </cfRule>
    <cfRule type="expression" dxfId="13234" priority="13237">
      <formula>F281="EXC"</formula>
    </cfRule>
    <cfRule type="expression" dxfId="13233" priority="13238">
      <formula>F281="FDN"</formula>
    </cfRule>
  </conditionalFormatting>
  <conditionalFormatting sqref="F282">
    <cfRule type="expression" dxfId="13232" priority="13234">
      <formula>LEFT(F283,2)="DA"</formula>
    </cfRule>
    <cfRule type="expression" dxfId="13231" priority="13235">
      <formula>OR(F282="CP",F282="P")</formula>
    </cfRule>
  </conditionalFormatting>
  <conditionalFormatting sqref="F279:F281">
    <cfRule type="containsText" dxfId="13230" priority="13233" operator="containsText" text="Clear">
      <formula>NOT(ISERROR(SEARCH("Clear",F279)))</formula>
    </cfRule>
  </conditionalFormatting>
  <conditionalFormatting sqref="G278:G286">
    <cfRule type="containsText" dxfId="13229" priority="13232" operator="containsText" text="DA">
      <formula>NOT(ISERROR(SEARCH("DA",G278)))</formula>
    </cfRule>
  </conditionalFormatting>
  <conditionalFormatting sqref="G279">
    <cfRule type="expression" dxfId="13228" priority="13230">
      <formula>G279="PO"</formula>
    </cfRule>
    <cfRule type="expression" dxfId="13227" priority="13231">
      <formula>G279="STR"</formula>
    </cfRule>
  </conditionalFormatting>
  <conditionalFormatting sqref="H278 H284:H286">
    <cfRule type="containsText" dxfId="13226" priority="13229" operator="containsText" text="DA">
      <formula>NOT(ISERROR(SEARCH("DA",H278)))</formula>
    </cfRule>
  </conditionalFormatting>
  <conditionalFormatting sqref="H283">
    <cfRule type="containsText" dxfId="13225" priority="13228" operator="containsText" text="DA">
      <formula>NOT(ISERROR(SEARCH("DA",H283)))</formula>
    </cfRule>
  </conditionalFormatting>
  <conditionalFormatting sqref="H279:H282">
    <cfRule type="containsText" dxfId="13224" priority="13227" operator="containsText" text="DA">
      <formula>NOT(ISERROR(SEARCH("DA",H279)))</formula>
    </cfRule>
  </conditionalFormatting>
  <conditionalFormatting sqref="H279:H280">
    <cfRule type="expression" dxfId="13223" priority="13223">
      <formula>LEFT(H283,2)="DA"</formula>
    </cfRule>
    <cfRule type="expression" dxfId="13222" priority="13224">
      <formula>H279="WIP"</formula>
    </cfRule>
    <cfRule type="expression" dxfId="13221" priority="13225">
      <formula>H279="TW"</formula>
    </cfRule>
    <cfRule type="expression" dxfId="13220" priority="13226">
      <formula>H279="ERE"</formula>
    </cfRule>
  </conditionalFormatting>
  <conditionalFormatting sqref="H281">
    <cfRule type="expression" dxfId="13219" priority="13220">
      <formula>LEFT(H283,2)="DA"</formula>
    </cfRule>
    <cfRule type="expression" dxfId="13218" priority="13221">
      <formula>H281="EXC"</formula>
    </cfRule>
    <cfRule type="expression" dxfId="13217" priority="13222">
      <formula>H281="FDN"</formula>
    </cfRule>
  </conditionalFormatting>
  <conditionalFormatting sqref="H282">
    <cfRule type="expression" dxfId="13216" priority="13218">
      <formula>LEFT(H283,2)="DA"</formula>
    </cfRule>
    <cfRule type="expression" dxfId="13215" priority="13219">
      <formula>OR(H282="CP",H282="P")</formula>
    </cfRule>
  </conditionalFormatting>
  <conditionalFormatting sqref="H279:H281">
    <cfRule type="containsText" dxfId="13214" priority="13217" operator="containsText" text="Clear">
      <formula>NOT(ISERROR(SEARCH("Clear",H279)))</formula>
    </cfRule>
  </conditionalFormatting>
  <conditionalFormatting sqref="I278:I286">
    <cfRule type="containsText" dxfId="13213" priority="13216" operator="containsText" text="DA">
      <formula>NOT(ISERROR(SEARCH("DA",I278)))</formula>
    </cfRule>
  </conditionalFormatting>
  <conditionalFormatting sqref="I279">
    <cfRule type="expression" dxfId="13212" priority="13214">
      <formula>I279="PO"</formula>
    </cfRule>
    <cfRule type="expression" dxfId="13211" priority="13215">
      <formula>I279="STR"</formula>
    </cfRule>
  </conditionalFormatting>
  <conditionalFormatting sqref="J278 J284:J286">
    <cfRule type="containsText" dxfId="13210" priority="13213" operator="containsText" text="DA">
      <formula>NOT(ISERROR(SEARCH("DA",J278)))</formula>
    </cfRule>
  </conditionalFormatting>
  <conditionalFormatting sqref="J283">
    <cfRule type="containsText" dxfId="13209" priority="13212" operator="containsText" text="DA">
      <formula>NOT(ISERROR(SEARCH("DA",J283)))</formula>
    </cfRule>
  </conditionalFormatting>
  <conditionalFormatting sqref="J279:J282">
    <cfRule type="containsText" dxfId="13208" priority="13211" operator="containsText" text="DA">
      <formula>NOT(ISERROR(SEARCH("DA",J279)))</formula>
    </cfRule>
  </conditionalFormatting>
  <conditionalFormatting sqref="J279:J280">
    <cfRule type="expression" dxfId="13207" priority="13207">
      <formula>LEFT(J283,2)="DA"</formula>
    </cfRule>
    <cfRule type="expression" dxfId="13206" priority="13208">
      <formula>J279="WIP"</formula>
    </cfRule>
    <cfRule type="expression" dxfId="13205" priority="13209">
      <formula>J279="TW"</formula>
    </cfRule>
    <cfRule type="expression" dxfId="13204" priority="13210">
      <formula>J279="ERE"</formula>
    </cfRule>
  </conditionalFormatting>
  <conditionalFormatting sqref="J281">
    <cfRule type="expression" dxfId="13203" priority="13204">
      <formula>LEFT(J283,2)="DA"</formula>
    </cfRule>
    <cfRule type="expression" dxfId="13202" priority="13205">
      <formula>J281="EXC"</formula>
    </cfRule>
    <cfRule type="expression" dxfId="13201" priority="13206">
      <formula>J281="FDN"</formula>
    </cfRule>
  </conditionalFormatting>
  <conditionalFormatting sqref="J282">
    <cfRule type="expression" dxfId="13200" priority="13202">
      <formula>LEFT(J283,2)="DA"</formula>
    </cfRule>
    <cfRule type="expression" dxfId="13199" priority="13203">
      <formula>OR(J282="CP",J282="P")</formula>
    </cfRule>
  </conditionalFormatting>
  <conditionalFormatting sqref="J279:J281">
    <cfRule type="containsText" dxfId="13198" priority="13201" operator="containsText" text="Clear">
      <formula>NOT(ISERROR(SEARCH("Clear",J279)))</formula>
    </cfRule>
  </conditionalFormatting>
  <conditionalFormatting sqref="K278:K286">
    <cfRule type="containsText" dxfId="13197" priority="13200" operator="containsText" text="DA">
      <formula>NOT(ISERROR(SEARCH("DA",K278)))</formula>
    </cfRule>
  </conditionalFormatting>
  <conditionalFormatting sqref="K279">
    <cfRule type="expression" dxfId="13196" priority="13198">
      <formula>K279="PO"</formula>
    </cfRule>
    <cfRule type="expression" dxfId="13195" priority="13199">
      <formula>K279="STR"</formula>
    </cfRule>
  </conditionalFormatting>
  <conditionalFormatting sqref="L278 L284:L286">
    <cfRule type="containsText" dxfId="13194" priority="13197" operator="containsText" text="DA">
      <formula>NOT(ISERROR(SEARCH("DA",L278)))</formula>
    </cfRule>
  </conditionalFormatting>
  <conditionalFormatting sqref="L283">
    <cfRule type="containsText" dxfId="13193" priority="13196" operator="containsText" text="DA">
      <formula>NOT(ISERROR(SEARCH("DA",L283)))</formula>
    </cfRule>
  </conditionalFormatting>
  <conditionalFormatting sqref="L279:L282">
    <cfRule type="containsText" dxfId="13192" priority="13195" operator="containsText" text="DA">
      <formula>NOT(ISERROR(SEARCH("DA",L279)))</formula>
    </cfRule>
  </conditionalFormatting>
  <conditionalFormatting sqref="L279:L280">
    <cfRule type="expression" dxfId="13191" priority="13191">
      <formula>LEFT(L283,2)="DA"</formula>
    </cfRule>
    <cfRule type="expression" dxfId="13190" priority="13192">
      <formula>L279="WIP"</formula>
    </cfRule>
    <cfRule type="expression" dxfId="13189" priority="13193">
      <formula>L279="TW"</formula>
    </cfRule>
    <cfRule type="expression" dxfId="13188" priority="13194">
      <formula>L279="ERE"</formula>
    </cfRule>
  </conditionalFormatting>
  <conditionalFormatting sqref="L281">
    <cfRule type="expression" dxfId="13187" priority="13188">
      <formula>LEFT(L283,2)="DA"</formula>
    </cfRule>
    <cfRule type="expression" dxfId="13186" priority="13189">
      <formula>L281="EXC"</formula>
    </cfRule>
    <cfRule type="expression" dxfId="13185" priority="13190">
      <formula>L281="FDN"</formula>
    </cfRule>
  </conditionalFormatting>
  <conditionalFormatting sqref="L282">
    <cfRule type="expression" dxfId="13184" priority="13186">
      <formula>LEFT(L283,2)="DA"</formula>
    </cfRule>
    <cfRule type="expression" dxfId="13183" priority="13187">
      <formula>OR(L282="CP",L282="P")</formula>
    </cfRule>
  </conditionalFormatting>
  <conditionalFormatting sqref="L279:L281">
    <cfRule type="containsText" dxfId="13182" priority="13185" operator="containsText" text="Clear">
      <formula>NOT(ISERROR(SEARCH("Clear",L279)))</formula>
    </cfRule>
  </conditionalFormatting>
  <conditionalFormatting sqref="M278:M286">
    <cfRule type="containsText" dxfId="13181" priority="13184" operator="containsText" text="DA">
      <formula>NOT(ISERROR(SEARCH("DA",M278)))</formula>
    </cfRule>
  </conditionalFormatting>
  <conditionalFormatting sqref="M279">
    <cfRule type="expression" dxfId="13180" priority="13182">
      <formula>M279="PO"</formula>
    </cfRule>
    <cfRule type="expression" dxfId="13179" priority="13183">
      <formula>M279="STR"</formula>
    </cfRule>
  </conditionalFormatting>
  <conditionalFormatting sqref="N278 N284:N286">
    <cfRule type="containsText" dxfId="13178" priority="13181" operator="containsText" text="DA">
      <formula>NOT(ISERROR(SEARCH("DA",N278)))</formula>
    </cfRule>
  </conditionalFormatting>
  <conditionalFormatting sqref="N283">
    <cfRule type="containsText" dxfId="13177" priority="13180" operator="containsText" text="DA">
      <formula>NOT(ISERROR(SEARCH("DA",N283)))</formula>
    </cfRule>
  </conditionalFormatting>
  <conditionalFormatting sqref="N279:N282">
    <cfRule type="containsText" dxfId="13176" priority="13179" operator="containsText" text="DA">
      <formula>NOT(ISERROR(SEARCH("DA",N279)))</formula>
    </cfRule>
  </conditionalFormatting>
  <conditionalFormatting sqref="N279:N280">
    <cfRule type="expression" dxfId="13175" priority="13175">
      <formula>LEFT(N283,2)="DA"</formula>
    </cfRule>
    <cfRule type="expression" dxfId="13174" priority="13176">
      <formula>N279="WIP"</formula>
    </cfRule>
    <cfRule type="expression" dxfId="13173" priority="13177">
      <formula>N279="TW"</formula>
    </cfRule>
    <cfRule type="expression" dxfId="13172" priority="13178">
      <formula>N279="ERE"</formula>
    </cfRule>
  </conditionalFormatting>
  <conditionalFormatting sqref="N281">
    <cfRule type="expression" dxfId="13171" priority="13172">
      <formula>LEFT(N283,2)="DA"</formula>
    </cfRule>
    <cfRule type="expression" dxfId="13170" priority="13173">
      <formula>N281="EXC"</formula>
    </cfRule>
    <cfRule type="expression" dxfId="13169" priority="13174">
      <formula>N281="FDN"</formula>
    </cfRule>
  </conditionalFormatting>
  <conditionalFormatting sqref="N282">
    <cfRule type="expression" dxfId="13168" priority="13170">
      <formula>LEFT(N283,2)="DA"</formula>
    </cfRule>
    <cfRule type="expression" dxfId="13167" priority="13171">
      <formula>OR(N282="CP",N282="P")</formula>
    </cfRule>
  </conditionalFormatting>
  <conditionalFormatting sqref="N279:N281">
    <cfRule type="containsText" dxfId="13166" priority="13169" operator="containsText" text="Clear">
      <formula>NOT(ISERROR(SEARCH("Clear",N279)))</formula>
    </cfRule>
  </conditionalFormatting>
  <conditionalFormatting sqref="O278:O286">
    <cfRule type="containsText" dxfId="13165" priority="13168" operator="containsText" text="DA">
      <formula>NOT(ISERROR(SEARCH("DA",O278)))</formula>
    </cfRule>
  </conditionalFormatting>
  <conditionalFormatting sqref="O279">
    <cfRule type="expression" dxfId="13164" priority="13166">
      <formula>O279="PO"</formula>
    </cfRule>
    <cfRule type="expression" dxfId="13163" priority="13167">
      <formula>O279="STR"</formula>
    </cfRule>
  </conditionalFormatting>
  <conditionalFormatting sqref="P278 P284:P286">
    <cfRule type="containsText" dxfId="13162" priority="13165" operator="containsText" text="DA">
      <formula>NOT(ISERROR(SEARCH("DA",P278)))</formula>
    </cfRule>
  </conditionalFormatting>
  <conditionalFormatting sqref="P283">
    <cfRule type="containsText" dxfId="13161" priority="13164" operator="containsText" text="DA">
      <formula>NOT(ISERROR(SEARCH("DA",P283)))</formula>
    </cfRule>
  </conditionalFormatting>
  <conditionalFormatting sqref="P279:P282">
    <cfRule type="containsText" dxfId="13160" priority="13163" operator="containsText" text="DA">
      <formula>NOT(ISERROR(SEARCH("DA",P279)))</formula>
    </cfRule>
  </conditionalFormatting>
  <conditionalFormatting sqref="P279:P280">
    <cfRule type="expression" dxfId="13159" priority="13159">
      <formula>LEFT(P283,2)="DA"</formula>
    </cfRule>
    <cfRule type="expression" dxfId="13158" priority="13160">
      <formula>P279="WIP"</formula>
    </cfRule>
    <cfRule type="expression" dxfId="13157" priority="13161">
      <formula>P279="TW"</formula>
    </cfRule>
    <cfRule type="expression" dxfId="13156" priority="13162">
      <formula>P279="ERE"</formula>
    </cfRule>
  </conditionalFormatting>
  <conditionalFormatting sqref="P281">
    <cfRule type="expression" dxfId="13155" priority="13156">
      <formula>LEFT(P283,2)="DA"</formula>
    </cfRule>
    <cfRule type="expression" dxfId="13154" priority="13157">
      <formula>P281="EXC"</formula>
    </cfRule>
    <cfRule type="expression" dxfId="13153" priority="13158">
      <formula>P281="FDN"</formula>
    </cfRule>
  </conditionalFormatting>
  <conditionalFormatting sqref="P282">
    <cfRule type="expression" dxfId="13152" priority="13154">
      <formula>LEFT(P283,2)="DA"</formula>
    </cfRule>
    <cfRule type="expression" dxfId="13151" priority="13155">
      <formula>OR(P282="CP",P282="P")</formula>
    </cfRule>
  </conditionalFormatting>
  <conditionalFormatting sqref="P279:P281">
    <cfRule type="containsText" dxfId="13150" priority="13153" operator="containsText" text="Clear">
      <formula>NOT(ISERROR(SEARCH("Clear",P279)))</formula>
    </cfRule>
  </conditionalFormatting>
  <conditionalFormatting sqref="Q278:Q286">
    <cfRule type="containsText" dxfId="13149" priority="13152" operator="containsText" text="DA">
      <formula>NOT(ISERROR(SEARCH("DA",Q278)))</formula>
    </cfRule>
  </conditionalFormatting>
  <conditionalFormatting sqref="Q279">
    <cfRule type="expression" dxfId="13148" priority="13150">
      <formula>Q279="PO"</formula>
    </cfRule>
    <cfRule type="expression" dxfId="13147" priority="13151">
      <formula>Q279="STR"</formula>
    </cfRule>
  </conditionalFormatting>
  <conditionalFormatting sqref="R286">
    <cfRule type="containsText" dxfId="13146" priority="13149" operator="containsText" text="DA">
      <formula>NOT(ISERROR(SEARCH("DA",R286)))</formula>
    </cfRule>
  </conditionalFormatting>
  <conditionalFormatting sqref="S281:S286">
    <cfRule type="containsText" dxfId="13145" priority="13148" operator="containsText" text="DA">
      <formula>NOT(ISERROR(SEARCH("DA",S281)))</formula>
    </cfRule>
  </conditionalFormatting>
  <conditionalFormatting sqref="T286">
    <cfRule type="containsText" dxfId="13144" priority="13147" operator="containsText" text="DA">
      <formula>NOT(ISERROR(SEARCH("DA",T286)))</formula>
    </cfRule>
  </conditionalFormatting>
  <conditionalFormatting sqref="U281">
    <cfRule type="containsText" dxfId="13143" priority="13146" operator="containsText" text="DA">
      <formula>NOT(ISERROR(SEARCH("DA",U281)))</formula>
    </cfRule>
  </conditionalFormatting>
  <conditionalFormatting sqref="T279:T282">
    <cfRule type="containsText" dxfId="13142" priority="13145" operator="containsText" text="DA">
      <formula>NOT(ISERROR(SEARCH("DA",T279)))</formula>
    </cfRule>
  </conditionalFormatting>
  <conditionalFormatting sqref="T279:T280">
    <cfRule type="expression" dxfId="13141" priority="13141">
      <formula>LEFT(T283,2)="DA"</formula>
    </cfRule>
    <cfRule type="expression" dxfId="13140" priority="13142">
      <formula>T279="WIP"</formula>
    </cfRule>
    <cfRule type="expression" dxfId="13139" priority="13143">
      <formula>T279="TW"</formula>
    </cfRule>
    <cfRule type="expression" dxfId="13138" priority="13144">
      <formula>T279="ERE"</formula>
    </cfRule>
  </conditionalFormatting>
  <conditionalFormatting sqref="T281">
    <cfRule type="expression" dxfId="13137" priority="13138">
      <formula>LEFT(T283,2)="DA"</formula>
    </cfRule>
    <cfRule type="expression" dxfId="13136" priority="13139">
      <formula>T281="EXC"</formula>
    </cfRule>
    <cfRule type="expression" dxfId="13135" priority="13140">
      <formula>T281="FDN"</formula>
    </cfRule>
  </conditionalFormatting>
  <conditionalFormatting sqref="T282">
    <cfRule type="expression" dxfId="13134" priority="13136">
      <formula>LEFT(T283,2)="DA"</formula>
    </cfRule>
    <cfRule type="expression" dxfId="13133" priority="13137">
      <formula>OR(T282="CP",T282="P")</formula>
    </cfRule>
  </conditionalFormatting>
  <conditionalFormatting sqref="T279:T281">
    <cfRule type="containsText" dxfId="13132" priority="13135" operator="containsText" text="Clear">
      <formula>NOT(ISERROR(SEARCH("Clear",T279)))</formula>
    </cfRule>
  </conditionalFormatting>
  <conditionalFormatting sqref="R284:R285">
    <cfRule type="containsText" dxfId="13131" priority="13134" operator="containsText" text="DA">
      <formula>NOT(ISERROR(SEARCH("DA",R284)))</formula>
    </cfRule>
  </conditionalFormatting>
  <conditionalFormatting sqref="R283">
    <cfRule type="containsText" dxfId="13130" priority="13133" operator="containsText" text="DA">
      <formula>NOT(ISERROR(SEARCH("DA",R283)))</formula>
    </cfRule>
  </conditionalFormatting>
  <conditionalFormatting sqref="R279:R282">
    <cfRule type="containsText" dxfId="13129" priority="13132" operator="containsText" text="DA">
      <formula>NOT(ISERROR(SEARCH("DA",R279)))</formula>
    </cfRule>
  </conditionalFormatting>
  <conditionalFormatting sqref="R279:R280">
    <cfRule type="expression" dxfId="13128" priority="13128">
      <formula>LEFT(R283,2)="DA"</formula>
    </cfRule>
    <cfRule type="expression" dxfId="13127" priority="13129">
      <formula>R279="WIP"</formula>
    </cfRule>
    <cfRule type="expression" dxfId="13126" priority="13130">
      <formula>R279="TW"</formula>
    </cfRule>
    <cfRule type="expression" dxfId="13125" priority="13131">
      <formula>R279="ERE"</formula>
    </cfRule>
  </conditionalFormatting>
  <conditionalFormatting sqref="R281">
    <cfRule type="expression" dxfId="13124" priority="13125">
      <formula>LEFT(R283,2)="DA"</formula>
    </cfRule>
    <cfRule type="expression" dxfId="13123" priority="13126">
      <formula>R281="EXC"</formula>
    </cfRule>
    <cfRule type="expression" dxfId="13122" priority="13127">
      <formula>R281="FDN"</formula>
    </cfRule>
  </conditionalFormatting>
  <conditionalFormatting sqref="R282">
    <cfRule type="expression" dxfId="13121" priority="13123">
      <formula>LEFT(R283,2)="DA"</formula>
    </cfRule>
    <cfRule type="expression" dxfId="13120" priority="13124">
      <formula>OR(R282="CP",R282="P")</formula>
    </cfRule>
  </conditionalFormatting>
  <conditionalFormatting sqref="R279:R281">
    <cfRule type="containsText" dxfId="13119" priority="13122" operator="containsText" text="Clear">
      <formula>NOT(ISERROR(SEARCH("Clear",R279)))</formula>
    </cfRule>
  </conditionalFormatting>
  <conditionalFormatting sqref="T284:T285">
    <cfRule type="containsText" dxfId="13118" priority="13121" operator="containsText" text="DA">
      <formula>NOT(ISERROR(SEARCH("DA",T284)))</formula>
    </cfRule>
  </conditionalFormatting>
  <conditionalFormatting sqref="T283">
    <cfRule type="containsText" dxfId="13117" priority="13120" operator="containsText" text="DA">
      <formula>NOT(ISERROR(SEARCH("DA",T283)))</formula>
    </cfRule>
  </conditionalFormatting>
  <conditionalFormatting sqref="S279:S280">
    <cfRule type="containsText" dxfId="13116" priority="13119" operator="containsText" text="DA">
      <formula>NOT(ISERROR(SEARCH("DA",S279)))</formula>
    </cfRule>
  </conditionalFormatting>
  <conditionalFormatting sqref="S279">
    <cfRule type="expression" dxfId="13115" priority="13117">
      <formula>S279="PO"</formula>
    </cfRule>
    <cfRule type="expression" dxfId="13114" priority="13118">
      <formula>S279="STR"</formula>
    </cfRule>
  </conditionalFormatting>
  <conditionalFormatting sqref="U298:U299">
    <cfRule type="containsText" dxfId="13113" priority="13116" operator="containsText" text="DA">
      <formula>NOT(ISERROR(SEARCH("DA",U298)))</formula>
    </cfRule>
  </conditionalFormatting>
  <conditionalFormatting sqref="B289 B295:B297">
    <cfRule type="containsText" dxfId="13112" priority="13115" operator="containsText" text="DA">
      <formula>NOT(ISERROR(SEARCH("DA",B289)))</formula>
    </cfRule>
  </conditionalFormatting>
  <conditionalFormatting sqref="B294">
    <cfRule type="containsText" dxfId="13111" priority="13114" operator="containsText" text="DA">
      <formula>NOT(ISERROR(SEARCH("DA",B294)))</formula>
    </cfRule>
  </conditionalFormatting>
  <conditionalFormatting sqref="B290:B293">
    <cfRule type="containsText" dxfId="13110" priority="13113" operator="containsText" text="DA">
      <formula>NOT(ISERROR(SEARCH("DA",B290)))</formula>
    </cfRule>
  </conditionalFormatting>
  <conditionalFormatting sqref="B290:B291">
    <cfRule type="expression" dxfId="13109" priority="13109">
      <formula>LEFT(B294,2)="DA"</formula>
    </cfRule>
    <cfRule type="expression" dxfId="13108" priority="13110">
      <formula>B290="WIP"</formula>
    </cfRule>
    <cfRule type="expression" dxfId="13107" priority="13111">
      <formula>B290="TW"</formula>
    </cfRule>
    <cfRule type="expression" dxfId="13106" priority="13112">
      <formula>B290="ERE"</formula>
    </cfRule>
  </conditionalFormatting>
  <conditionalFormatting sqref="B292">
    <cfRule type="expression" dxfId="13105" priority="13106">
      <formula>LEFT(B294,2)="DA"</formula>
    </cfRule>
    <cfRule type="expression" dxfId="13104" priority="13107">
      <formula>B292="EXC"</formula>
    </cfRule>
    <cfRule type="expression" dxfId="13103" priority="13108">
      <formula>B292="FDN"</formula>
    </cfRule>
  </conditionalFormatting>
  <conditionalFormatting sqref="B293">
    <cfRule type="expression" dxfId="13102" priority="13104">
      <formula>LEFT(B294,2)="DA"</formula>
    </cfRule>
    <cfRule type="expression" dxfId="13101" priority="13105">
      <formula>OR(B293="CP",B293="P")</formula>
    </cfRule>
  </conditionalFormatting>
  <conditionalFormatting sqref="B290:B292">
    <cfRule type="containsText" dxfId="13100" priority="13103" operator="containsText" text="Clear">
      <formula>NOT(ISERROR(SEARCH("Clear",B290)))</formula>
    </cfRule>
  </conditionalFormatting>
  <conditionalFormatting sqref="C289:C297 U292:U297">
    <cfRule type="containsText" dxfId="13099" priority="13102" operator="containsText" text="DA">
      <formula>NOT(ISERROR(SEARCH("DA",C289)))</formula>
    </cfRule>
  </conditionalFormatting>
  <conditionalFormatting sqref="C290">
    <cfRule type="expression" dxfId="13098" priority="13100">
      <formula>C290="PO"</formula>
    </cfRule>
    <cfRule type="expression" dxfId="13097" priority="13101">
      <formula>C290="STR"</formula>
    </cfRule>
  </conditionalFormatting>
  <conditionalFormatting sqref="U293">
    <cfRule type="containsText" dxfId="13096" priority="13099" operator="containsText" text="DA">
      <formula>NOT(ISERROR(SEARCH("DA",U293)))</formula>
    </cfRule>
  </conditionalFormatting>
  <conditionalFormatting sqref="D289 D295:D297">
    <cfRule type="containsText" dxfId="13095" priority="13098" operator="containsText" text="DA">
      <formula>NOT(ISERROR(SEARCH("DA",D289)))</formula>
    </cfRule>
  </conditionalFormatting>
  <conditionalFormatting sqref="D294">
    <cfRule type="containsText" dxfId="13094" priority="13097" operator="containsText" text="DA">
      <formula>NOT(ISERROR(SEARCH("DA",D294)))</formula>
    </cfRule>
  </conditionalFormatting>
  <conditionalFormatting sqref="D290:D293">
    <cfRule type="containsText" dxfId="13093" priority="13096" operator="containsText" text="DA">
      <formula>NOT(ISERROR(SEARCH("DA",D290)))</formula>
    </cfRule>
  </conditionalFormatting>
  <conditionalFormatting sqref="D290:D291">
    <cfRule type="expression" dxfId="13092" priority="13092">
      <formula>LEFT(D294,2)="DA"</formula>
    </cfRule>
    <cfRule type="expression" dxfId="13091" priority="13093">
      <formula>D290="WIP"</formula>
    </cfRule>
    <cfRule type="expression" dxfId="13090" priority="13094">
      <formula>D290="TW"</formula>
    </cfRule>
    <cfRule type="expression" dxfId="13089" priority="13095">
      <formula>D290="ERE"</formula>
    </cfRule>
  </conditionalFormatting>
  <conditionalFormatting sqref="D292">
    <cfRule type="expression" dxfId="13088" priority="13089">
      <formula>LEFT(D294,2)="DA"</formula>
    </cfRule>
    <cfRule type="expression" dxfId="13087" priority="13090">
      <formula>D292="EXC"</formula>
    </cfRule>
    <cfRule type="expression" dxfId="13086" priority="13091">
      <formula>D292="FDN"</formula>
    </cfRule>
  </conditionalFormatting>
  <conditionalFormatting sqref="D293">
    <cfRule type="expression" dxfId="13085" priority="13087">
      <formula>LEFT(D294,2)="DA"</formula>
    </cfRule>
    <cfRule type="expression" dxfId="13084" priority="13088">
      <formula>OR(D293="CP",D293="P")</formula>
    </cfRule>
  </conditionalFormatting>
  <conditionalFormatting sqref="D290:D292">
    <cfRule type="containsText" dxfId="13083" priority="13086" operator="containsText" text="Clear">
      <formula>NOT(ISERROR(SEARCH("Clear",D290)))</formula>
    </cfRule>
  </conditionalFormatting>
  <conditionalFormatting sqref="E289:E297">
    <cfRule type="containsText" dxfId="13082" priority="13085" operator="containsText" text="DA">
      <formula>NOT(ISERROR(SEARCH("DA",E289)))</formula>
    </cfRule>
  </conditionalFormatting>
  <conditionalFormatting sqref="E290">
    <cfRule type="expression" dxfId="13081" priority="13083">
      <formula>E290="PO"</formula>
    </cfRule>
    <cfRule type="expression" dxfId="13080" priority="13084">
      <formula>E290="STR"</formula>
    </cfRule>
  </conditionalFormatting>
  <conditionalFormatting sqref="F289 F295:F297">
    <cfRule type="containsText" dxfId="13079" priority="13082" operator="containsText" text="DA">
      <formula>NOT(ISERROR(SEARCH("DA",F289)))</formula>
    </cfRule>
  </conditionalFormatting>
  <conditionalFormatting sqref="F294">
    <cfRule type="containsText" dxfId="13078" priority="13081" operator="containsText" text="DA">
      <formula>NOT(ISERROR(SEARCH("DA",F294)))</formula>
    </cfRule>
  </conditionalFormatting>
  <conditionalFormatting sqref="F290:F293">
    <cfRule type="containsText" dxfId="13077" priority="13080" operator="containsText" text="DA">
      <formula>NOT(ISERROR(SEARCH("DA",F290)))</formula>
    </cfRule>
  </conditionalFormatting>
  <conditionalFormatting sqref="F290:F291">
    <cfRule type="expression" dxfId="13076" priority="13076">
      <formula>LEFT(F294,2)="DA"</formula>
    </cfRule>
    <cfRule type="expression" dxfId="13075" priority="13077">
      <formula>F290="WIP"</formula>
    </cfRule>
    <cfRule type="expression" dxfId="13074" priority="13078">
      <formula>F290="TW"</formula>
    </cfRule>
    <cfRule type="expression" dxfId="13073" priority="13079">
      <formula>F290="ERE"</formula>
    </cfRule>
  </conditionalFormatting>
  <conditionalFormatting sqref="F292">
    <cfRule type="expression" dxfId="13072" priority="13073">
      <formula>LEFT(F294,2)="DA"</formula>
    </cfRule>
    <cfRule type="expression" dxfId="13071" priority="13074">
      <formula>F292="EXC"</formula>
    </cfRule>
    <cfRule type="expression" dxfId="13070" priority="13075">
      <formula>F292="FDN"</formula>
    </cfRule>
  </conditionalFormatting>
  <conditionalFormatting sqref="F293">
    <cfRule type="expression" dxfId="13069" priority="13071">
      <formula>LEFT(F294,2)="DA"</formula>
    </cfRule>
    <cfRule type="expression" dxfId="13068" priority="13072">
      <formula>OR(F293="CP",F293="P")</formula>
    </cfRule>
  </conditionalFormatting>
  <conditionalFormatting sqref="F290:F292">
    <cfRule type="containsText" dxfId="13067" priority="13070" operator="containsText" text="Clear">
      <formula>NOT(ISERROR(SEARCH("Clear",F290)))</formula>
    </cfRule>
  </conditionalFormatting>
  <conditionalFormatting sqref="G289:G297">
    <cfRule type="containsText" dxfId="13066" priority="13069" operator="containsText" text="DA">
      <formula>NOT(ISERROR(SEARCH("DA",G289)))</formula>
    </cfRule>
  </conditionalFormatting>
  <conditionalFormatting sqref="G290">
    <cfRule type="expression" dxfId="13065" priority="13067">
      <formula>G290="PO"</formula>
    </cfRule>
    <cfRule type="expression" dxfId="13064" priority="13068">
      <formula>G290="STR"</formula>
    </cfRule>
  </conditionalFormatting>
  <conditionalFormatting sqref="H289 H295:H297">
    <cfRule type="containsText" dxfId="13063" priority="13066" operator="containsText" text="DA">
      <formula>NOT(ISERROR(SEARCH("DA",H289)))</formula>
    </cfRule>
  </conditionalFormatting>
  <conditionalFormatting sqref="H294">
    <cfRule type="containsText" dxfId="13062" priority="13065" operator="containsText" text="DA">
      <formula>NOT(ISERROR(SEARCH("DA",H294)))</formula>
    </cfRule>
  </conditionalFormatting>
  <conditionalFormatting sqref="H290:H293">
    <cfRule type="containsText" dxfId="13061" priority="13064" operator="containsText" text="DA">
      <formula>NOT(ISERROR(SEARCH("DA",H290)))</formula>
    </cfRule>
  </conditionalFormatting>
  <conditionalFormatting sqref="H290:H291">
    <cfRule type="expression" dxfId="13060" priority="13060">
      <formula>LEFT(H294,2)="DA"</formula>
    </cfRule>
    <cfRule type="expression" dxfId="13059" priority="13061">
      <formula>H290="WIP"</formula>
    </cfRule>
    <cfRule type="expression" dxfId="13058" priority="13062">
      <formula>H290="TW"</formula>
    </cfRule>
    <cfRule type="expression" dxfId="13057" priority="13063">
      <formula>H290="ERE"</formula>
    </cfRule>
  </conditionalFormatting>
  <conditionalFormatting sqref="H292">
    <cfRule type="expression" dxfId="13056" priority="13057">
      <formula>LEFT(H294,2)="DA"</formula>
    </cfRule>
    <cfRule type="expression" dxfId="13055" priority="13058">
      <formula>H292="EXC"</formula>
    </cfRule>
    <cfRule type="expression" dxfId="13054" priority="13059">
      <formula>H292="FDN"</formula>
    </cfRule>
  </conditionalFormatting>
  <conditionalFormatting sqref="H293">
    <cfRule type="expression" dxfId="13053" priority="13055">
      <formula>LEFT(H294,2)="DA"</formula>
    </cfRule>
    <cfRule type="expression" dxfId="13052" priority="13056">
      <formula>OR(H293="CP",H293="P")</formula>
    </cfRule>
  </conditionalFormatting>
  <conditionalFormatting sqref="H290:H292">
    <cfRule type="containsText" dxfId="13051" priority="13054" operator="containsText" text="Clear">
      <formula>NOT(ISERROR(SEARCH("Clear",H290)))</formula>
    </cfRule>
  </conditionalFormatting>
  <conditionalFormatting sqref="I289:I297">
    <cfRule type="containsText" dxfId="13050" priority="13053" operator="containsText" text="DA">
      <formula>NOT(ISERROR(SEARCH("DA",I289)))</formula>
    </cfRule>
  </conditionalFormatting>
  <conditionalFormatting sqref="I290">
    <cfRule type="expression" dxfId="13049" priority="13051">
      <formula>I290="PO"</formula>
    </cfRule>
    <cfRule type="expression" dxfId="13048" priority="13052">
      <formula>I290="STR"</formula>
    </cfRule>
  </conditionalFormatting>
  <conditionalFormatting sqref="J289 J295:J297">
    <cfRule type="containsText" dxfId="13047" priority="13050" operator="containsText" text="DA">
      <formula>NOT(ISERROR(SEARCH("DA",J289)))</formula>
    </cfRule>
  </conditionalFormatting>
  <conditionalFormatting sqref="J294">
    <cfRule type="containsText" dxfId="13046" priority="13049" operator="containsText" text="DA">
      <formula>NOT(ISERROR(SEARCH("DA",J294)))</formula>
    </cfRule>
  </conditionalFormatting>
  <conditionalFormatting sqref="J290:J293">
    <cfRule type="containsText" dxfId="13045" priority="13048" operator="containsText" text="DA">
      <formula>NOT(ISERROR(SEARCH("DA",J290)))</formula>
    </cfRule>
  </conditionalFormatting>
  <conditionalFormatting sqref="J290:J291">
    <cfRule type="expression" dxfId="13044" priority="13044">
      <formula>LEFT(J294,2)="DA"</formula>
    </cfRule>
    <cfRule type="expression" dxfId="13043" priority="13045">
      <formula>J290="WIP"</formula>
    </cfRule>
    <cfRule type="expression" dxfId="13042" priority="13046">
      <formula>J290="TW"</formula>
    </cfRule>
    <cfRule type="expression" dxfId="13041" priority="13047">
      <formula>J290="ERE"</formula>
    </cfRule>
  </conditionalFormatting>
  <conditionalFormatting sqref="J292">
    <cfRule type="expression" dxfId="13040" priority="13041">
      <formula>LEFT(J294,2)="DA"</formula>
    </cfRule>
    <cfRule type="expression" dxfId="13039" priority="13042">
      <formula>J292="EXC"</formula>
    </cfRule>
    <cfRule type="expression" dxfId="13038" priority="13043">
      <formula>J292="FDN"</formula>
    </cfRule>
  </conditionalFormatting>
  <conditionalFormatting sqref="J293">
    <cfRule type="expression" dxfId="13037" priority="13039">
      <formula>LEFT(J294,2)="DA"</formula>
    </cfRule>
    <cfRule type="expression" dxfId="13036" priority="13040">
      <formula>OR(J293="CP",J293="P")</formula>
    </cfRule>
  </conditionalFormatting>
  <conditionalFormatting sqref="J290:J292">
    <cfRule type="containsText" dxfId="13035" priority="13038" operator="containsText" text="Clear">
      <formula>NOT(ISERROR(SEARCH("Clear",J290)))</formula>
    </cfRule>
  </conditionalFormatting>
  <conditionalFormatting sqref="K289:K297">
    <cfRule type="containsText" dxfId="13034" priority="13037" operator="containsText" text="DA">
      <formula>NOT(ISERROR(SEARCH("DA",K289)))</formula>
    </cfRule>
  </conditionalFormatting>
  <conditionalFormatting sqref="K290">
    <cfRule type="expression" dxfId="13033" priority="13035">
      <formula>K290="PO"</formula>
    </cfRule>
    <cfRule type="expression" dxfId="13032" priority="13036">
      <formula>K290="STR"</formula>
    </cfRule>
  </conditionalFormatting>
  <conditionalFormatting sqref="L289 L295:L297">
    <cfRule type="containsText" dxfId="13031" priority="13034" operator="containsText" text="DA">
      <formula>NOT(ISERROR(SEARCH("DA",L289)))</formula>
    </cfRule>
  </conditionalFormatting>
  <conditionalFormatting sqref="L294">
    <cfRule type="containsText" dxfId="13030" priority="13033" operator="containsText" text="DA">
      <formula>NOT(ISERROR(SEARCH("DA",L294)))</formula>
    </cfRule>
  </conditionalFormatting>
  <conditionalFormatting sqref="L290:L293">
    <cfRule type="containsText" dxfId="13029" priority="13032" operator="containsText" text="DA">
      <formula>NOT(ISERROR(SEARCH("DA",L290)))</formula>
    </cfRule>
  </conditionalFormatting>
  <conditionalFormatting sqref="L290:L291">
    <cfRule type="expression" dxfId="13028" priority="13028">
      <formula>LEFT(L294,2)="DA"</formula>
    </cfRule>
    <cfRule type="expression" dxfId="13027" priority="13029">
      <formula>L290="WIP"</formula>
    </cfRule>
    <cfRule type="expression" dxfId="13026" priority="13030">
      <formula>L290="TW"</formula>
    </cfRule>
    <cfRule type="expression" dxfId="13025" priority="13031">
      <formula>L290="ERE"</formula>
    </cfRule>
  </conditionalFormatting>
  <conditionalFormatting sqref="L292">
    <cfRule type="expression" dxfId="13024" priority="13025">
      <formula>LEFT(L294,2)="DA"</formula>
    </cfRule>
    <cfRule type="expression" dxfId="13023" priority="13026">
      <formula>L292="EXC"</formula>
    </cfRule>
    <cfRule type="expression" dxfId="13022" priority="13027">
      <formula>L292="FDN"</formula>
    </cfRule>
  </conditionalFormatting>
  <conditionalFormatting sqref="L293">
    <cfRule type="expression" dxfId="13021" priority="13023">
      <formula>LEFT(L294,2)="DA"</formula>
    </cfRule>
    <cfRule type="expression" dxfId="13020" priority="13024">
      <formula>OR(L293="CP",L293="P")</formula>
    </cfRule>
  </conditionalFormatting>
  <conditionalFormatting sqref="L290:L292">
    <cfRule type="containsText" dxfId="13019" priority="13022" operator="containsText" text="Clear">
      <formula>NOT(ISERROR(SEARCH("Clear",L290)))</formula>
    </cfRule>
  </conditionalFormatting>
  <conditionalFormatting sqref="M289:M297">
    <cfRule type="containsText" dxfId="13018" priority="13021" operator="containsText" text="DA">
      <formula>NOT(ISERROR(SEARCH("DA",M289)))</formula>
    </cfRule>
  </conditionalFormatting>
  <conditionalFormatting sqref="M290">
    <cfRule type="expression" dxfId="13017" priority="13019">
      <formula>M290="PO"</formula>
    </cfRule>
    <cfRule type="expression" dxfId="13016" priority="13020">
      <formula>M290="STR"</formula>
    </cfRule>
  </conditionalFormatting>
  <conditionalFormatting sqref="N289 N295:N297">
    <cfRule type="containsText" dxfId="13015" priority="13018" operator="containsText" text="DA">
      <formula>NOT(ISERROR(SEARCH("DA",N289)))</formula>
    </cfRule>
  </conditionalFormatting>
  <conditionalFormatting sqref="N294">
    <cfRule type="containsText" dxfId="13014" priority="13017" operator="containsText" text="DA">
      <formula>NOT(ISERROR(SEARCH("DA",N294)))</formula>
    </cfRule>
  </conditionalFormatting>
  <conditionalFormatting sqref="N290:N293">
    <cfRule type="containsText" dxfId="13013" priority="13016" operator="containsText" text="DA">
      <formula>NOT(ISERROR(SEARCH("DA",N290)))</formula>
    </cfRule>
  </conditionalFormatting>
  <conditionalFormatting sqref="N290:N291">
    <cfRule type="expression" dxfId="13012" priority="13012">
      <formula>LEFT(N294,2)="DA"</formula>
    </cfRule>
    <cfRule type="expression" dxfId="13011" priority="13013">
      <formula>N290="WIP"</formula>
    </cfRule>
    <cfRule type="expression" dxfId="13010" priority="13014">
      <formula>N290="TW"</formula>
    </cfRule>
    <cfRule type="expression" dxfId="13009" priority="13015">
      <formula>N290="ERE"</formula>
    </cfRule>
  </conditionalFormatting>
  <conditionalFormatting sqref="N292">
    <cfRule type="expression" dxfId="13008" priority="13009">
      <formula>LEFT(N294,2)="DA"</formula>
    </cfRule>
    <cfRule type="expression" dxfId="13007" priority="13010">
      <formula>N292="EXC"</formula>
    </cfRule>
    <cfRule type="expression" dxfId="13006" priority="13011">
      <formula>N292="FDN"</formula>
    </cfRule>
  </conditionalFormatting>
  <conditionalFormatting sqref="N293">
    <cfRule type="expression" dxfId="13005" priority="13007">
      <formula>LEFT(N294,2)="DA"</formula>
    </cfRule>
    <cfRule type="expression" dxfId="13004" priority="13008">
      <formula>OR(N293="CP",N293="P")</formula>
    </cfRule>
  </conditionalFormatting>
  <conditionalFormatting sqref="N290:N292">
    <cfRule type="containsText" dxfId="13003" priority="13006" operator="containsText" text="Clear">
      <formula>NOT(ISERROR(SEARCH("Clear",N290)))</formula>
    </cfRule>
  </conditionalFormatting>
  <conditionalFormatting sqref="O289:O297">
    <cfRule type="containsText" dxfId="13002" priority="13005" operator="containsText" text="DA">
      <formula>NOT(ISERROR(SEARCH("DA",O289)))</formula>
    </cfRule>
  </conditionalFormatting>
  <conditionalFormatting sqref="O290">
    <cfRule type="expression" dxfId="13001" priority="13003">
      <formula>O290="PO"</formula>
    </cfRule>
    <cfRule type="expression" dxfId="13000" priority="13004">
      <formula>O290="STR"</formula>
    </cfRule>
  </conditionalFormatting>
  <conditionalFormatting sqref="P289 P295:P297">
    <cfRule type="containsText" dxfId="12999" priority="13002" operator="containsText" text="DA">
      <formula>NOT(ISERROR(SEARCH("DA",P289)))</formula>
    </cfRule>
  </conditionalFormatting>
  <conditionalFormatting sqref="P294">
    <cfRule type="containsText" dxfId="12998" priority="13001" operator="containsText" text="DA">
      <formula>NOT(ISERROR(SEARCH("DA",P294)))</formula>
    </cfRule>
  </conditionalFormatting>
  <conditionalFormatting sqref="P290:P293">
    <cfRule type="containsText" dxfId="12997" priority="13000" operator="containsText" text="DA">
      <formula>NOT(ISERROR(SEARCH("DA",P290)))</formula>
    </cfRule>
  </conditionalFormatting>
  <conditionalFormatting sqref="P290:P291">
    <cfRule type="expression" dxfId="12996" priority="12996">
      <formula>LEFT(P294,2)="DA"</formula>
    </cfRule>
    <cfRule type="expression" dxfId="12995" priority="12997">
      <formula>P290="WIP"</formula>
    </cfRule>
    <cfRule type="expression" dxfId="12994" priority="12998">
      <formula>P290="TW"</formula>
    </cfRule>
    <cfRule type="expression" dxfId="12993" priority="12999">
      <formula>P290="ERE"</formula>
    </cfRule>
  </conditionalFormatting>
  <conditionalFormatting sqref="P292">
    <cfRule type="expression" dxfId="12992" priority="12993">
      <formula>LEFT(P294,2)="DA"</formula>
    </cfRule>
    <cfRule type="expression" dxfId="12991" priority="12994">
      <formula>P292="EXC"</formula>
    </cfRule>
    <cfRule type="expression" dxfId="12990" priority="12995">
      <formula>P292="FDN"</formula>
    </cfRule>
  </conditionalFormatting>
  <conditionalFormatting sqref="P293">
    <cfRule type="expression" dxfId="12989" priority="12991">
      <formula>LEFT(P294,2)="DA"</formula>
    </cfRule>
    <cfRule type="expression" dxfId="12988" priority="12992">
      <formula>OR(P293="CP",P293="P")</formula>
    </cfRule>
  </conditionalFormatting>
  <conditionalFormatting sqref="P290:P292">
    <cfRule type="containsText" dxfId="12987" priority="12990" operator="containsText" text="Clear">
      <formula>NOT(ISERROR(SEARCH("Clear",P290)))</formula>
    </cfRule>
  </conditionalFormatting>
  <conditionalFormatting sqref="Q289:Q297">
    <cfRule type="containsText" dxfId="12986" priority="12989" operator="containsText" text="DA">
      <formula>NOT(ISERROR(SEARCH("DA",Q289)))</formula>
    </cfRule>
  </conditionalFormatting>
  <conditionalFormatting sqref="Q290">
    <cfRule type="expression" dxfId="12985" priority="12987">
      <formula>Q290="PO"</formula>
    </cfRule>
    <cfRule type="expression" dxfId="12984" priority="12988">
      <formula>Q290="STR"</formula>
    </cfRule>
  </conditionalFormatting>
  <conditionalFormatting sqref="R297">
    <cfRule type="containsText" dxfId="12983" priority="12986" operator="containsText" text="DA">
      <formula>NOT(ISERROR(SEARCH("DA",R297)))</formula>
    </cfRule>
  </conditionalFormatting>
  <conditionalFormatting sqref="S292:S297">
    <cfRule type="containsText" dxfId="12982" priority="12985" operator="containsText" text="DA">
      <formula>NOT(ISERROR(SEARCH("DA",S292)))</formula>
    </cfRule>
  </conditionalFormatting>
  <conditionalFormatting sqref="T297">
    <cfRule type="containsText" dxfId="12981" priority="12984" operator="containsText" text="DA">
      <formula>NOT(ISERROR(SEARCH("DA",T297)))</formula>
    </cfRule>
  </conditionalFormatting>
  <conditionalFormatting sqref="U292">
    <cfRule type="containsText" dxfId="12980" priority="12983" operator="containsText" text="DA">
      <formula>NOT(ISERROR(SEARCH("DA",U292)))</formula>
    </cfRule>
  </conditionalFormatting>
  <conditionalFormatting sqref="T290:T293">
    <cfRule type="containsText" dxfId="12979" priority="12982" operator="containsText" text="DA">
      <formula>NOT(ISERROR(SEARCH("DA",T290)))</formula>
    </cfRule>
  </conditionalFormatting>
  <conditionalFormatting sqref="T290:T291">
    <cfRule type="expression" dxfId="12978" priority="12978">
      <formula>LEFT(T294,2)="DA"</formula>
    </cfRule>
    <cfRule type="expression" dxfId="12977" priority="12979">
      <formula>T290="WIP"</formula>
    </cfRule>
    <cfRule type="expression" dxfId="12976" priority="12980">
      <formula>T290="TW"</formula>
    </cfRule>
    <cfRule type="expression" dxfId="12975" priority="12981">
      <formula>T290="ERE"</formula>
    </cfRule>
  </conditionalFormatting>
  <conditionalFormatting sqref="T292">
    <cfRule type="expression" dxfId="12974" priority="12975">
      <formula>LEFT(T294,2)="DA"</formula>
    </cfRule>
    <cfRule type="expression" dxfId="12973" priority="12976">
      <formula>T292="EXC"</formula>
    </cfRule>
    <cfRule type="expression" dxfId="12972" priority="12977">
      <formula>T292="FDN"</formula>
    </cfRule>
  </conditionalFormatting>
  <conditionalFormatting sqref="T293">
    <cfRule type="expression" dxfId="12971" priority="12973">
      <formula>LEFT(T294,2)="DA"</formula>
    </cfRule>
    <cfRule type="expression" dxfId="12970" priority="12974">
      <formula>OR(T293="CP",T293="P")</formula>
    </cfRule>
  </conditionalFormatting>
  <conditionalFormatting sqref="T290:T292">
    <cfRule type="containsText" dxfId="12969" priority="12972" operator="containsText" text="Clear">
      <formula>NOT(ISERROR(SEARCH("Clear",T290)))</formula>
    </cfRule>
  </conditionalFormatting>
  <conditionalFormatting sqref="R295:R296">
    <cfRule type="containsText" dxfId="12968" priority="12971" operator="containsText" text="DA">
      <formula>NOT(ISERROR(SEARCH("DA",R295)))</formula>
    </cfRule>
  </conditionalFormatting>
  <conditionalFormatting sqref="R294">
    <cfRule type="containsText" dxfId="12967" priority="12970" operator="containsText" text="DA">
      <formula>NOT(ISERROR(SEARCH("DA",R294)))</formula>
    </cfRule>
  </conditionalFormatting>
  <conditionalFormatting sqref="R290:R293">
    <cfRule type="containsText" dxfId="12966" priority="12969" operator="containsText" text="DA">
      <formula>NOT(ISERROR(SEARCH("DA",R290)))</formula>
    </cfRule>
  </conditionalFormatting>
  <conditionalFormatting sqref="R290:R291">
    <cfRule type="expression" dxfId="12965" priority="12965">
      <formula>LEFT(R294,2)="DA"</formula>
    </cfRule>
    <cfRule type="expression" dxfId="12964" priority="12966">
      <formula>R290="WIP"</formula>
    </cfRule>
    <cfRule type="expression" dxfId="12963" priority="12967">
      <formula>R290="TW"</formula>
    </cfRule>
    <cfRule type="expression" dxfId="12962" priority="12968">
      <formula>R290="ERE"</formula>
    </cfRule>
  </conditionalFormatting>
  <conditionalFormatting sqref="R292">
    <cfRule type="expression" dxfId="12961" priority="12962">
      <formula>LEFT(R294,2)="DA"</formula>
    </cfRule>
    <cfRule type="expression" dxfId="12960" priority="12963">
      <formula>R292="EXC"</formula>
    </cfRule>
    <cfRule type="expression" dxfId="12959" priority="12964">
      <formula>R292="FDN"</formula>
    </cfRule>
  </conditionalFormatting>
  <conditionalFormatting sqref="R293">
    <cfRule type="expression" dxfId="12958" priority="12960">
      <formula>LEFT(R294,2)="DA"</formula>
    </cfRule>
    <cfRule type="expression" dxfId="12957" priority="12961">
      <formula>OR(R293="CP",R293="P")</formula>
    </cfRule>
  </conditionalFormatting>
  <conditionalFormatting sqref="R290:R292">
    <cfRule type="containsText" dxfId="12956" priority="12959" operator="containsText" text="Clear">
      <formula>NOT(ISERROR(SEARCH("Clear",R290)))</formula>
    </cfRule>
  </conditionalFormatting>
  <conditionalFormatting sqref="T295:T296">
    <cfRule type="containsText" dxfId="12955" priority="12958" operator="containsText" text="DA">
      <formula>NOT(ISERROR(SEARCH("DA",T295)))</formula>
    </cfRule>
  </conditionalFormatting>
  <conditionalFormatting sqref="T294">
    <cfRule type="containsText" dxfId="12954" priority="12957" operator="containsText" text="DA">
      <formula>NOT(ISERROR(SEARCH("DA",T294)))</formula>
    </cfRule>
  </conditionalFormatting>
  <conditionalFormatting sqref="S290:S291">
    <cfRule type="containsText" dxfId="12953" priority="12956" operator="containsText" text="DA">
      <formula>NOT(ISERROR(SEARCH("DA",S290)))</formula>
    </cfRule>
  </conditionalFormatting>
  <conditionalFormatting sqref="S290">
    <cfRule type="expression" dxfId="12952" priority="12954">
      <formula>S290="PO"</formula>
    </cfRule>
    <cfRule type="expression" dxfId="12951" priority="12955">
      <formula>S290="STR"</formula>
    </cfRule>
  </conditionalFormatting>
  <conditionalFormatting sqref="U309:U310">
    <cfRule type="containsText" dxfId="12950" priority="12953" operator="containsText" text="DA">
      <formula>NOT(ISERROR(SEARCH("DA",U309)))</formula>
    </cfRule>
  </conditionalFormatting>
  <conditionalFormatting sqref="B300 B306:B308">
    <cfRule type="containsText" dxfId="12949" priority="12952" operator="containsText" text="DA">
      <formula>NOT(ISERROR(SEARCH("DA",B300)))</formula>
    </cfRule>
  </conditionalFormatting>
  <conditionalFormatting sqref="B305">
    <cfRule type="containsText" dxfId="12948" priority="12951" operator="containsText" text="DA">
      <formula>NOT(ISERROR(SEARCH("DA",B305)))</formula>
    </cfRule>
  </conditionalFormatting>
  <conditionalFormatting sqref="B301:B304">
    <cfRule type="containsText" dxfId="12947" priority="12950" operator="containsText" text="DA">
      <formula>NOT(ISERROR(SEARCH("DA",B301)))</formula>
    </cfRule>
  </conditionalFormatting>
  <conditionalFormatting sqref="B301:B302">
    <cfRule type="expression" dxfId="12946" priority="12946">
      <formula>LEFT(B305,2)="DA"</formula>
    </cfRule>
    <cfRule type="expression" dxfId="12945" priority="12947">
      <formula>B301="WIP"</formula>
    </cfRule>
    <cfRule type="expression" dxfId="12944" priority="12948">
      <formula>B301="TW"</formula>
    </cfRule>
    <cfRule type="expression" dxfId="12943" priority="12949">
      <formula>B301="ERE"</formula>
    </cfRule>
  </conditionalFormatting>
  <conditionalFormatting sqref="B303">
    <cfRule type="expression" dxfId="12942" priority="12943">
      <formula>LEFT(B305,2)="DA"</formula>
    </cfRule>
    <cfRule type="expression" dxfId="12941" priority="12944">
      <formula>B303="EXC"</formula>
    </cfRule>
    <cfRule type="expression" dxfId="12940" priority="12945">
      <formula>B303="FDN"</formula>
    </cfRule>
  </conditionalFormatting>
  <conditionalFormatting sqref="B304">
    <cfRule type="expression" dxfId="12939" priority="12941">
      <formula>LEFT(B305,2)="DA"</formula>
    </cfRule>
    <cfRule type="expression" dxfId="12938" priority="12942">
      <formula>OR(B304="CP",B304="P")</formula>
    </cfRule>
  </conditionalFormatting>
  <conditionalFormatting sqref="B301:B303">
    <cfRule type="containsText" dxfId="12937" priority="12940" operator="containsText" text="Clear">
      <formula>NOT(ISERROR(SEARCH("Clear",B301)))</formula>
    </cfRule>
  </conditionalFormatting>
  <conditionalFormatting sqref="C300:C308 U303:U308">
    <cfRule type="containsText" dxfId="12936" priority="12939" operator="containsText" text="DA">
      <formula>NOT(ISERROR(SEARCH("DA",C300)))</formula>
    </cfRule>
  </conditionalFormatting>
  <conditionalFormatting sqref="C301">
    <cfRule type="expression" dxfId="12935" priority="12937">
      <formula>C301="PO"</formula>
    </cfRule>
    <cfRule type="expression" dxfId="12934" priority="12938">
      <formula>C301="STR"</formula>
    </cfRule>
  </conditionalFormatting>
  <conditionalFormatting sqref="U304">
    <cfRule type="containsText" dxfId="12933" priority="12936" operator="containsText" text="DA">
      <formula>NOT(ISERROR(SEARCH("DA",U304)))</formula>
    </cfRule>
  </conditionalFormatting>
  <conditionalFormatting sqref="D300 D306:D308">
    <cfRule type="containsText" dxfId="12932" priority="12935" operator="containsText" text="DA">
      <formula>NOT(ISERROR(SEARCH("DA",D300)))</formula>
    </cfRule>
  </conditionalFormatting>
  <conditionalFormatting sqref="D305">
    <cfRule type="containsText" dxfId="12931" priority="12934" operator="containsText" text="DA">
      <formula>NOT(ISERROR(SEARCH("DA",D305)))</formula>
    </cfRule>
  </conditionalFormatting>
  <conditionalFormatting sqref="D301:D304">
    <cfRule type="containsText" dxfId="12930" priority="12933" operator="containsText" text="DA">
      <formula>NOT(ISERROR(SEARCH("DA",D301)))</formula>
    </cfRule>
  </conditionalFormatting>
  <conditionalFormatting sqref="D301:D302">
    <cfRule type="expression" dxfId="12929" priority="12929">
      <formula>LEFT(D305,2)="DA"</formula>
    </cfRule>
    <cfRule type="expression" dxfId="12928" priority="12930">
      <formula>D301="WIP"</formula>
    </cfRule>
    <cfRule type="expression" dxfId="12927" priority="12931">
      <formula>D301="TW"</formula>
    </cfRule>
    <cfRule type="expression" dxfId="12926" priority="12932">
      <formula>D301="ERE"</formula>
    </cfRule>
  </conditionalFormatting>
  <conditionalFormatting sqref="D303">
    <cfRule type="expression" dxfId="12925" priority="12926">
      <formula>LEFT(D305,2)="DA"</formula>
    </cfRule>
    <cfRule type="expression" dxfId="12924" priority="12927">
      <formula>D303="EXC"</formula>
    </cfRule>
    <cfRule type="expression" dxfId="12923" priority="12928">
      <formula>D303="FDN"</formula>
    </cfRule>
  </conditionalFormatting>
  <conditionalFormatting sqref="D304">
    <cfRule type="expression" dxfId="12922" priority="12924">
      <formula>LEFT(D305,2)="DA"</formula>
    </cfRule>
    <cfRule type="expression" dxfId="12921" priority="12925">
      <formula>OR(D304="CP",D304="P")</formula>
    </cfRule>
  </conditionalFormatting>
  <conditionalFormatting sqref="D301:D303">
    <cfRule type="containsText" dxfId="12920" priority="12923" operator="containsText" text="Clear">
      <formula>NOT(ISERROR(SEARCH("Clear",D301)))</formula>
    </cfRule>
  </conditionalFormatting>
  <conditionalFormatting sqref="E300:E308">
    <cfRule type="containsText" dxfId="12919" priority="12922" operator="containsText" text="DA">
      <formula>NOT(ISERROR(SEARCH("DA",E300)))</formula>
    </cfRule>
  </conditionalFormatting>
  <conditionalFormatting sqref="E301">
    <cfRule type="expression" dxfId="12918" priority="12920">
      <formula>E301="PO"</formula>
    </cfRule>
    <cfRule type="expression" dxfId="12917" priority="12921">
      <formula>E301="STR"</formula>
    </cfRule>
  </conditionalFormatting>
  <conditionalFormatting sqref="F300 F306:F308">
    <cfRule type="containsText" dxfId="12916" priority="12919" operator="containsText" text="DA">
      <formula>NOT(ISERROR(SEARCH("DA",F300)))</formula>
    </cfRule>
  </conditionalFormatting>
  <conditionalFormatting sqref="F305">
    <cfRule type="containsText" dxfId="12915" priority="12918" operator="containsText" text="DA">
      <formula>NOT(ISERROR(SEARCH("DA",F305)))</formula>
    </cfRule>
  </conditionalFormatting>
  <conditionalFormatting sqref="F301:F304">
    <cfRule type="containsText" dxfId="12914" priority="12917" operator="containsText" text="DA">
      <formula>NOT(ISERROR(SEARCH("DA",F301)))</formula>
    </cfRule>
  </conditionalFormatting>
  <conditionalFormatting sqref="F301:F302">
    <cfRule type="expression" dxfId="12913" priority="12913">
      <formula>LEFT(F305,2)="DA"</formula>
    </cfRule>
    <cfRule type="expression" dxfId="12912" priority="12914">
      <formula>F301="WIP"</formula>
    </cfRule>
    <cfRule type="expression" dxfId="12911" priority="12915">
      <formula>F301="TW"</formula>
    </cfRule>
    <cfRule type="expression" dxfId="12910" priority="12916">
      <formula>F301="ERE"</formula>
    </cfRule>
  </conditionalFormatting>
  <conditionalFormatting sqref="F303">
    <cfRule type="expression" dxfId="12909" priority="12910">
      <formula>LEFT(F305,2)="DA"</formula>
    </cfRule>
    <cfRule type="expression" dxfId="12908" priority="12911">
      <formula>F303="EXC"</formula>
    </cfRule>
    <cfRule type="expression" dxfId="12907" priority="12912">
      <formula>F303="FDN"</formula>
    </cfRule>
  </conditionalFormatting>
  <conditionalFormatting sqref="F304">
    <cfRule type="expression" dxfId="12906" priority="12908">
      <formula>LEFT(F305,2)="DA"</formula>
    </cfRule>
    <cfRule type="expression" dxfId="12905" priority="12909">
      <formula>OR(F304="CP",F304="P")</formula>
    </cfRule>
  </conditionalFormatting>
  <conditionalFormatting sqref="F301:F303">
    <cfRule type="containsText" dxfId="12904" priority="12907" operator="containsText" text="Clear">
      <formula>NOT(ISERROR(SEARCH("Clear",F301)))</formula>
    </cfRule>
  </conditionalFormatting>
  <conditionalFormatting sqref="G300:G308">
    <cfRule type="containsText" dxfId="12903" priority="12906" operator="containsText" text="DA">
      <formula>NOT(ISERROR(SEARCH("DA",G300)))</formula>
    </cfRule>
  </conditionalFormatting>
  <conditionalFormatting sqref="G301">
    <cfRule type="expression" dxfId="12902" priority="12904">
      <formula>G301="PO"</formula>
    </cfRule>
    <cfRule type="expression" dxfId="12901" priority="12905">
      <formula>G301="STR"</formula>
    </cfRule>
  </conditionalFormatting>
  <conditionalFormatting sqref="H300 H306:H308">
    <cfRule type="containsText" dxfId="12900" priority="12903" operator="containsText" text="DA">
      <formula>NOT(ISERROR(SEARCH("DA",H300)))</formula>
    </cfRule>
  </conditionalFormatting>
  <conditionalFormatting sqref="H305">
    <cfRule type="containsText" dxfId="12899" priority="12902" operator="containsText" text="DA">
      <formula>NOT(ISERROR(SEARCH("DA",H305)))</formula>
    </cfRule>
  </conditionalFormatting>
  <conditionalFormatting sqref="H301:H304">
    <cfRule type="containsText" dxfId="12898" priority="12901" operator="containsText" text="DA">
      <formula>NOT(ISERROR(SEARCH("DA",H301)))</formula>
    </cfRule>
  </conditionalFormatting>
  <conditionalFormatting sqref="H301:H302">
    <cfRule type="expression" dxfId="12897" priority="12897">
      <formula>LEFT(H305,2)="DA"</formula>
    </cfRule>
    <cfRule type="expression" dxfId="12896" priority="12898">
      <formula>H301="WIP"</formula>
    </cfRule>
    <cfRule type="expression" dxfId="12895" priority="12899">
      <formula>H301="TW"</formula>
    </cfRule>
    <cfRule type="expression" dxfId="12894" priority="12900">
      <formula>H301="ERE"</formula>
    </cfRule>
  </conditionalFormatting>
  <conditionalFormatting sqref="H303">
    <cfRule type="expression" dxfId="12893" priority="12894">
      <formula>LEFT(H305,2)="DA"</formula>
    </cfRule>
    <cfRule type="expression" dxfId="12892" priority="12895">
      <formula>H303="EXC"</formula>
    </cfRule>
    <cfRule type="expression" dxfId="12891" priority="12896">
      <formula>H303="FDN"</formula>
    </cfRule>
  </conditionalFormatting>
  <conditionalFormatting sqref="H304">
    <cfRule type="expression" dxfId="12890" priority="12892">
      <formula>LEFT(H305,2)="DA"</formula>
    </cfRule>
    <cfRule type="expression" dxfId="12889" priority="12893">
      <formula>OR(H304="CP",H304="P")</formula>
    </cfRule>
  </conditionalFormatting>
  <conditionalFormatting sqref="H301:H303">
    <cfRule type="containsText" dxfId="12888" priority="12891" operator="containsText" text="Clear">
      <formula>NOT(ISERROR(SEARCH("Clear",H301)))</formula>
    </cfRule>
  </conditionalFormatting>
  <conditionalFormatting sqref="I300:I308">
    <cfRule type="containsText" dxfId="12887" priority="12890" operator="containsText" text="DA">
      <formula>NOT(ISERROR(SEARCH("DA",I300)))</formula>
    </cfRule>
  </conditionalFormatting>
  <conditionalFormatting sqref="I301">
    <cfRule type="expression" dxfId="12886" priority="12888">
      <formula>I301="PO"</formula>
    </cfRule>
    <cfRule type="expression" dxfId="12885" priority="12889">
      <formula>I301="STR"</formula>
    </cfRule>
  </conditionalFormatting>
  <conditionalFormatting sqref="J300 J306:J308">
    <cfRule type="containsText" dxfId="12884" priority="12887" operator="containsText" text="DA">
      <formula>NOT(ISERROR(SEARCH("DA",J300)))</formula>
    </cfRule>
  </conditionalFormatting>
  <conditionalFormatting sqref="J305">
    <cfRule type="containsText" dxfId="12883" priority="12886" operator="containsText" text="DA">
      <formula>NOT(ISERROR(SEARCH("DA",J305)))</formula>
    </cfRule>
  </conditionalFormatting>
  <conditionalFormatting sqref="J301:J304">
    <cfRule type="containsText" dxfId="12882" priority="12885" operator="containsText" text="DA">
      <formula>NOT(ISERROR(SEARCH("DA",J301)))</formula>
    </cfRule>
  </conditionalFormatting>
  <conditionalFormatting sqref="J301:J302">
    <cfRule type="expression" dxfId="12881" priority="12881">
      <formula>LEFT(J305,2)="DA"</formula>
    </cfRule>
    <cfRule type="expression" dxfId="12880" priority="12882">
      <formula>J301="WIP"</formula>
    </cfRule>
    <cfRule type="expression" dxfId="12879" priority="12883">
      <formula>J301="TW"</formula>
    </cfRule>
    <cfRule type="expression" dxfId="12878" priority="12884">
      <formula>J301="ERE"</formula>
    </cfRule>
  </conditionalFormatting>
  <conditionalFormatting sqref="J303">
    <cfRule type="expression" dxfId="12877" priority="12878">
      <formula>LEFT(J305,2)="DA"</formula>
    </cfRule>
    <cfRule type="expression" dxfId="12876" priority="12879">
      <formula>J303="EXC"</formula>
    </cfRule>
    <cfRule type="expression" dxfId="12875" priority="12880">
      <formula>J303="FDN"</formula>
    </cfRule>
  </conditionalFormatting>
  <conditionalFormatting sqref="J304">
    <cfRule type="expression" dxfId="12874" priority="12876">
      <formula>LEFT(J305,2)="DA"</formula>
    </cfRule>
    <cfRule type="expression" dxfId="12873" priority="12877">
      <formula>OR(J304="CP",J304="P")</formula>
    </cfRule>
  </conditionalFormatting>
  <conditionalFormatting sqref="J301:J303">
    <cfRule type="containsText" dxfId="12872" priority="12875" operator="containsText" text="Clear">
      <formula>NOT(ISERROR(SEARCH("Clear",J301)))</formula>
    </cfRule>
  </conditionalFormatting>
  <conditionalFormatting sqref="K300:K308">
    <cfRule type="containsText" dxfId="12871" priority="12874" operator="containsText" text="DA">
      <formula>NOT(ISERROR(SEARCH("DA",K300)))</formula>
    </cfRule>
  </conditionalFormatting>
  <conditionalFormatting sqref="K301">
    <cfRule type="expression" dxfId="12870" priority="12872">
      <formula>K301="PO"</formula>
    </cfRule>
    <cfRule type="expression" dxfId="12869" priority="12873">
      <formula>K301="STR"</formula>
    </cfRule>
  </conditionalFormatting>
  <conditionalFormatting sqref="L300 L306:L308">
    <cfRule type="containsText" dxfId="12868" priority="12871" operator="containsText" text="DA">
      <formula>NOT(ISERROR(SEARCH("DA",L300)))</formula>
    </cfRule>
  </conditionalFormatting>
  <conditionalFormatting sqref="L305">
    <cfRule type="containsText" dxfId="12867" priority="12870" operator="containsText" text="DA">
      <formula>NOT(ISERROR(SEARCH("DA",L305)))</formula>
    </cfRule>
  </conditionalFormatting>
  <conditionalFormatting sqref="L301:L304">
    <cfRule type="containsText" dxfId="12866" priority="12869" operator="containsText" text="DA">
      <formula>NOT(ISERROR(SEARCH("DA",L301)))</formula>
    </cfRule>
  </conditionalFormatting>
  <conditionalFormatting sqref="L301:L302">
    <cfRule type="expression" dxfId="12865" priority="12865">
      <formula>LEFT(L305,2)="DA"</formula>
    </cfRule>
    <cfRule type="expression" dxfId="12864" priority="12866">
      <formula>L301="WIP"</formula>
    </cfRule>
    <cfRule type="expression" dxfId="12863" priority="12867">
      <formula>L301="TW"</formula>
    </cfRule>
    <cfRule type="expression" dxfId="12862" priority="12868">
      <formula>L301="ERE"</formula>
    </cfRule>
  </conditionalFormatting>
  <conditionalFormatting sqref="L303">
    <cfRule type="expression" dxfId="12861" priority="12862">
      <formula>LEFT(L305,2)="DA"</formula>
    </cfRule>
    <cfRule type="expression" dxfId="12860" priority="12863">
      <formula>L303="EXC"</formula>
    </cfRule>
    <cfRule type="expression" dxfId="12859" priority="12864">
      <formula>L303="FDN"</formula>
    </cfRule>
  </conditionalFormatting>
  <conditionalFormatting sqref="L304">
    <cfRule type="expression" dxfId="12858" priority="12860">
      <formula>LEFT(L305,2)="DA"</formula>
    </cfRule>
    <cfRule type="expression" dxfId="12857" priority="12861">
      <formula>OR(L304="CP",L304="P")</formula>
    </cfRule>
  </conditionalFormatting>
  <conditionalFormatting sqref="L301:L303">
    <cfRule type="containsText" dxfId="12856" priority="12859" operator="containsText" text="Clear">
      <formula>NOT(ISERROR(SEARCH("Clear",L301)))</formula>
    </cfRule>
  </conditionalFormatting>
  <conditionalFormatting sqref="M300:M308">
    <cfRule type="containsText" dxfId="12855" priority="12858" operator="containsText" text="DA">
      <formula>NOT(ISERROR(SEARCH("DA",M300)))</formula>
    </cfRule>
  </conditionalFormatting>
  <conditionalFormatting sqref="M301">
    <cfRule type="expression" dxfId="12854" priority="12856">
      <formula>M301="PO"</formula>
    </cfRule>
    <cfRule type="expression" dxfId="12853" priority="12857">
      <formula>M301="STR"</formula>
    </cfRule>
  </conditionalFormatting>
  <conditionalFormatting sqref="N300 N306:N308">
    <cfRule type="containsText" dxfId="12852" priority="12855" operator="containsText" text="DA">
      <formula>NOT(ISERROR(SEARCH("DA",N300)))</formula>
    </cfRule>
  </conditionalFormatting>
  <conditionalFormatting sqref="N305">
    <cfRule type="containsText" dxfId="12851" priority="12854" operator="containsText" text="DA">
      <formula>NOT(ISERROR(SEARCH("DA",N305)))</formula>
    </cfRule>
  </conditionalFormatting>
  <conditionalFormatting sqref="N301:N304">
    <cfRule type="containsText" dxfId="12850" priority="12853" operator="containsText" text="DA">
      <formula>NOT(ISERROR(SEARCH("DA",N301)))</formula>
    </cfRule>
  </conditionalFormatting>
  <conditionalFormatting sqref="N301:N302">
    <cfRule type="expression" dxfId="12849" priority="12849">
      <formula>LEFT(N305,2)="DA"</formula>
    </cfRule>
    <cfRule type="expression" dxfId="12848" priority="12850">
      <formula>N301="WIP"</formula>
    </cfRule>
    <cfRule type="expression" dxfId="12847" priority="12851">
      <formula>N301="TW"</formula>
    </cfRule>
    <cfRule type="expression" dxfId="12846" priority="12852">
      <formula>N301="ERE"</formula>
    </cfRule>
  </conditionalFormatting>
  <conditionalFormatting sqref="N303">
    <cfRule type="expression" dxfId="12845" priority="12846">
      <formula>LEFT(N305,2)="DA"</formula>
    </cfRule>
    <cfRule type="expression" dxfId="12844" priority="12847">
      <formula>N303="EXC"</formula>
    </cfRule>
    <cfRule type="expression" dxfId="12843" priority="12848">
      <formula>N303="FDN"</formula>
    </cfRule>
  </conditionalFormatting>
  <conditionalFormatting sqref="N304">
    <cfRule type="expression" dxfId="12842" priority="12844">
      <formula>LEFT(N305,2)="DA"</formula>
    </cfRule>
    <cfRule type="expression" dxfId="12841" priority="12845">
      <formula>OR(N304="CP",N304="P")</formula>
    </cfRule>
  </conditionalFormatting>
  <conditionalFormatting sqref="N301:N303">
    <cfRule type="containsText" dxfId="12840" priority="12843" operator="containsText" text="Clear">
      <formula>NOT(ISERROR(SEARCH("Clear",N301)))</formula>
    </cfRule>
  </conditionalFormatting>
  <conditionalFormatting sqref="O300:O308">
    <cfRule type="containsText" dxfId="12839" priority="12842" operator="containsText" text="DA">
      <formula>NOT(ISERROR(SEARCH("DA",O300)))</formula>
    </cfRule>
  </conditionalFormatting>
  <conditionalFormatting sqref="O301">
    <cfRule type="expression" dxfId="12838" priority="12840">
      <formula>O301="PO"</formula>
    </cfRule>
    <cfRule type="expression" dxfId="12837" priority="12841">
      <formula>O301="STR"</formula>
    </cfRule>
  </conditionalFormatting>
  <conditionalFormatting sqref="P300 P306:P308">
    <cfRule type="containsText" dxfId="12836" priority="12839" operator="containsText" text="DA">
      <formula>NOT(ISERROR(SEARCH("DA",P300)))</formula>
    </cfRule>
  </conditionalFormatting>
  <conditionalFormatting sqref="P305">
    <cfRule type="containsText" dxfId="12835" priority="12838" operator="containsText" text="DA">
      <formula>NOT(ISERROR(SEARCH("DA",P305)))</formula>
    </cfRule>
  </conditionalFormatting>
  <conditionalFormatting sqref="P301:P304">
    <cfRule type="containsText" dxfId="12834" priority="12837" operator="containsText" text="DA">
      <formula>NOT(ISERROR(SEARCH("DA",P301)))</formula>
    </cfRule>
  </conditionalFormatting>
  <conditionalFormatting sqref="P301:P302">
    <cfRule type="expression" dxfId="12833" priority="12833">
      <formula>LEFT(P305,2)="DA"</formula>
    </cfRule>
    <cfRule type="expression" dxfId="12832" priority="12834">
      <formula>P301="WIP"</formula>
    </cfRule>
    <cfRule type="expression" dxfId="12831" priority="12835">
      <formula>P301="TW"</formula>
    </cfRule>
    <cfRule type="expression" dxfId="12830" priority="12836">
      <formula>P301="ERE"</formula>
    </cfRule>
  </conditionalFormatting>
  <conditionalFormatting sqref="P303">
    <cfRule type="expression" dxfId="12829" priority="12830">
      <formula>LEFT(P305,2)="DA"</formula>
    </cfRule>
    <cfRule type="expression" dxfId="12828" priority="12831">
      <formula>P303="EXC"</formula>
    </cfRule>
    <cfRule type="expression" dxfId="12827" priority="12832">
      <formula>P303="FDN"</formula>
    </cfRule>
  </conditionalFormatting>
  <conditionalFormatting sqref="P304">
    <cfRule type="expression" dxfId="12826" priority="12828">
      <formula>LEFT(P305,2)="DA"</formula>
    </cfRule>
    <cfRule type="expression" dxfId="12825" priority="12829">
      <formula>OR(P304="CP",P304="P")</formula>
    </cfRule>
  </conditionalFormatting>
  <conditionalFormatting sqref="P301:P303">
    <cfRule type="containsText" dxfId="12824" priority="12827" operator="containsText" text="Clear">
      <formula>NOT(ISERROR(SEARCH("Clear",P301)))</formula>
    </cfRule>
  </conditionalFormatting>
  <conditionalFormatting sqref="Q300:Q308">
    <cfRule type="containsText" dxfId="12823" priority="12826" operator="containsText" text="DA">
      <formula>NOT(ISERROR(SEARCH("DA",Q300)))</formula>
    </cfRule>
  </conditionalFormatting>
  <conditionalFormatting sqref="Q301">
    <cfRule type="expression" dxfId="12822" priority="12824">
      <formula>Q301="PO"</formula>
    </cfRule>
    <cfRule type="expression" dxfId="12821" priority="12825">
      <formula>Q301="STR"</formula>
    </cfRule>
  </conditionalFormatting>
  <conditionalFormatting sqref="R308">
    <cfRule type="containsText" dxfId="12820" priority="12823" operator="containsText" text="DA">
      <formula>NOT(ISERROR(SEARCH("DA",R308)))</formula>
    </cfRule>
  </conditionalFormatting>
  <conditionalFormatting sqref="S303:S308">
    <cfRule type="containsText" dxfId="12819" priority="12822" operator="containsText" text="DA">
      <formula>NOT(ISERROR(SEARCH("DA",S303)))</formula>
    </cfRule>
  </conditionalFormatting>
  <conditionalFormatting sqref="T308">
    <cfRule type="containsText" dxfId="12818" priority="12821" operator="containsText" text="DA">
      <formula>NOT(ISERROR(SEARCH("DA",T308)))</formula>
    </cfRule>
  </conditionalFormatting>
  <conditionalFormatting sqref="U303">
    <cfRule type="containsText" dxfId="12817" priority="12820" operator="containsText" text="DA">
      <formula>NOT(ISERROR(SEARCH("DA",U303)))</formula>
    </cfRule>
  </conditionalFormatting>
  <conditionalFormatting sqref="T301:T304">
    <cfRule type="containsText" dxfId="12816" priority="12819" operator="containsText" text="DA">
      <formula>NOT(ISERROR(SEARCH("DA",T301)))</formula>
    </cfRule>
  </conditionalFormatting>
  <conditionalFormatting sqref="T301:T302">
    <cfRule type="expression" dxfId="12815" priority="12815">
      <formula>LEFT(T305,2)="DA"</formula>
    </cfRule>
    <cfRule type="expression" dxfId="12814" priority="12816">
      <formula>T301="WIP"</formula>
    </cfRule>
    <cfRule type="expression" dxfId="12813" priority="12817">
      <formula>T301="TW"</formula>
    </cfRule>
    <cfRule type="expression" dxfId="12812" priority="12818">
      <formula>T301="ERE"</formula>
    </cfRule>
  </conditionalFormatting>
  <conditionalFormatting sqref="T303">
    <cfRule type="expression" dxfId="12811" priority="12812">
      <formula>LEFT(T305,2)="DA"</formula>
    </cfRule>
    <cfRule type="expression" dxfId="12810" priority="12813">
      <formula>T303="EXC"</formula>
    </cfRule>
    <cfRule type="expression" dxfId="12809" priority="12814">
      <formula>T303="FDN"</formula>
    </cfRule>
  </conditionalFormatting>
  <conditionalFormatting sqref="T304">
    <cfRule type="expression" dxfId="12808" priority="12810">
      <formula>LEFT(T305,2)="DA"</formula>
    </cfRule>
    <cfRule type="expression" dxfId="12807" priority="12811">
      <formula>OR(T304="CP",T304="P")</formula>
    </cfRule>
  </conditionalFormatting>
  <conditionalFormatting sqref="T301:T303">
    <cfRule type="containsText" dxfId="12806" priority="12809" operator="containsText" text="Clear">
      <formula>NOT(ISERROR(SEARCH("Clear",T301)))</formula>
    </cfRule>
  </conditionalFormatting>
  <conditionalFormatting sqref="R306:R307">
    <cfRule type="containsText" dxfId="12805" priority="12808" operator="containsText" text="DA">
      <formula>NOT(ISERROR(SEARCH("DA",R306)))</formula>
    </cfRule>
  </conditionalFormatting>
  <conditionalFormatting sqref="R305">
    <cfRule type="containsText" dxfId="12804" priority="12807" operator="containsText" text="DA">
      <formula>NOT(ISERROR(SEARCH("DA",R305)))</formula>
    </cfRule>
  </conditionalFormatting>
  <conditionalFormatting sqref="R301:R304">
    <cfRule type="containsText" dxfId="12803" priority="12806" operator="containsText" text="DA">
      <formula>NOT(ISERROR(SEARCH("DA",R301)))</formula>
    </cfRule>
  </conditionalFormatting>
  <conditionalFormatting sqref="R301:R302">
    <cfRule type="expression" dxfId="12802" priority="12802">
      <formula>LEFT(R305,2)="DA"</formula>
    </cfRule>
    <cfRule type="expression" dxfId="12801" priority="12803">
      <formula>R301="WIP"</formula>
    </cfRule>
    <cfRule type="expression" dxfId="12800" priority="12804">
      <formula>R301="TW"</formula>
    </cfRule>
    <cfRule type="expression" dxfId="12799" priority="12805">
      <formula>R301="ERE"</formula>
    </cfRule>
  </conditionalFormatting>
  <conditionalFormatting sqref="R303">
    <cfRule type="expression" dxfId="12798" priority="12799">
      <formula>LEFT(R305,2)="DA"</formula>
    </cfRule>
    <cfRule type="expression" dxfId="12797" priority="12800">
      <formula>R303="EXC"</formula>
    </cfRule>
    <cfRule type="expression" dxfId="12796" priority="12801">
      <formula>R303="FDN"</formula>
    </cfRule>
  </conditionalFormatting>
  <conditionalFormatting sqref="R304">
    <cfRule type="expression" dxfId="12795" priority="12797">
      <formula>LEFT(R305,2)="DA"</formula>
    </cfRule>
    <cfRule type="expression" dxfId="12794" priority="12798">
      <formula>OR(R304="CP",R304="P")</formula>
    </cfRule>
  </conditionalFormatting>
  <conditionalFormatting sqref="R301:R303">
    <cfRule type="containsText" dxfId="12793" priority="12796" operator="containsText" text="Clear">
      <formula>NOT(ISERROR(SEARCH("Clear",R301)))</formula>
    </cfRule>
  </conditionalFormatting>
  <conditionalFormatting sqref="T306:T307">
    <cfRule type="containsText" dxfId="12792" priority="12795" operator="containsText" text="DA">
      <formula>NOT(ISERROR(SEARCH("DA",T306)))</formula>
    </cfRule>
  </conditionalFormatting>
  <conditionalFormatting sqref="T305">
    <cfRule type="containsText" dxfId="12791" priority="12794" operator="containsText" text="DA">
      <formula>NOT(ISERROR(SEARCH("DA",T305)))</formula>
    </cfRule>
  </conditionalFormatting>
  <conditionalFormatting sqref="S301:S302">
    <cfRule type="containsText" dxfId="12790" priority="12793" operator="containsText" text="DA">
      <formula>NOT(ISERROR(SEARCH("DA",S301)))</formula>
    </cfRule>
  </conditionalFormatting>
  <conditionalFormatting sqref="S301">
    <cfRule type="expression" dxfId="12789" priority="12791">
      <formula>S301="PO"</formula>
    </cfRule>
    <cfRule type="expression" dxfId="12788" priority="12792">
      <formula>S301="STR"</formula>
    </cfRule>
  </conditionalFormatting>
  <conditionalFormatting sqref="U320:U321">
    <cfRule type="containsText" dxfId="12787" priority="12790" operator="containsText" text="DA">
      <formula>NOT(ISERROR(SEARCH("DA",U320)))</formula>
    </cfRule>
  </conditionalFormatting>
  <conditionalFormatting sqref="B311 B317:B319">
    <cfRule type="containsText" dxfId="12786" priority="12789" operator="containsText" text="DA">
      <formula>NOT(ISERROR(SEARCH("DA",B311)))</formula>
    </cfRule>
  </conditionalFormatting>
  <conditionalFormatting sqref="B316">
    <cfRule type="containsText" dxfId="12785" priority="12788" operator="containsText" text="DA">
      <formula>NOT(ISERROR(SEARCH("DA",B316)))</formula>
    </cfRule>
  </conditionalFormatting>
  <conditionalFormatting sqref="B312:B315">
    <cfRule type="containsText" dxfId="12784" priority="12787" operator="containsText" text="DA">
      <formula>NOT(ISERROR(SEARCH("DA",B312)))</formula>
    </cfRule>
  </conditionalFormatting>
  <conditionalFormatting sqref="B312:B313">
    <cfRule type="expression" dxfId="12783" priority="12783">
      <formula>LEFT(B316,2)="DA"</formula>
    </cfRule>
    <cfRule type="expression" dxfId="12782" priority="12784">
      <formula>B312="WIP"</formula>
    </cfRule>
    <cfRule type="expression" dxfId="12781" priority="12785">
      <formula>B312="TW"</formula>
    </cfRule>
    <cfRule type="expression" dxfId="12780" priority="12786">
      <formula>B312="ERE"</formula>
    </cfRule>
  </conditionalFormatting>
  <conditionalFormatting sqref="B314">
    <cfRule type="expression" dxfId="12779" priority="12780">
      <formula>LEFT(B316,2)="DA"</formula>
    </cfRule>
    <cfRule type="expression" dxfId="12778" priority="12781">
      <formula>B314="EXC"</formula>
    </cfRule>
    <cfRule type="expression" dxfId="12777" priority="12782">
      <formula>B314="FDN"</formula>
    </cfRule>
  </conditionalFormatting>
  <conditionalFormatting sqref="B315">
    <cfRule type="expression" dxfId="12776" priority="12778">
      <formula>LEFT(B316,2)="DA"</formula>
    </cfRule>
    <cfRule type="expression" dxfId="12775" priority="12779">
      <formula>OR(B315="CP",B315="P")</formula>
    </cfRule>
  </conditionalFormatting>
  <conditionalFormatting sqref="B312:B314">
    <cfRule type="containsText" dxfId="12774" priority="12777" operator="containsText" text="Clear">
      <formula>NOT(ISERROR(SEARCH("Clear",B312)))</formula>
    </cfRule>
  </conditionalFormatting>
  <conditionalFormatting sqref="C311:C319 U314:U319">
    <cfRule type="containsText" dxfId="12773" priority="12776" operator="containsText" text="DA">
      <formula>NOT(ISERROR(SEARCH("DA",C311)))</formula>
    </cfRule>
  </conditionalFormatting>
  <conditionalFormatting sqref="C312">
    <cfRule type="expression" dxfId="12772" priority="12774">
      <formula>C312="PO"</formula>
    </cfRule>
    <cfRule type="expression" dxfId="12771" priority="12775">
      <formula>C312="STR"</formula>
    </cfRule>
  </conditionalFormatting>
  <conditionalFormatting sqref="U315">
    <cfRule type="containsText" dxfId="12770" priority="12773" operator="containsText" text="DA">
      <formula>NOT(ISERROR(SEARCH("DA",U315)))</formula>
    </cfRule>
  </conditionalFormatting>
  <conditionalFormatting sqref="D311 D317:D319">
    <cfRule type="containsText" dxfId="12769" priority="12772" operator="containsText" text="DA">
      <formula>NOT(ISERROR(SEARCH("DA",D311)))</formula>
    </cfRule>
  </conditionalFormatting>
  <conditionalFormatting sqref="D316">
    <cfRule type="containsText" dxfId="12768" priority="12771" operator="containsText" text="DA">
      <formula>NOT(ISERROR(SEARCH("DA",D316)))</formula>
    </cfRule>
  </conditionalFormatting>
  <conditionalFormatting sqref="D312:D315">
    <cfRule type="containsText" dxfId="12767" priority="12770" operator="containsText" text="DA">
      <formula>NOT(ISERROR(SEARCH("DA",D312)))</formula>
    </cfRule>
  </conditionalFormatting>
  <conditionalFormatting sqref="D312:D313">
    <cfRule type="expression" dxfId="12766" priority="12766">
      <formula>LEFT(D316,2)="DA"</formula>
    </cfRule>
    <cfRule type="expression" dxfId="12765" priority="12767">
      <formula>D312="WIP"</formula>
    </cfRule>
    <cfRule type="expression" dxfId="12764" priority="12768">
      <formula>D312="TW"</formula>
    </cfRule>
    <cfRule type="expression" dxfId="12763" priority="12769">
      <formula>D312="ERE"</formula>
    </cfRule>
  </conditionalFormatting>
  <conditionalFormatting sqref="D314">
    <cfRule type="expression" dxfId="12762" priority="12763">
      <formula>LEFT(D316,2)="DA"</formula>
    </cfRule>
    <cfRule type="expression" dxfId="12761" priority="12764">
      <formula>D314="EXC"</formula>
    </cfRule>
    <cfRule type="expression" dxfId="12760" priority="12765">
      <formula>D314="FDN"</formula>
    </cfRule>
  </conditionalFormatting>
  <conditionalFormatting sqref="D315">
    <cfRule type="expression" dxfId="12759" priority="12761">
      <formula>LEFT(D316,2)="DA"</formula>
    </cfRule>
    <cfRule type="expression" dxfId="12758" priority="12762">
      <formula>OR(D315="CP",D315="P")</formula>
    </cfRule>
  </conditionalFormatting>
  <conditionalFormatting sqref="D312:D314">
    <cfRule type="containsText" dxfId="12757" priority="12760" operator="containsText" text="Clear">
      <formula>NOT(ISERROR(SEARCH("Clear",D312)))</formula>
    </cfRule>
  </conditionalFormatting>
  <conditionalFormatting sqref="E311:E319">
    <cfRule type="containsText" dxfId="12756" priority="12759" operator="containsText" text="DA">
      <formula>NOT(ISERROR(SEARCH("DA",E311)))</formula>
    </cfRule>
  </conditionalFormatting>
  <conditionalFormatting sqref="E312">
    <cfRule type="expression" dxfId="12755" priority="12757">
      <formula>E312="PO"</formula>
    </cfRule>
    <cfRule type="expression" dxfId="12754" priority="12758">
      <formula>E312="STR"</formula>
    </cfRule>
  </conditionalFormatting>
  <conditionalFormatting sqref="F311 F317:F319">
    <cfRule type="containsText" dxfId="12753" priority="12756" operator="containsText" text="DA">
      <formula>NOT(ISERROR(SEARCH("DA",F311)))</formula>
    </cfRule>
  </conditionalFormatting>
  <conditionalFormatting sqref="F316">
    <cfRule type="containsText" dxfId="12752" priority="12755" operator="containsText" text="DA">
      <formula>NOT(ISERROR(SEARCH("DA",F316)))</formula>
    </cfRule>
  </conditionalFormatting>
  <conditionalFormatting sqref="F312:F315">
    <cfRule type="containsText" dxfId="12751" priority="12754" operator="containsText" text="DA">
      <formula>NOT(ISERROR(SEARCH("DA",F312)))</formula>
    </cfRule>
  </conditionalFormatting>
  <conditionalFormatting sqref="F312:F313">
    <cfRule type="expression" dxfId="12750" priority="12750">
      <formula>LEFT(F316,2)="DA"</formula>
    </cfRule>
    <cfRule type="expression" dxfId="12749" priority="12751">
      <formula>F312="WIP"</formula>
    </cfRule>
    <cfRule type="expression" dxfId="12748" priority="12752">
      <formula>F312="TW"</formula>
    </cfRule>
    <cfRule type="expression" dxfId="12747" priority="12753">
      <formula>F312="ERE"</formula>
    </cfRule>
  </conditionalFormatting>
  <conditionalFormatting sqref="F314">
    <cfRule type="expression" dxfId="12746" priority="12747">
      <formula>LEFT(F316,2)="DA"</formula>
    </cfRule>
    <cfRule type="expression" dxfId="12745" priority="12748">
      <formula>F314="EXC"</formula>
    </cfRule>
    <cfRule type="expression" dxfId="12744" priority="12749">
      <formula>F314="FDN"</formula>
    </cfRule>
  </conditionalFormatting>
  <conditionalFormatting sqref="F315">
    <cfRule type="expression" dxfId="12743" priority="12745">
      <formula>LEFT(F316,2)="DA"</formula>
    </cfRule>
    <cfRule type="expression" dxfId="12742" priority="12746">
      <formula>OR(F315="CP",F315="P")</formula>
    </cfRule>
  </conditionalFormatting>
  <conditionalFormatting sqref="F312:F314">
    <cfRule type="containsText" dxfId="12741" priority="12744" operator="containsText" text="Clear">
      <formula>NOT(ISERROR(SEARCH("Clear",F312)))</formula>
    </cfRule>
  </conditionalFormatting>
  <conditionalFormatting sqref="G311:G319">
    <cfRule type="containsText" dxfId="12740" priority="12743" operator="containsText" text="DA">
      <formula>NOT(ISERROR(SEARCH("DA",G311)))</formula>
    </cfRule>
  </conditionalFormatting>
  <conditionalFormatting sqref="G312">
    <cfRule type="expression" dxfId="12739" priority="12741">
      <formula>G312="PO"</formula>
    </cfRule>
    <cfRule type="expression" dxfId="12738" priority="12742">
      <formula>G312="STR"</formula>
    </cfRule>
  </conditionalFormatting>
  <conditionalFormatting sqref="H311 H317:H319">
    <cfRule type="containsText" dxfId="12737" priority="12740" operator="containsText" text="DA">
      <formula>NOT(ISERROR(SEARCH("DA",H311)))</formula>
    </cfRule>
  </conditionalFormatting>
  <conditionalFormatting sqref="H316">
    <cfRule type="containsText" dxfId="12736" priority="12739" operator="containsText" text="DA">
      <formula>NOT(ISERROR(SEARCH("DA",H316)))</formula>
    </cfRule>
  </conditionalFormatting>
  <conditionalFormatting sqref="H312:H315">
    <cfRule type="containsText" dxfId="12735" priority="12738" operator="containsText" text="DA">
      <formula>NOT(ISERROR(SEARCH("DA",H312)))</formula>
    </cfRule>
  </conditionalFormatting>
  <conditionalFormatting sqref="H312:H313">
    <cfRule type="expression" dxfId="12734" priority="12734">
      <formula>LEFT(H316,2)="DA"</formula>
    </cfRule>
    <cfRule type="expression" dxfId="12733" priority="12735">
      <formula>H312="WIP"</formula>
    </cfRule>
    <cfRule type="expression" dxfId="12732" priority="12736">
      <formula>H312="TW"</formula>
    </cfRule>
    <cfRule type="expression" dxfId="12731" priority="12737">
      <formula>H312="ERE"</formula>
    </cfRule>
  </conditionalFormatting>
  <conditionalFormatting sqref="H314">
    <cfRule type="expression" dxfId="12730" priority="12731">
      <formula>LEFT(H316,2)="DA"</formula>
    </cfRule>
    <cfRule type="expression" dxfId="12729" priority="12732">
      <formula>H314="EXC"</formula>
    </cfRule>
    <cfRule type="expression" dxfId="12728" priority="12733">
      <formula>H314="FDN"</formula>
    </cfRule>
  </conditionalFormatting>
  <conditionalFormatting sqref="H315">
    <cfRule type="expression" dxfId="12727" priority="12729">
      <formula>LEFT(H316,2)="DA"</formula>
    </cfRule>
    <cfRule type="expression" dxfId="12726" priority="12730">
      <formula>OR(H315="CP",H315="P")</formula>
    </cfRule>
  </conditionalFormatting>
  <conditionalFormatting sqref="H312:H314">
    <cfRule type="containsText" dxfId="12725" priority="12728" operator="containsText" text="Clear">
      <formula>NOT(ISERROR(SEARCH("Clear",H312)))</formula>
    </cfRule>
  </conditionalFormatting>
  <conditionalFormatting sqref="I311:I319">
    <cfRule type="containsText" dxfId="12724" priority="12727" operator="containsText" text="DA">
      <formula>NOT(ISERROR(SEARCH("DA",I311)))</formula>
    </cfRule>
  </conditionalFormatting>
  <conditionalFormatting sqref="I312">
    <cfRule type="expression" dxfId="12723" priority="12725">
      <formula>I312="PO"</formula>
    </cfRule>
    <cfRule type="expression" dxfId="12722" priority="12726">
      <formula>I312="STR"</formula>
    </cfRule>
  </conditionalFormatting>
  <conditionalFormatting sqref="J311 J317:J319">
    <cfRule type="containsText" dxfId="12721" priority="12724" operator="containsText" text="DA">
      <formula>NOT(ISERROR(SEARCH("DA",J311)))</formula>
    </cfRule>
  </conditionalFormatting>
  <conditionalFormatting sqref="J316">
    <cfRule type="containsText" dxfId="12720" priority="12723" operator="containsText" text="DA">
      <formula>NOT(ISERROR(SEARCH("DA",J316)))</formula>
    </cfRule>
  </conditionalFormatting>
  <conditionalFormatting sqref="J312:J315">
    <cfRule type="containsText" dxfId="12719" priority="12722" operator="containsText" text="DA">
      <formula>NOT(ISERROR(SEARCH("DA",J312)))</formula>
    </cfRule>
  </conditionalFormatting>
  <conditionalFormatting sqref="J312:J313">
    <cfRule type="expression" dxfId="12718" priority="12718">
      <formula>LEFT(J316,2)="DA"</formula>
    </cfRule>
    <cfRule type="expression" dxfId="12717" priority="12719">
      <formula>J312="WIP"</formula>
    </cfRule>
    <cfRule type="expression" dxfId="12716" priority="12720">
      <formula>J312="TW"</formula>
    </cfRule>
    <cfRule type="expression" dxfId="12715" priority="12721">
      <formula>J312="ERE"</formula>
    </cfRule>
  </conditionalFormatting>
  <conditionalFormatting sqref="J314">
    <cfRule type="expression" dxfId="12714" priority="12715">
      <formula>LEFT(J316,2)="DA"</formula>
    </cfRule>
    <cfRule type="expression" dxfId="12713" priority="12716">
      <formula>J314="EXC"</formula>
    </cfRule>
    <cfRule type="expression" dxfId="12712" priority="12717">
      <formula>J314="FDN"</formula>
    </cfRule>
  </conditionalFormatting>
  <conditionalFormatting sqref="J315">
    <cfRule type="expression" dxfId="12711" priority="12713">
      <formula>LEFT(J316,2)="DA"</formula>
    </cfRule>
    <cfRule type="expression" dxfId="12710" priority="12714">
      <formula>OR(J315="CP",J315="P")</formula>
    </cfRule>
  </conditionalFormatting>
  <conditionalFormatting sqref="J312:J314">
    <cfRule type="containsText" dxfId="12709" priority="12712" operator="containsText" text="Clear">
      <formula>NOT(ISERROR(SEARCH("Clear",J312)))</formula>
    </cfRule>
  </conditionalFormatting>
  <conditionalFormatting sqref="K311:K319">
    <cfRule type="containsText" dxfId="12708" priority="12711" operator="containsText" text="DA">
      <formula>NOT(ISERROR(SEARCH("DA",K311)))</formula>
    </cfRule>
  </conditionalFormatting>
  <conditionalFormatting sqref="K312">
    <cfRule type="expression" dxfId="12707" priority="12709">
      <formula>K312="PO"</formula>
    </cfRule>
    <cfRule type="expression" dxfId="12706" priority="12710">
      <formula>K312="STR"</formula>
    </cfRule>
  </conditionalFormatting>
  <conditionalFormatting sqref="L311 L317:L319">
    <cfRule type="containsText" dxfId="12705" priority="12708" operator="containsText" text="DA">
      <formula>NOT(ISERROR(SEARCH("DA",L311)))</formula>
    </cfRule>
  </conditionalFormatting>
  <conditionalFormatting sqref="L316">
    <cfRule type="containsText" dxfId="12704" priority="12707" operator="containsText" text="DA">
      <formula>NOT(ISERROR(SEARCH("DA",L316)))</formula>
    </cfRule>
  </conditionalFormatting>
  <conditionalFormatting sqref="L312:L315">
    <cfRule type="containsText" dxfId="12703" priority="12706" operator="containsText" text="DA">
      <formula>NOT(ISERROR(SEARCH("DA",L312)))</formula>
    </cfRule>
  </conditionalFormatting>
  <conditionalFormatting sqref="L312:L313">
    <cfRule type="expression" dxfId="12702" priority="12702">
      <formula>LEFT(L316,2)="DA"</formula>
    </cfRule>
    <cfRule type="expression" dxfId="12701" priority="12703">
      <formula>L312="WIP"</formula>
    </cfRule>
    <cfRule type="expression" dxfId="12700" priority="12704">
      <formula>L312="TW"</formula>
    </cfRule>
    <cfRule type="expression" dxfId="12699" priority="12705">
      <formula>L312="ERE"</formula>
    </cfRule>
  </conditionalFormatting>
  <conditionalFormatting sqref="L314">
    <cfRule type="expression" dxfId="12698" priority="12699">
      <formula>LEFT(L316,2)="DA"</formula>
    </cfRule>
    <cfRule type="expression" dxfId="12697" priority="12700">
      <formula>L314="EXC"</formula>
    </cfRule>
    <cfRule type="expression" dxfId="12696" priority="12701">
      <formula>L314="FDN"</formula>
    </cfRule>
  </conditionalFormatting>
  <conditionalFormatting sqref="L315">
    <cfRule type="expression" dxfId="12695" priority="12697">
      <formula>LEFT(L316,2)="DA"</formula>
    </cfRule>
    <cfRule type="expression" dxfId="12694" priority="12698">
      <formula>OR(L315="CP",L315="P")</formula>
    </cfRule>
  </conditionalFormatting>
  <conditionalFormatting sqref="L312:L314">
    <cfRule type="containsText" dxfId="12693" priority="12696" operator="containsText" text="Clear">
      <formula>NOT(ISERROR(SEARCH("Clear",L312)))</formula>
    </cfRule>
  </conditionalFormatting>
  <conditionalFormatting sqref="M311:M319">
    <cfRule type="containsText" dxfId="12692" priority="12695" operator="containsText" text="DA">
      <formula>NOT(ISERROR(SEARCH("DA",M311)))</formula>
    </cfRule>
  </conditionalFormatting>
  <conditionalFormatting sqref="M312">
    <cfRule type="expression" dxfId="12691" priority="12693">
      <formula>M312="PO"</formula>
    </cfRule>
    <cfRule type="expression" dxfId="12690" priority="12694">
      <formula>M312="STR"</formula>
    </cfRule>
  </conditionalFormatting>
  <conditionalFormatting sqref="N311 N317:N319">
    <cfRule type="containsText" dxfId="12689" priority="12692" operator="containsText" text="DA">
      <formula>NOT(ISERROR(SEARCH("DA",N311)))</formula>
    </cfRule>
  </conditionalFormatting>
  <conditionalFormatting sqref="N316">
    <cfRule type="containsText" dxfId="12688" priority="12691" operator="containsText" text="DA">
      <formula>NOT(ISERROR(SEARCH("DA",N316)))</formula>
    </cfRule>
  </conditionalFormatting>
  <conditionalFormatting sqref="N312:N315">
    <cfRule type="containsText" dxfId="12687" priority="12690" operator="containsText" text="DA">
      <formula>NOT(ISERROR(SEARCH("DA",N312)))</formula>
    </cfRule>
  </conditionalFormatting>
  <conditionalFormatting sqref="N312:N313">
    <cfRule type="expression" dxfId="12686" priority="12686">
      <formula>LEFT(N316,2)="DA"</formula>
    </cfRule>
    <cfRule type="expression" dxfId="12685" priority="12687">
      <formula>N312="WIP"</formula>
    </cfRule>
    <cfRule type="expression" dxfId="12684" priority="12688">
      <formula>N312="TW"</formula>
    </cfRule>
    <cfRule type="expression" dxfId="12683" priority="12689">
      <formula>N312="ERE"</formula>
    </cfRule>
  </conditionalFormatting>
  <conditionalFormatting sqref="N314">
    <cfRule type="expression" dxfId="12682" priority="12683">
      <formula>LEFT(N316,2)="DA"</formula>
    </cfRule>
    <cfRule type="expression" dxfId="12681" priority="12684">
      <formula>N314="EXC"</formula>
    </cfRule>
    <cfRule type="expression" dxfId="12680" priority="12685">
      <formula>N314="FDN"</formula>
    </cfRule>
  </conditionalFormatting>
  <conditionalFormatting sqref="N315">
    <cfRule type="expression" dxfId="12679" priority="12681">
      <formula>LEFT(N316,2)="DA"</formula>
    </cfRule>
    <cfRule type="expression" dxfId="12678" priority="12682">
      <formula>OR(N315="CP",N315="P")</formula>
    </cfRule>
  </conditionalFormatting>
  <conditionalFormatting sqref="N312:N314">
    <cfRule type="containsText" dxfId="12677" priority="12680" operator="containsText" text="Clear">
      <formula>NOT(ISERROR(SEARCH("Clear",N312)))</formula>
    </cfRule>
  </conditionalFormatting>
  <conditionalFormatting sqref="O311:O319">
    <cfRule type="containsText" dxfId="12676" priority="12679" operator="containsText" text="DA">
      <formula>NOT(ISERROR(SEARCH("DA",O311)))</formula>
    </cfRule>
  </conditionalFormatting>
  <conditionalFormatting sqref="O312">
    <cfRule type="expression" dxfId="12675" priority="12677">
      <formula>O312="PO"</formula>
    </cfRule>
    <cfRule type="expression" dxfId="12674" priority="12678">
      <formula>O312="STR"</formula>
    </cfRule>
  </conditionalFormatting>
  <conditionalFormatting sqref="P311 P317:P319">
    <cfRule type="containsText" dxfId="12673" priority="12676" operator="containsText" text="DA">
      <formula>NOT(ISERROR(SEARCH("DA",P311)))</formula>
    </cfRule>
  </conditionalFormatting>
  <conditionalFormatting sqref="P316">
    <cfRule type="containsText" dxfId="12672" priority="12675" operator="containsText" text="DA">
      <formula>NOT(ISERROR(SEARCH("DA",P316)))</formula>
    </cfRule>
  </conditionalFormatting>
  <conditionalFormatting sqref="P312:P315">
    <cfRule type="containsText" dxfId="12671" priority="12674" operator="containsText" text="DA">
      <formula>NOT(ISERROR(SEARCH("DA",P312)))</formula>
    </cfRule>
  </conditionalFormatting>
  <conditionalFormatting sqref="P312:P313">
    <cfRule type="expression" dxfId="12670" priority="12670">
      <formula>LEFT(P316,2)="DA"</formula>
    </cfRule>
    <cfRule type="expression" dxfId="12669" priority="12671">
      <formula>P312="WIP"</formula>
    </cfRule>
    <cfRule type="expression" dxfId="12668" priority="12672">
      <formula>P312="TW"</formula>
    </cfRule>
    <cfRule type="expression" dxfId="12667" priority="12673">
      <formula>P312="ERE"</formula>
    </cfRule>
  </conditionalFormatting>
  <conditionalFormatting sqref="P314">
    <cfRule type="expression" dxfId="12666" priority="12667">
      <formula>LEFT(P316,2)="DA"</formula>
    </cfRule>
    <cfRule type="expression" dxfId="12665" priority="12668">
      <formula>P314="EXC"</formula>
    </cfRule>
    <cfRule type="expression" dxfId="12664" priority="12669">
      <formula>P314="FDN"</formula>
    </cfRule>
  </conditionalFormatting>
  <conditionalFormatting sqref="P315">
    <cfRule type="expression" dxfId="12663" priority="12665">
      <formula>LEFT(P316,2)="DA"</formula>
    </cfRule>
    <cfRule type="expression" dxfId="12662" priority="12666">
      <formula>OR(P315="CP",P315="P")</formula>
    </cfRule>
  </conditionalFormatting>
  <conditionalFormatting sqref="P312:P314">
    <cfRule type="containsText" dxfId="12661" priority="12664" operator="containsText" text="Clear">
      <formula>NOT(ISERROR(SEARCH("Clear",P312)))</formula>
    </cfRule>
  </conditionalFormatting>
  <conditionalFormatting sqref="Q311:Q319">
    <cfRule type="containsText" dxfId="12660" priority="12663" operator="containsText" text="DA">
      <formula>NOT(ISERROR(SEARCH("DA",Q311)))</formula>
    </cfRule>
  </conditionalFormatting>
  <conditionalFormatting sqref="Q312">
    <cfRule type="expression" dxfId="12659" priority="12661">
      <formula>Q312="PO"</formula>
    </cfRule>
    <cfRule type="expression" dxfId="12658" priority="12662">
      <formula>Q312="STR"</formula>
    </cfRule>
  </conditionalFormatting>
  <conditionalFormatting sqref="R319">
    <cfRule type="containsText" dxfId="12657" priority="12660" operator="containsText" text="DA">
      <formula>NOT(ISERROR(SEARCH("DA",R319)))</formula>
    </cfRule>
  </conditionalFormatting>
  <conditionalFormatting sqref="S314:S319">
    <cfRule type="containsText" dxfId="12656" priority="12659" operator="containsText" text="DA">
      <formula>NOT(ISERROR(SEARCH("DA",S314)))</formula>
    </cfRule>
  </conditionalFormatting>
  <conditionalFormatting sqref="T319">
    <cfRule type="containsText" dxfId="12655" priority="12658" operator="containsText" text="DA">
      <formula>NOT(ISERROR(SEARCH("DA",T319)))</formula>
    </cfRule>
  </conditionalFormatting>
  <conditionalFormatting sqref="U314">
    <cfRule type="containsText" dxfId="12654" priority="12657" operator="containsText" text="DA">
      <formula>NOT(ISERROR(SEARCH("DA",U314)))</formula>
    </cfRule>
  </conditionalFormatting>
  <conditionalFormatting sqref="T312:T315">
    <cfRule type="containsText" dxfId="12653" priority="12656" operator="containsText" text="DA">
      <formula>NOT(ISERROR(SEARCH("DA",T312)))</formula>
    </cfRule>
  </conditionalFormatting>
  <conditionalFormatting sqref="T312:T313">
    <cfRule type="expression" dxfId="12652" priority="12652">
      <formula>LEFT(T316,2)="DA"</formula>
    </cfRule>
    <cfRule type="expression" dxfId="12651" priority="12653">
      <formula>T312="WIP"</formula>
    </cfRule>
    <cfRule type="expression" dxfId="12650" priority="12654">
      <formula>T312="TW"</formula>
    </cfRule>
    <cfRule type="expression" dxfId="12649" priority="12655">
      <formula>T312="ERE"</formula>
    </cfRule>
  </conditionalFormatting>
  <conditionalFormatting sqref="T314">
    <cfRule type="expression" dxfId="12648" priority="12649">
      <formula>LEFT(T316,2)="DA"</formula>
    </cfRule>
    <cfRule type="expression" dxfId="12647" priority="12650">
      <formula>T314="EXC"</formula>
    </cfRule>
    <cfRule type="expression" dxfId="12646" priority="12651">
      <formula>T314="FDN"</formula>
    </cfRule>
  </conditionalFormatting>
  <conditionalFormatting sqref="T315">
    <cfRule type="expression" dxfId="12645" priority="12647">
      <formula>LEFT(T316,2)="DA"</formula>
    </cfRule>
    <cfRule type="expression" dxfId="12644" priority="12648">
      <formula>OR(T315="CP",T315="P")</formula>
    </cfRule>
  </conditionalFormatting>
  <conditionalFormatting sqref="T312:T314">
    <cfRule type="containsText" dxfId="12643" priority="12646" operator="containsText" text="Clear">
      <formula>NOT(ISERROR(SEARCH("Clear",T312)))</formula>
    </cfRule>
  </conditionalFormatting>
  <conditionalFormatting sqref="R317:R318">
    <cfRule type="containsText" dxfId="12642" priority="12645" operator="containsText" text="DA">
      <formula>NOT(ISERROR(SEARCH("DA",R317)))</formula>
    </cfRule>
  </conditionalFormatting>
  <conditionalFormatting sqref="R316">
    <cfRule type="containsText" dxfId="12641" priority="12644" operator="containsText" text="DA">
      <formula>NOT(ISERROR(SEARCH("DA",R316)))</formula>
    </cfRule>
  </conditionalFormatting>
  <conditionalFormatting sqref="R312:R315">
    <cfRule type="containsText" dxfId="12640" priority="12643" operator="containsText" text="DA">
      <formula>NOT(ISERROR(SEARCH("DA",R312)))</formula>
    </cfRule>
  </conditionalFormatting>
  <conditionalFormatting sqref="R312:R313">
    <cfRule type="expression" dxfId="12639" priority="12639">
      <formula>LEFT(R316,2)="DA"</formula>
    </cfRule>
    <cfRule type="expression" dxfId="12638" priority="12640">
      <formula>R312="WIP"</formula>
    </cfRule>
    <cfRule type="expression" dxfId="12637" priority="12641">
      <formula>R312="TW"</formula>
    </cfRule>
    <cfRule type="expression" dxfId="12636" priority="12642">
      <formula>R312="ERE"</formula>
    </cfRule>
  </conditionalFormatting>
  <conditionalFormatting sqref="R314">
    <cfRule type="expression" dxfId="12635" priority="12636">
      <formula>LEFT(R316,2)="DA"</formula>
    </cfRule>
    <cfRule type="expression" dxfId="12634" priority="12637">
      <formula>R314="EXC"</formula>
    </cfRule>
    <cfRule type="expression" dxfId="12633" priority="12638">
      <formula>R314="FDN"</formula>
    </cfRule>
  </conditionalFormatting>
  <conditionalFormatting sqref="R315">
    <cfRule type="expression" dxfId="12632" priority="12634">
      <formula>LEFT(R316,2)="DA"</formula>
    </cfRule>
    <cfRule type="expression" dxfId="12631" priority="12635">
      <formula>OR(R315="CP",R315="P")</formula>
    </cfRule>
  </conditionalFormatting>
  <conditionalFormatting sqref="R312:R314">
    <cfRule type="containsText" dxfId="12630" priority="12633" operator="containsText" text="Clear">
      <formula>NOT(ISERROR(SEARCH("Clear",R312)))</formula>
    </cfRule>
  </conditionalFormatting>
  <conditionalFormatting sqref="T317:T318">
    <cfRule type="containsText" dxfId="12629" priority="12632" operator="containsText" text="DA">
      <formula>NOT(ISERROR(SEARCH("DA",T317)))</formula>
    </cfRule>
  </conditionalFormatting>
  <conditionalFormatting sqref="T316">
    <cfRule type="containsText" dxfId="12628" priority="12631" operator="containsText" text="DA">
      <formula>NOT(ISERROR(SEARCH("DA",T316)))</formula>
    </cfRule>
  </conditionalFormatting>
  <conditionalFormatting sqref="S312:S313">
    <cfRule type="containsText" dxfId="12627" priority="12630" operator="containsText" text="DA">
      <formula>NOT(ISERROR(SEARCH("DA",S312)))</formula>
    </cfRule>
  </conditionalFormatting>
  <conditionalFormatting sqref="S312">
    <cfRule type="expression" dxfId="12626" priority="12628">
      <formula>S312="PO"</formula>
    </cfRule>
    <cfRule type="expression" dxfId="12625" priority="12629">
      <formula>S312="STR"</formula>
    </cfRule>
  </conditionalFormatting>
  <conditionalFormatting sqref="U331:U386">
    <cfRule type="containsText" dxfId="12624" priority="12627" operator="containsText" text="DA">
      <formula>NOT(ISERROR(SEARCH("DA",U331)))</formula>
    </cfRule>
  </conditionalFormatting>
  <conditionalFormatting sqref="B322 B328:B330">
    <cfRule type="containsText" dxfId="12623" priority="12626" operator="containsText" text="DA">
      <formula>NOT(ISERROR(SEARCH("DA",B322)))</formula>
    </cfRule>
  </conditionalFormatting>
  <conditionalFormatting sqref="B327">
    <cfRule type="containsText" dxfId="12622" priority="12625" operator="containsText" text="DA">
      <formula>NOT(ISERROR(SEARCH("DA",B327)))</formula>
    </cfRule>
  </conditionalFormatting>
  <conditionalFormatting sqref="B323:B326">
    <cfRule type="containsText" dxfId="12621" priority="12624" operator="containsText" text="DA">
      <formula>NOT(ISERROR(SEARCH("DA",B323)))</formula>
    </cfRule>
  </conditionalFormatting>
  <conditionalFormatting sqref="B323:B324">
    <cfRule type="expression" dxfId="12620" priority="12620">
      <formula>LEFT(B327,2)="DA"</formula>
    </cfRule>
    <cfRule type="expression" dxfId="12619" priority="12621">
      <formula>B323="WIP"</formula>
    </cfRule>
    <cfRule type="expression" dxfId="12618" priority="12622">
      <formula>B323="TW"</formula>
    </cfRule>
    <cfRule type="expression" dxfId="12617" priority="12623">
      <formula>B323="ERE"</formula>
    </cfRule>
  </conditionalFormatting>
  <conditionalFormatting sqref="B325">
    <cfRule type="expression" dxfId="12616" priority="12617">
      <formula>LEFT(B327,2)="DA"</formula>
    </cfRule>
    <cfRule type="expression" dxfId="12615" priority="12618">
      <formula>B325="EXC"</formula>
    </cfRule>
    <cfRule type="expression" dxfId="12614" priority="12619">
      <formula>B325="FDN"</formula>
    </cfRule>
  </conditionalFormatting>
  <conditionalFormatting sqref="B326">
    <cfRule type="expression" dxfId="12613" priority="12615">
      <formula>LEFT(B327,2)="DA"</formula>
    </cfRule>
    <cfRule type="expression" dxfId="12612" priority="12616">
      <formula>OR(B326="CP",B326="P")</formula>
    </cfRule>
  </conditionalFormatting>
  <conditionalFormatting sqref="B323:B325">
    <cfRule type="containsText" dxfId="12611" priority="12614" operator="containsText" text="Clear">
      <formula>NOT(ISERROR(SEARCH("Clear",B323)))</formula>
    </cfRule>
  </conditionalFormatting>
  <conditionalFormatting sqref="C322:C330 U325:U330">
    <cfRule type="containsText" dxfId="12610" priority="12613" operator="containsText" text="DA">
      <formula>NOT(ISERROR(SEARCH("DA",C322)))</formula>
    </cfRule>
  </conditionalFormatting>
  <conditionalFormatting sqref="C323">
    <cfRule type="expression" dxfId="12609" priority="12611">
      <formula>C323="PO"</formula>
    </cfRule>
    <cfRule type="expression" dxfId="12608" priority="12612">
      <formula>C323="STR"</formula>
    </cfRule>
  </conditionalFormatting>
  <conditionalFormatting sqref="U326">
    <cfRule type="containsText" dxfId="12607" priority="12610" operator="containsText" text="DA">
      <formula>NOT(ISERROR(SEARCH("DA",U326)))</formula>
    </cfRule>
  </conditionalFormatting>
  <conditionalFormatting sqref="D322 D328:D330">
    <cfRule type="containsText" dxfId="12606" priority="12609" operator="containsText" text="DA">
      <formula>NOT(ISERROR(SEARCH("DA",D322)))</formula>
    </cfRule>
  </conditionalFormatting>
  <conditionalFormatting sqref="D327">
    <cfRule type="containsText" dxfId="12605" priority="12608" operator="containsText" text="DA">
      <formula>NOT(ISERROR(SEARCH("DA",D327)))</formula>
    </cfRule>
  </conditionalFormatting>
  <conditionalFormatting sqref="D323:D326">
    <cfRule type="containsText" dxfId="12604" priority="12607" operator="containsText" text="DA">
      <formula>NOT(ISERROR(SEARCH("DA",D323)))</formula>
    </cfRule>
  </conditionalFormatting>
  <conditionalFormatting sqref="D323:D324">
    <cfRule type="expression" dxfId="12603" priority="12603">
      <formula>LEFT(D327,2)="DA"</formula>
    </cfRule>
    <cfRule type="expression" dxfId="12602" priority="12604">
      <formula>D323="WIP"</formula>
    </cfRule>
    <cfRule type="expression" dxfId="12601" priority="12605">
      <formula>D323="TW"</formula>
    </cfRule>
    <cfRule type="expression" dxfId="12600" priority="12606">
      <formula>D323="ERE"</formula>
    </cfRule>
  </conditionalFormatting>
  <conditionalFormatting sqref="D325">
    <cfRule type="expression" dxfId="12599" priority="12600">
      <formula>LEFT(D327,2)="DA"</formula>
    </cfRule>
    <cfRule type="expression" dxfId="12598" priority="12601">
      <formula>D325="EXC"</formula>
    </cfRule>
    <cfRule type="expression" dxfId="12597" priority="12602">
      <formula>D325="FDN"</formula>
    </cfRule>
  </conditionalFormatting>
  <conditionalFormatting sqref="D326">
    <cfRule type="expression" dxfId="12596" priority="12598">
      <formula>LEFT(D327,2)="DA"</formula>
    </cfRule>
    <cfRule type="expression" dxfId="12595" priority="12599">
      <formula>OR(D326="CP",D326="P")</formula>
    </cfRule>
  </conditionalFormatting>
  <conditionalFormatting sqref="D323:D325">
    <cfRule type="containsText" dxfId="12594" priority="12597" operator="containsText" text="Clear">
      <formula>NOT(ISERROR(SEARCH("Clear",D323)))</formula>
    </cfRule>
  </conditionalFormatting>
  <conditionalFormatting sqref="E322:E330">
    <cfRule type="containsText" dxfId="12593" priority="12596" operator="containsText" text="DA">
      <formula>NOT(ISERROR(SEARCH("DA",E322)))</formula>
    </cfRule>
  </conditionalFormatting>
  <conditionalFormatting sqref="E323">
    <cfRule type="expression" dxfId="12592" priority="12594">
      <formula>E323="PO"</formula>
    </cfRule>
    <cfRule type="expression" dxfId="12591" priority="12595">
      <formula>E323="STR"</formula>
    </cfRule>
  </conditionalFormatting>
  <conditionalFormatting sqref="F322 F328:F330">
    <cfRule type="containsText" dxfId="12590" priority="12593" operator="containsText" text="DA">
      <formula>NOT(ISERROR(SEARCH("DA",F322)))</formula>
    </cfRule>
  </conditionalFormatting>
  <conditionalFormatting sqref="F327">
    <cfRule type="containsText" dxfId="12589" priority="12592" operator="containsText" text="DA">
      <formula>NOT(ISERROR(SEARCH("DA",F327)))</formula>
    </cfRule>
  </conditionalFormatting>
  <conditionalFormatting sqref="F323:F326">
    <cfRule type="containsText" dxfId="12588" priority="12591" operator="containsText" text="DA">
      <formula>NOT(ISERROR(SEARCH("DA",F323)))</formula>
    </cfRule>
  </conditionalFormatting>
  <conditionalFormatting sqref="F323:F324">
    <cfRule type="expression" dxfId="12587" priority="12587">
      <formula>LEFT(F327,2)="DA"</formula>
    </cfRule>
    <cfRule type="expression" dxfId="12586" priority="12588">
      <formula>F323="WIP"</formula>
    </cfRule>
    <cfRule type="expression" dxfId="12585" priority="12589">
      <formula>F323="TW"</formula>
    </cfRule>
    <cfRule type="expression" dxfId="12584" priority="12590">
      <formula>F323="ERE"</formula>
    </cfRule>
  </conditionalFormatting>
  <conditionalFormatting sqref="F325">
    <cfRule type="expression" dxfId="12583" priority="12584">
      <formula>LEFT(F327,2)="DA"</formula>
    </cfRule>
    <cfRule type="expression" dxfId="12582" priority="12585">
      <formula>F325="EXC"</formula>
    </cfRule>
    <cfRule type="expression" dxfId="12581" priority="12586">
      <formula>F325="FDN"</formula>
    </cfRule>
  </conditionalFormatting>
  <conditionalFormatting sqref="F326">
    <cfRule type="expression" dxfId="12580" priority="12582">
      <formula>LEFT(F327,2)="DA"</formula>
    </cfRule>
    <cfRule type="expression" dxfId="12579" priority="12583">
      <formula>OR(F326="CP",F326="P")</formula>
    </cfRule>
  </conditionalFormatting>
  <conditionalFormatting sqref="F323:F325">
    <cfRule type="containsText" dxfId="12578" priority="12581" operator="containsText" text="Clear">
      <formula>NOT(ISERROR(SEARCH("Clear",F323)))</formula>
    </cfRule>
  </conditionalFormatting>
  <conditionalFormatting sqref="G322:G330">
    <cfRule type="containsText" dxfId="12577" priority="12580" operator="containsText" text="DA">
      <formula>NOT(ISERROR(SEARCH("DA",G322)))</formula>
    </cfRule>
  </conditionalFormatting>
  <conditionalFormatting sqref="G323">
    <cfRule type="expression" dxfId="12576" priority="12578">
      <formula>G323="PO"</formula>
    </cfRule>
    <cfRule type="expression" dxfId="12575" priority="12579">
      <formula>G323="STR"</formula>
    </cfRule>
  </conditionalFormatting>
  <conditionalFormatting sqref="H322 H328:H330">
    <cfRule type="containsText" dxfId="12574" priority="12577" operator="containsText" text="DA">
      <formula>NOT(ISERROR(SEARCH("DA",H322)))</formula>
    </cfRule>
  </conditionalFormatting>
  <conditionalFormatting sqref="H327">
    <cfRule type="containsText" dxfId="12573" priority="12576" operator="containsText" text="DA">
      <formula>NOT(ISERROR(SEARCH("DA",H327)))</formula>
    </cfRule>
  </conditionalFormatting>
  <conditionalFormatting sqref="H323:H326">
    <cfRule type="containsText" dxfId="12572" priority="12575" operator="containsText" text="DA">
      <formula>NOT(ISERROR(SEARCH("DA",H323)))</formula>
    </cfRule>
  </conditionalFormatting>
  <conditionalFormatting sqref="H323:H324">
    <cfRule type="expression" dxfId="12571" priority="12571">
      <formula>LEFT(H327,2)="DA"</formula>
    </cfRule>
    <cfRule type="expression" dxfId="12570" priority="12572">
      <formula>H323="WIP"</formula>
    </cfRule>
    <cfRule type="expression" dxfId="12569" priority="12573">
      <formula>H323="TW"</formula>
    </cfRule>
    <cfRule type="expression" dxfId="12568" priority="12574">
      <formula>H323="ERE"</formula>
    </cfRule>
  </conditionalFormatting>
  <conditionalFormatting sqref="H325">
    <cfRule type="expression" dxfId="12567" priority="12568">
      <formula>LEFT(H327,2)="DA"</formula>
    </cfRule>
    <cfRule type="expression" dxfId="12566" priority="12569">
      <formula>H325="EXC"</formula>
    </cfRule>
    <cfRule type="expression" dxfId="12565" priority="12570">
      <formula>H325="FDN"</formula>
    </cfRule>
  </conditionalFormatting>
  <conditionalFormatting sqref="H326">
    <cfRule type="expression" dxfId="12564" priority="12566">
      <formula>LEFT(H327,2)="DA"</formula>
    </cfRule>
    <cfRule type="expression" dxfId="12563" priority="12567">
      <formula>OR(H326="CP",H326="P")</formula>
    </cfRule>
  </conditionalFormatting>
  <conditionalFormatting sqref="H323:H325">
    <cfRule type="containsText" dxfId="12562" priority="12565" operator="containsText" text="Clear">
      <formula>NOT(ISERROR(SEARCH("Clear",H323)))</formula>
    </cfRule>
  </conditionalFormatting>
  <conditionalFormatting sqref="I322:I330">
    <cfRule type="containsText" dxfId="12561" priority="12564" operator="containsText" text="DA">
      <formula>NOT(ISERROR(SEARCH("DA",I322)))</formula>
    </cfRule>
  </conditionalFormatting>
  <conditionalFormatting sqref="I323">
    <cfRule type="expression" dxfId="12560" priority="12562">
      <formula>I323="PO"</formula>
    </cfRule>
    <cfRule type="expression" dxfId="12559" priority="12563">
      <formula>I323="STR"</formula>
    </cfRule>
  </conditionalFormatting>
  <conditionalFormatting sqref="J322 J328:J330">
    <cfRule type="containsText" dxfId="12558" priority="12561" operator="containsText" text="DA">
      <formula>NOT(ISERROR(SEARCH("DA",J322)))</formula>
    </cfRule>
  </conditionalFormatting>
  <conditionalFormatting sqref="J327">
    <cfRule type="containsText" dxfId="12557" priority="12560" operator="containsText" text="DA">
      <formula>NOT(ISERROR(SEARCH("DA",J327)))</formula>
    </cfRule>
  </conditionalFormatting>
  <conditionalFormatting sqref="J323:J326">
    <cfRule type="containsText" dxfId="12556" priority="12559" operator="containsText" text="DA">
      <formula>NOT(ISERROR(SEARCH("DA",J323)))</formula>
    </cfRule>
  </conditionalFormatting>
  <conditionalFormatting sqref="J323:J324">
    <cfRule type="expression" dxfId="12555" priority="12555">
      <formula>LEFT(J327,2)="DA"</formula>
    </cfRule>
    <cfRule type="expression" dxfId="12554" priority="12556">
      <formula>J323="WIP"</formula>
    </cfRule>
    <cfRule type="expression" dxfId="12553" priority="12557">
      <formula>J323="TW"</formula>
    </cfRule>
    <cfRule type="expression" dxfId="12552" priority="12558">
      <formula>J323="ERE"</formula>
    </cfRule>
  </conditionalFormatting>
  <conditionalFormatting sqref="J325">
    <cfRule type="expression" dxfId="12551" priority="12552">
      <formula>LEFT(J327,2)="DA"</formula>
    </cfRule>
    <cfRule type="expression" dxfId="12550" priority="12553">
      <formula>J325="EXC"</formula>
    </cfRule>
    <cfRule type="expression" dxfId="12549" priority="12554">
      <formula>J325="FDN"</formula>
    </cfRule>
  </conditionalFormatting>
  <conditionalFormatting sqref="J326">
    <cfRule type="expression" dxfId="12548" priority="12550">
      <formula>LEFT(J327,2)="DA"</formula>
    </cfRule>
    <cfRule type="expression" dxfId="12547" priority="12551">
      <formula>OR(J326="CP",J326="P")</formula>
    </cfRule>
  </conditionalFormatting>
  <conditionalFormatting sqref="J323:J325">
    <cfRule type="containsText" dxfId="12546" priority="12549" operator="containsText" text="Clear">
      <formula>NOT(ISERROR(SEARCH("Clear",J323)))</formula>
    </cfRule>
  </conditionalFormatting>
  <conditionalFormatting sqref="K322:K330">
    <cfRule type="containsText" dxfId="12545" priority="12548" operator="containsText" text="DA">
      <formula>NOT(ISERROR(SEARCH("DA",K322)))</formula>
    </cfRule>
  </conditionalFormatting>
  <conditionalFormatting sqref="K323">
    <cfRule type="expression" dxfId="12544" priority="12546">
      <formula>K323="PO"</formula>
    </cfRule>
    <cfRule type="expression" dxfId="12543" priority="12547">
      <formula>K323="STR"</formula>
    </cfRule>
  </conditionalFormatting>
  <conditionalFormatting sqref="L322 L328:L330">
    <cfRule type="containsText" dxfId="12542" priority="12545" operator="containsText" text="DA">
      <formula>NOT(ISERROR(SEARCH("DA",L322)))</formula>
    </cfRule>
  </conditionalFormatting>
  <conditionalFormatting sqref="L327">
    <cfRule type="containsText" dxfId="12541" priority="12544" operator="containsText" text="DA">
      <formula>NOT(ISERROR(SEARCH("DA",L327)))</formula>
    </cfRule>
  </conditionalFormatting>
  <conditionalFormatting sqref="L323:L326">
    <cfRule type="containsText" dxfId="12540" priority="12543" operator="containsText" text="DA">
      <formula>NOT(ISERROR(SEARCH("DA",L323)))</formula>
    </cfRule>
  </conditionalFormatting>
  <conditionalFormatting sqref="L323:L324">
    <cfRule type="expression" dxfId="12539" priority="12539">
      <formula>LEFT(L327,2)="DA"</formula>
    </cfRule>
    <cfRule type="expression" dxfId="12538" priority="12540">
      <formula>L323="WIP"</formula>
    </cfRule>
    <cfRule type="expression" dxfId="12537" priority="12541">
      <formula>L323="TW"</formula>
    </cfRule>
    <cfRule type="expression" dxfId="12536" priority="12542">
      <formula>L323="ERE"</formula>
    </cfRule>
  </conditionalFormatting>
  <conditionalFormatting sqref="L325">
    <cfRule type="expression" dxfId="12535" priority="12536">
      <formula>LEFT(L327,2)="DA"</formula>
    </cfRule>
    <cfRule type="expression" dxfId="12534" priority="12537">
      <formula>L325="EXC"</formula>
    </cfRule>
    <cfRule type="expression" dxfId="12533" priority="12538">
      <formula>L325="FDN"</formula>
    </cfRule>
  </conditionalFormatting>
  <conditionalFormatting sqref="L326">
    <cfRule type="expression" dxfId="12532" priority="12534">
      <formula>LEFT(L327,2)="DA"</formula>
    </cfRule>
    <cfRule type="expression" dxfId="12531" priority="12535">
      <formula>OR(L326="CP",L326="P")</formula>
    </cfRule>
  </conditionalFormatting>
  <conditionalFormatting sqref="L323:L325">
    <cfRule type="containsText" dxfId="12530" priority="12533" operator="containsText" text="Clear">
      <formula>NOT(ISERROR(SEARCH("Clear",L323)))</formula>
    </cfRule>
  </conditionalFormatting>
  <conditionalFormatting sqref="M322:M330">
    <cfRule type="containsText" dxfId="12529" priority="12532" operator="containsText" text="DA">
      <formula>NOT(ISERROR(SEARCH("DA",M322)))</formula>
    </cfRule>
  </conditionalFormatting>
  <conditionalFormatting sqref="M323">
    <cfRule type="expression" dxfId="12528" priority="12530">
      <formula>M323="PO"</formula>
    </cfRule>
    <cfRule type="expression" dxfId="12527" priority="12531">
      <formula>M323="STR"</formula>
    </cfRule>
  </conditionalFormatting>
  <conditionalFormatting sqref="N322 N328:N330">
    <cfRule type="containsText" dxfId="12526" priority="12529" operator="containsText" text="DA">
      <formula>NOT(ISERROR(SEARCH("DA",N322)))</formula>
    </cfRule>
  </conditionalFormatting>
  <conditionalFormatting sqref="N327">
    <cfRule type="containsText" dxfId="12525" priority="12528" operator="containsText" text="DA">
      <formula>NOT(ISERROR(SEARCH("DA",N327)))</formula>
    </cfRule>
  </conditionalFormatting>
  <conditionalFormatting sqref="N323:N326">
    <cfRule type="containsText" dxfId="12524" priority="12527" operator="containsText" text="DA">
      <formula>NOT(ISERROR(SEARCH("DA",N323)))</formula>
    </cfRule>
  </conditionalFormatting>
  <conditionalFormatting sqref="N323:N324">
    <cfRule type="expression" dxfId="12523" priority="12523">
      <formula>LEFT(N327,2)="DA"</formula>
    </cfRule>
    <cfRule type="expression" dxfId="12522" priority="12524">
      <formula>N323="WIP"</formula>
    </cfRule>
    <cfRule type="expression" dxfId="12521" priority="12525">
      <formula>N323="TW"</formula>
    </cfRule>
    <cfRule type="expression" dxfId="12520" priority="12526">
      <formula>N323="ERE"</formula>
    </cfRule>
  </conditionalFormatting>
  <conditionalFormatting sqref="N325">
    <cfRule type="expression" dxfId="12519" priority="12520">
      <formula>LEFT(N327,2)="DA"</formula>
    </cfRule>
    <cfRule type="expression" dxfId="12518" priority="12521">
      <formula>N325="EXC"</formula>
    </cfRule>
    <cfRule type="expression" dxfId="12517" priority="12522">
      <formula>N325="FDN"</formula>
    </cfRule>
  </conditionalFormatting>
  <conditionalFormatting sqref="N326">
    <cfRule type="expression" dxfId="12516" priority="12518">
      <formula>LEFT(N327,2)="DA"</formula>
    </cfRule>
    <cfRule type="expression" dxfId="12515" priority="12519">
      <formula>OR(N326="CP",N326="P")</formula>
    </cfRule>
  </conditionalFormatting>
  <conditionalFormatting sqref="N323:N325">
    <cfRule type="containsText" dxfId="12514" priority="12517" operator="containsText" text="Clear">
      <formula>NOT(ISERROR(SEARCH("Clear",N323)))</formula>
    </cfRule>
  </conditionalFormatting>
  <conditionalFormatting sqref="O322:O330">
    <cfRule type="containsText" dxfId="12513" priority="12516" operator="containsText" text="DA">
      <formula>NOT(ISERROR(SEARCH("DA",O322)))</formula>
    </cfRule>
  </conditionalFormatting>
  <conditionalFormatting sqref="O323">
    <cfRule type="expression" dxfId="12512" priority="12514">
      <formula>O323="PO"</formula>
    </cfRule>
    <cfRule type="expression" dxfId="12511" priority="12515">
      <formula>O323="STR"</formula>
    </cfRule>
  </conditionalFormatting>
  <conditionalFormatting sqref="P322 P328:P330">
    <cfRule type="containsText" dxfId="12510" priority="12513" operator="containsText" text="DA">
      <formula>NOT(ISERROR(SEARCH("DA",P322)))</formula>
    </cfRule>
  </conditionalFormatting>
  <conditionalFormatting sqref="P327">
    <cfRule type="containsText" dxfId="12509" priority="12512" operator="containsText" text="DA">
      <formula>NOT(ISERROR(SEARCH("DA",P327)))</formula>
    </cfRule>
  </conditionalFormatting>
  <conditionalFormatting sqref="P323:P326">
    <cfRule type="containsText" dxfId="12508" priority="12511" operator="containsText" text="DA">
      <formula>NOT(ISERROR(SEARCH("DA",P323)))</formula>
    </cfRule>
  </conditionalFormatting>
  <conditionalFormatting sqref="P323:P324">
    <cfRule type="expression" dxfId="12507" priority="12507">
      <formula>LEFT(P327,2)="DA"</formula>
    </cfRule>
    <cfRule type="expression" dxfId="12506" priority="12508">
      <formula>P323="WIP"</formula>
    </cfRule>
    <cfRule type="expression" dxfId="12505" priority="12509">
      <formula>P323="TW"</formula>
    </cfRule>
    <cfRule type="expression" dxfId="12504" priority="12510">
      <formula>P323="ERE"</formula>
    </cfRule>
  </conditionalFormatting>
  <conditionalFormatting sqref="P325">
    <cfRule type="expression" dxfId="12503" priority="12504">
      <formula>LEFT(P327,2)="DA"</formula>
    </cfRule>
    <cfRule type="expression" dxfId="12502" priority="12505">
      <formula>P325="EXC"</formula>
    </cfRule>
    <cfRule type="expression" dxfId="12501" priority="12506">
      <formula>P325="FDN"</formula>
    </cfRule>
  </conditionalFormatting>
  <conditionalFormatting sqref="P326">
    <cfRule type="expression" dxfId="12500" priority="12502">
      <formula>LEFT(P327,2)="DA"</formula>
    </cfRule>
    <cfRule type="expression" dxfId="12499" priority="12503">
      <formula>OR(P326="CP",P326="P")</formula>
    </cfRule>
  </conditionalFormatting>
  <conditionalFormatting sqref="P323:P325">
    <cfRule type="containsText" dxfId="12498" priority="12501" operator="containsText" text="Clear">
      <formula>NOT(ISERROR(SEARCH("Clear",P323)))</formula>
    </cfRule>
  </conditionalFormatting>
  <conditionalFormatting sqref="Q322:Q330">
    <cfRule type="containsText" dxfId="12497" priority="12500" operator="containsText" text="DA">
      <formula>NOT(ISERROR(SEARCH("DA",Q322)))</formula>
    </cfRule>
  </conditionalFormatting>
  <conditionalFormatting sqref="Q323">
    <cfRule type="expression" dxfId="12496" priority="12498">
      <formula>Q323="PO"</formula>
    </cfRule>
    <cfRule type="expression" dxfId="12495" priority="12499">
      <formula>Q323="STR"</formula>
    </cfRule>
  </conditionalFormatting>
  <conditionalFormatting sqref="R330">
    <cfRule type="containsText" dxfId="12494" priority="12497" operator="containsText" text="DA">
      <formula>NOT(ISERROR(SEARCH("DA",R330)))</formula>
    </cfRule>
  </conditionalFormatting>
  <conditionalFormatting sqref="S325:S330">
    <cfRule type="containsText" dxfId="12493" priority="12496" operator="containsText" text="DA">
      <formula>NOT(ISERROR(SEARCH("DA",S325)))</formula>
    </cfRule>
  </conditionalFormatting>
  <conditionalFormatting sqref="T330">
    <cfRule type="containsText" dxfId="12492" priority="12495" operator="containsText" text="DA">
      <formula>NOT(ISERROR(SEARCH("DA",T330)))</formula>
    </cfRule>
  </conditionalFormatting>
  <conditionalFormatting sqref="U325">
    <cfRule type="containsText" dxfId="12491" priority="12494" operator="containsText" text="DA">
      <formula>NOT(ISERROR(SEARCH("DA",U325)))</formula>
    </cfRule>
  </conditionalFormatting>
  <conditionalFormatting sqref="T323:T326">
    <cfRule type="containsText" dxfId="12490" priority="12493" operator="containsText" text="DA">
      <formula>NOT(ISERROR(SEARCH("DA",T323)))</formula>
    </cfRule>
  </conditionalFormatting>
  <conditionalFormatting sqref="T323:T324">
    <cfRule type="expression" dxfId="12489" priority="12489">
      <formula>LEFT(T327,2)="DA"</formula>
    </cfRule>
    <cfRule type="expression" dxfId="12488" priority="12490">
      <formula>T323="WIP"</formula>
    </cfRule>
    <cfRule type="expression" dxfId="12487" priority="12491">
      <formula>T323="TW"</formula>
    </cfRule>
    <cfRule type="expression" dxfId="12486" priority="12492">
      <formula>T323="ERE"</formula>
    </cfRule>
  </conditionalFormatting>
  <conditionalFormatting sqref="T325">
    <cfRule type="expression" dxfId="12485" priority="12486">
      <formula>LEFT(T327,2)="DA"</formula>
    </cfRule>
    <cfRule type="expression" dxfId="12484" priority="12487">
      <formula>T325="EXC"</formula>
    </cfRule>
    <cfRule type="expression" dxfId="12483" priority="12488">
      <formula>T325="FDN"</formula>
    </cfRule>
  </conditionalFormatting>
  <conditionalFormatting sqref="T326">
    <cfRule type="expression" dxfId="12482" priority="12484">
      <formula>LEFT(T327,2)="DA"</formula>
    </cfRule>
    <cfRule type="expression" dxfId="12481" priority="12485">
      <formula>OR(T326="CP",T326="P")</formula>
    </cfRule>
  </conditionalFormatting>
  <conditionalFormatting sqref="T323:T325">
    <cfRule type="containsText" dxfId="12480" priority="12483" operator="containsText" text="Clear">
      <formula>NOT(ISERROR(SEARCH("Clear",T323)))</formula>
    </cfRule>
  </conditionalFormatting>
  <conditionalFormatting sqref="R328:R329">
    <cfRule type="containsText" dxfId="12479" priority="12482" operator="containsText" text="DA">
      <formula>NOT(ISERROR(SEARCH("DA",R328)))</formula>
    </cfRule>
  </conditionalFormatting>
  <conditionalFormatting sqref="R327">
    <cfRule type="containsText" dxfId="12478" priority="12481" operator="containsText" text="DA">
      <formula>NOT(ISERROR(SEARCH("DA",R327)))</formula>
    </cfRule>
  </conditionalFormatting>
  <conditionalFormatting sqref="R323:R326">
    <cfRule type="containsText" dxfId="12477" priority="12480" operator="containsText" text="DA">
      <formula>NOT(ISERROR(SEARCH("DA",R323)))</formula>
    </cfRule>
  </conditionalFormatting>
  <conditionalFormatting sqref="R323:R324">
    <cfRule type="expression" dxfId="12476" priority="12476">
      <formula>LEFT(R327,2)="DA"</formula>
    </cfRule>
    <cfRule type="expression" dxfId="12475" priority="12477">
      <formula>R323="WIP"</formula>
    </cfRule>
    <cfRule type="expression" dxfId="12474" priority="12478">
      <formula>R323="TW"</formula>
    </cfRule>
    <cfRule type="expression" dxfId="12473" priority="12479">
      <formula>R323="ERE"</formula>
    </cfRule>
  </conditionalFormatting>
  <conditionalFormatting sqref="R325">
    <cfRule type="expression" dxfId="12472" priority="12473">
      <formula>LEFT(R327,2)="DA"</formula>
    </cfRule>
    <cfRule type="expression" dxfId="12471" priority="12474">
      <formula>R325="EXC"</formula>
    </cfRule>
    <cfRule type="expression" dxfId="12470" priority="12475">
      <formula>R325="FDN"</formula>
    </cfRule>
  </conditionalFormatting>
  <conditionalFormatting sqref="R326">
    <cfRule type="expression" dxfId="12469" priority="12471">
      <formula>LEFT(R327,2)="DA"</formula>
    </cfRule>
    <cfRule type="expression" dxfId="12468" priority="12472">
      <formula>OR(R326="CP",R326="P")</formula>
    </cfRule>
  </conditionalFormatting>
  <conditionalFormatting sqref="R323:R325">
    <cfRule type="containsText" dxfId="12467" priority="12470" operator="containsText" text="Clear">
      <formula>NOT(ISERROR(SEARCH("Clear",R323)))</formula>
    </cfRule>
  </conditionalFormatting>
  <conditionalFormatting sqref="T328:T329">
    <cfRule type="containsText" dxfId="12466" priority="12469" operator="containsText" text="DA">
      <formula>NOT(ISERROR(SEARCH("DA",T328)))</formula>
    </cfRule>
  </conditionalFormatting>
  <conditionalFormatting sqref="T327">
    <cfRule type="containsText" dxfId="12465" priority="12468" operator="containsText" text="DA">
      <formula>NOT(ISERROR(SEARCH("DA",T327)))</formula>
    </cfRule>
  </conditionalFormatting>
  <conditionalFormatting sqref="S323:S324">
    <cfRule type="containsText" dxfId="12464" priority="12467" operator="containsText" text="DA">
      <formula>NOT(ISERROR(SEARCH("DA",S323)))</formula>
    </cfRule>
  </conditionalFormatting>
  <conditionalFormatting sqref="S323">
    <cfRule type="expression" dxfId="12463" priority="12465">
      <formula>S323="PO"</formula>
    </cfRule>
    <cfRule type="expression" dxfId="12462" priority="12466">
      <formula>S323="STR"</formula>
    </cfRule>
  </conditionalFormatting>
  <conditionalFormatting sqref="U268:U269">
    <cfRule type="containsText" dxfId="12461" priority="12464" operator="containsText" text="DA">
      <formula>NOT(ISERROR(SEARCH("DA",U268)))</formula>
    </cfRule>
  </conditionalFormatting>
  <conditionalFormatting sqref="U268">
    <cfRule type="expression" dxfId="12460" priority="12462">
      <formula>U268="PO"</formula>
    </cfRule>
    <cfRule type="expression" dxfId="12459" priority="12463">
      <formula>U268="STR"</formula>
    </cfRule>
  </conditionalFormatting>
  <conditionalFormatting sqref="U279:U280">
    <cfRule type="containsText" dxfId="12458" priority="12461" operator="containsText" text="DA">
      <formula>NOT(ISERROR(SEARCH("DA",U279)))</formula>
    </cfRule>
  </conditionalFormatting>
  <conditionalFormatting sqref="U279">
    <cfRule type="expression" dxfId="12457" priority="12459">
      <formula>U279="PO"</formula>
    </cfRule>
    <cfRule type="expression" dxfId="12456" priority="12460">
      <formula>U279="STR"</formula>
    </cfRule>
  </conditionalFormatting>
  <conditionalFormatting sqref="U290:U291">
    <cfRule type="containsText" dxfId="12455" priority="12458" operator="containsText" text="DA">
      <formula>NOT(ISERROR(SEARCH("DA",U290)))</formula>
    </cfRule>
  </conditionalFormatting>
  <conditionalFormatting sqref="U290">
    <cfRule type="expression" dxfId="12454" priority="12456">
      <formula>U290="PO"</formula>
    </cfRule>
    <cfRule type="expression" dxfId="12453" priority="12457">
      <formula>U290="STR"</formula>
    </cfRule>
  </conditionalFormatting>
  <conditionalFormatting sqref="U301:U302">
    <cfRule type="containsText" dxfId="12452" priority="12455" operator="containsText" text="DA">
      <formula>NOT(ISERROR(SEARCH("DA",U301)))</formula>
    </cfRule>
  </conditionalFormatting>
  <conditionalFormatting sqref="U301">
    <cfRule type="expression" dxfId="12451" priority="12453">
      <formula>U301="PO"</formula>
    </cfRule>
    <cfRule type="expression" dxfId="12450" priority="12454">
      <formula>U301="STR"</formula>
    </cfRule>
  </conditionalFormatting>
  <conditionalFormatting sqref="U312:U313">
    <cfRule type="containsText" dxfId="12449" priority="12452" operator="containsText" text="DA">
      <formula>NOT(ISERROR(SEARCH("DA",U312)))</formula>
    </cfRule>
  </conditionalFormatting>
  <conditionalFormatting sqref="U312">
    <cfRule type="expression" dxfId="12448" priority="12450">
      <formula>U312="PO"</formula>
    </cfRule>
    <cfRule type="expression" dxfId="12447" priority="12451">
      <formula>U312="STR"</formula>
    </cfRule>
  </conditionalFormatting>
  <conditionalFormatting sqref="U323:U324">
    <cfRule type="containsText" dxfId="12446" priority="12449" operator="containsText" text="DA">
      <formula>NOT(ISERROR(SEARCH("DA",U323)))</formula>
    </cfRule>
  </conditionalFormatting>
  <conditionalFormatting sqref="U323">
    <cfRule type="expression" dxfId="12445" priority="12447">
      <formula>U323="PO"</formula>
    </cfRule>
    <cfRule type="expression" dxfId="12444" priority="12448">
      <formula>U323="STR"</formula>
    </cfRule>
  </conditionalFormatting>
  <conditionalFormatting sqref="R223">
    <cfRule type="containsText" dxfId="12443" priority="12446" operator="containsText" text="DA">
      <formula>NOT(ISERROR(SEARCH("DA",R223)))</formula>
    </cfRule>
  </conditionalFormatting>
  <conditionalFormatting sqref="S223">
    <cfRule type="containsText" dxfId="12442" priority="12445" operator="containsText" text="DA">
      <formula>NOT(ISERROR(SEARCH("DA",S223)))</formula>
    </cfRule>
  </conditionalFormatting>
  <conditionalFormatting sqref="T223">
    <cfRule type="containsText" dxfId="12441" priority="12444" operator="containsText" text="DA">
      <formula>NOT(ISERROR(SEARCH("DA",T223)))</formula>
    </cfRule>
  </conditionalFormatting>
  <conditionalFormatting sqref="U223">
    <cfRule type="containsText" dxfId="12440" priority="12443" operator="containsText" text="DA">
      <formula>NOT(ISERROR(SEARCH("DA",U223)))</formula>
    </cfRule>
  </conditionalFormatting>
  <conditionalFormatting sqref="R234">
    <cfRule type="containsText" dxfId="12439" priority="12442" operator="containsText" text="DA">
      <formula>NOT(ISERROR(SEARCH("DA",R234)))</formula>
    </cfRule>
  </conditionalFormatting>
  <conditionalFormatting sqref="S234">
    <cfRule type="containsText" dxfId="12438" priority="12441" operator="containsText" text="DA">
      <formula>NOT(ISERROR(SEARCH("DA",S234)))</formula>
    </cfRule>
  </conditionalFormatting>
  <conditionalFormatting sqref="T234">
    <cfRule type="containsText" dxfId="12437" priority="12440" operator="containsText" text="DA">
      <formula>NOT(ISERROR(SEARCH("DA",T234)))</formula>
    </cfRule>
  </conditionalFormatting>
  <conditionalFormatting sqref="U234">
    <cfRule type="containsText" dxfId="12436" priority="12439" operator="containsText" text="DA">
      <formula>NOT(ISERROR(SEARCH("DA",U234)))</formula>
    </cfRule>
  </conditionalFormatting>
  <conditionalFormatting sqref="R245">
    <cfRule type="containsText" dxfId="12435" priority="12438" operator="containsText" text="DA">
      <formula>NOT(ISERROR(SEARCH("DA",R245)))</formula>
    </cfRule>
  </conditionalFormatting>
  <conditionalFormatting sqref="S245">
    <cfRule type="containsText" dxfId="12434" priority="12437" operator="containsText" text="DA">
      <formula>NOT(ISERROR(SEARCH("DA",S245)))</formula>
    </cfRule>
  </conditionalFormatting>
  <conditionalFormatting sqref="T245">
    <cfRule type="containsText" dxfId="12433" priority="12436" operator="containsText" text="DA">
      <formula>NOT(ISERROR(SEARCH("DA",T245)))</formula>
    </cfRule>
  </conditionalFormatting>
  <conditionalFormatting sqref="U245">
    <cfRule type="containsText" dxfId="12432" priority="12435" operator="containsText" text="DA">
      <formula>NOT(ISERROR(SEARCH("DA",U245)))</formula>
    </cfRule>
  </conditionalFormatting>
  <conditionalFormatting sqref="R256">
    <cfRule type="containsText" dxfId="12431" priority="12434" operator="containsText" text="DA">
      <formula>NOT(ISERROR(SEARCH("DA",R256)))</formula>
    </cfRule>
  </conditionalFormatting>
  <conditionalFormatting sqref="S256">
    <cfRule type="containsText" dxfId="12430" priority="12433" operator="containsText" text="DA">
      <formula>NOT(ISERROR(SEARCH("DA",S256)))</formula>
    </cfRule>
  </conditionalFormatting>
  <conditionalFormatting sqref="T256">
    <cfRule type="containsText" dxfId="12429" priority="12432" operator="containsText" text="DA">
      <formula>NOT(ISERROR(SEARCH("DA",T256)))</formula>
    </cfRule>
  </conditionalFormatting>
  <conditionalFormatting sqref="U256">
    <cfRule type="containsText" dxfId="12428" priority="12431" operator="containsText" text="DA">
      <formula>NOT(ISERROR(SEARCH("DA",U256)))</formula>
    </cfRule>
  </conditionalFormatting>
  <conditionalFormatting sqref="R267">
    <cfRule type="containsText" dxfId="12427" priority="12430" operator="containsText" text="DA">
      <formula>NOT(ISERROR(SEARCH("DA",R267)))</formula>
    </cfRule>
  </conditionalFormatting>
  <conditionalFormatting sqref="S267">
    <cfRule type="containsText" dxfId="12426" priority="12429" operator="containsText" text="DA">
      <formula>NOT(ISERROR(SEARCH("DA",S267)))</formula>
    </cfRule>
  </conditionalFormatting>
  <conditionalFormatting sqref="T267">
    <cfRule type="containsText" dxfId="12425" priority="12428" operator="containsText" text="DA">
      <formula>NOT(ISERROR(SEARCH("DA",T267)))</formula>
    </cfRule>
  </conditionalFormatting>
  <conditionalFormatting sqref="U267">
    <cfRule type="containsText" dxfId="12424" priority="12427" operator="containsText" text="DA">
      <formula>NOT(ISERROR(SEARCH("DA",U267)))</formula>
    </cfRule>
  </conditionalFormatting>
  <conditionalFormatting sqref="R278">
    <cfRule type="containsText" dxfId="12423" priority="12426" operator="containsText" text="DA">
      <formula>NOT(ISERROR(SEARCH("DA",R278)))</formula>
    </cfRule>
  </conditionalFormatting>
  <conditionalFormatting sqref="S278">
    <cfRule type="containsText" dxfId="12422" priority="12425" operator="containsText" text="DA">
      <formula>NOT(ISERROR(SEARCH("DA",S278)))</formula>
    </cfRule>
  </conditionalFormatting>
  <conditionalFormatting sqref="T278">
    <cfRule type="containsText" dxfId="12421" priority="12424" operator="containsText" text="DA">
      <formula>NOT(ISERROR(SEARCH("DA",T278)))</formula>
    </cfRule>
  </conditionalFormatting>
  <conditionalFormatting sqref="U278">
    <cfRule type="containsText" dxfId="12420" priority="12423" operator="containsText" text="DA">
      <formula>NOT(ISERROR(SEARCH("DA",U278)))</formula>
    </cfRule>
  </conditionalFormatting>
  <conditionalFormatting sqref="R289">
    <cfRule type="containsText" dxfId="12419" priority="12422" operator="containsText" text="DA">
      <formula>NOT(ISERROR(SEARCH("DA",R289)))</formula>
    </cfRule>
  </conditionalFormatting>
  <conditionalFormatting sqref="S289">
    <cfRule type="containsText" dxfId="12418" priority="12421" operator="containsText" text="DA">
      <formula>NOT(ISERROR(SEARCH("DA",S289)))</formula>
    </cfRule>
  </conditionalFormatting>
  <conditionalFormatting sqref="T289">
    <cfRule type="containsText" dxfId="12417" priority="12420" operator="containsText" text="DA">
      <formula>NOT(ISERROR(SEARCH("DA",T289)))</formula>
    </cfRule>
  </conditionalFormatting>
  <conditionalFormatting sqref="U289">
    <cfRule type="containsText" dxfId="12416" priority="12419" operator="containsText" text="DA">
      <formula>NOT(ISERROR(SEARCH("DA",U289)))</formula>
    </cfRule>
  </conditionalFormatting>
  <conditionalFormatting sqref="R300">
    <cfRule type="containsText" dxfId="12415" priority="12418" operator="containsText" text="DA">
      <formula>NOT(ISERROR(SEARCH("DA",R300)))</formula>
    </cfRule>
  </conditionalFormatting>
  <conditionalFormatting sqref="S300">
    <cfRule type="containsText" dxfId="12414" priority="12417" operator="containsText" text="DA">
      <formula>NOT(ISERROR(SEARCH("DA",S300)))</formula>
    </cfRule>
  </conditionalFormatting>
  <conditionalFormatting sqref="T300">
    <cfRule type="containsText" dxfId="12413" priority="12416" operator="containsText" text="DA">
      <formula>NOT(ISERROR(SEARCH("DA",T300)))</formula>
    </cfRule>
  </conditionalFormatting>
  <conditionalFormatting sqref="U300">
    <cfRule type="containsText" dxfId="12412" priority="12415" operator="containsText" text="DA">
      <formula>NOT(ISERROR(SEARCH("DA",U300)))</formula>
    </cfRule>
  </conditionalFormatting>
  <conditionalFormatting sqref="R311">
    <cfRule type="containsText" dxfId="12411" priority="12414" operator="containsText" text="DA">
      <formula>NOT(ISERROR(SEARCH("DA",R311)))</formula>
    </cfRule>
  </conditionalFormatting>
  <conditionalFormatting sqref="S311">
    <cfRule type="containsText" dxfId="12410" priority="12413" operator="containsText" text="DA">
      <formula>NOT(ISERROR(SEARCH("DA",S311)))</formula>
    </cfRule>
  </conditionalFormatting>
  <conditionalFormatting sqref="T311">
    <cfRule type="containsText" dxfId="12409" priority="12412" operator="containsText" text="DA">
      <formula>NOT(ISERROR(SEARCH("DA",T311)))</formula>
    </cfRule>
  </conditionalFormatting>
  <conditionalFormatting sqref="U311">
    <cfRule type="containsText" dxfId="12408" priority="12411" operator="containsText" text="DA">
      <formula>NOT(ISERROR(SEARCH("DA",U311)))</formula>
    </cfRule>
  </conditionalFormatting>
  <conditionalFormatting sqref="R322">
    <cfRule type="containsText" dxfId="12407" priority="12410" operator="containsText" text="DA">
      <formula>NOT(ISERROR(SEARCH("DA",R322)))</formula>
    </cfRule>
  </conditionalFormatting>
  <conditionalFormatting sqref="S322">
    <cfRule type="containsText" dxfId="12406" priority="12409" operator="containsText" text="DA">
      <formula>NOT(ISERROR(SEARCH("DA",S322)))</formula>
    </cfRule>
  </conditionalFormatting>
  <conditionalFormatting sqref="T322">
    <cfRule type="containsText" dxfId="12405" priority="12408" operator="containsText" text="DA">
      <formula>NOT(ISERROR(SEARCH("DA",T322)))</formula>
    </cfRule>
  </conditionalFormatting>
  <conditionalFormatting sqref="U322">
    <cfRule type="containsText" dxfId="12404" priority="12407" operator="containsText" text="DA">
      <formula>NOT(ISERROR(SEARCH("DA",U322)))</formula>
    </cfRule>
  </conditionalFormatting>
  <conditionalFormatting sqref="A1:XFD1 X12:XFD15 V4:W6 A12:U15 A2:V2 X2:XFD6 A16:XFD24 X25:XFD25 A25:U25 A3:A11 J5 N9:XFD9 Q5:U6 N5:N8 N8:O8 J7 N4:U4 U3:V3 M3 J10:XFD11 A26:XFD1048576 Q7:XFD8">
    <cfRule type="cellIs" dxfId="12403" priority="105" operator="equal">
      <formula>0</formula>
    </cfRule>
    <cfRule type="containsText" dxfId="12402" priority="12397" operator="containsText" text="FS">
      <formula>NOT(ISERROR(SEARCH("FS",A1)))</formula>
    </cfRule>
    <cfRule type="containsText" dxfId="12401" priority="12398" operator="containsText" text="PS">
      <formula>NOT(ISERROR(SEARCH("PS",A1)))</formula>
    </cfRule>
    <cfRule type="containsText" dxfId="12400" priority="12399" operator="containsText" text="WET PADDY">
      <formula>NOT(ISERROR(SEARCH("WET PADDY",A1)))</formula>
    </cfRule>
    <cfRule type="containsText" dxfId="12399" priority="12400" operator="containsText" text="X'ing">
      <formula>NOT(ISERROR(SEARCH("X'ing",A1)))</formula>
    </cfRule>
    <cfRule type="containsText" dxfId="12398" priority="12401" operator="containsText" text="Erec WIP">
      <formula>NOT(ISERROR(SEARCH("Erec WIP",A1)))</formula>
    </cfRule>
    <cfRule type="containsText" dxfId="12397" priority="12402" operator="containsText" text="kv">
      <formula>NOT(ISERROR(SEARCH("kv",A1)))</formula>
    </cfRule>
    <cfRule type="containsText" dxfId="12396" priority="12403" operator="containsText" text="PLC">
      <formula>NOT(ISERROR(SEARCH("PLC",A1)))</formula>
    </cfRule>
    <cfRule type="containsText" dxfId="12395" priority="12404" operator="containsText" text="NHAI">
      <formula>NOT(ISERROR(SEARCH("NHAI",A1)))</formula>
    </cfRule>
    <cfRule type="containsText" dxfId="12394" priority="12405" operator="containsText" text="NHAI">
      <formula>NOT(ISERROR(SEARCH("NHAI",A1)))</formula>
    </cfRule>
    <cfRule type="containsText" dxfId="12393" priority="12406" operator="containsText" text="FROW">
      <formula>NOT(ISERROR(SEARCH("FROW",A1)))</formula>
    </cfRule>
  </conditionalFormatting>
  <conditionalFormatting sqref="A12:U387">
    <cfRule type="containsText" dxfId="12392" priority="12395" operator="containsText" text="DB">
      <formula>NOT(ISERROR(SEARCH("DB",A12)))</formula>
    </cfRule>
  </conditionalFormatting>
  <conditionalFormatting sqref="A13:U387">
    <cfRule type="containsText" dxfId="12391" priority="12392" operator="containsText" text="dd">
      <formula>NOT(ISERROR(SEARCH("dd",A13)))</formula>
    </cfRule>
    <cfRule type="containsText" dxfId="12390" priority="12393" operator="containsText" text="dc">
      <formula>NOT(ISERROR(SEARCH("dc",A13)))</formula>
    </cfRule>
    <cfRule type="containsText" dxfId="12389" priority="12394" operator="containsText" text="DB">
      <formula>NOT(ISERROR(SEARCH("DB",A13)))</formula>
    </cfRule>
  </conditionalFormatting>
  <conditionalFormatting sqref="U332">
    <cfRule type="containsText" dxfId="12388" priority="12391" operator="containsText" text="DA">
      <formula>NOT(ISERROR(SEARCH("DA",U332)))</formula>
    </cfRule>
  </conditionalFormatting>
  <conditionalFormatting sqref="B333 B339:B341">
    <cfRule type="containsText" dxfId="12387" priority="12390" operator="containsText" text="DA">
      <formula>NOT(ISERROR(SEARCH("DA",B333)))</formula>
    </cfRule>
  </conditionalFormatting>
  <conditionalFormatting sqref="B338">
    <cfRule type="containsText" dxfId="12386" priority="12389" operator="containsText" text="DA">
      <formula>NOT(ISERROR(SEARCH("DA",B338)))</formula>
    </cfRule>
  </conditionalFormatting>
  <conditionalFormatting sqref="B334:B337">
    <cfRule type="containsText" dxfId="12385" priority="12388" operator="containsText" text="DA">
      <formula>NOT(ISERROR(SEARCH("DA",B334)))</formula>
    </cfRule>
  </conditionalFormatting>
  <conditionalFormatting sqref="B334:B335">
    <cfRule type="expression" dxfId="12384" priority="12384">
      <formula>LEFT(B338,2)="DA"</formula>
    </cfRule>
    <cfRule type="expression" dxfId="12383" priority="12385">
      <formula>B334="WIP"</formula>
    </cfRule>
    <cfRule type="expression" dxfId="12382" priority="12386">
      <formula>B334="TW"</formula>
    </cfRule>
    <cfRule type="expression" dxfId="12381" priority="12387">
      <formula>B334="ERE"</formula>
    </cfRule>
  </conditionalFormatting>
  <conditionalFormatting sqref="B336">
    <cfRule type="expression" dxfId="12380" priority="12381">
      <formula>LEFT(B338,2)="DA"</formula>
    </cfRule>
    <cfRule type="expression" dxfId="12379" priority="12382">
      <formula>B336="EXC"</formula>
    </cfRule>
    <cfRule type="expression" dxfId="12378" priority="12383">
      <formula>B336="FDN"</formula>
    </cfRule>
  </conditionalFormatting>
  <conditionalFormatting sqref="B337">
    <cfRule type="expression" dxfId="12377" priority="12379">
      <formula>LEFT(B338,2)="DA"</formula>
    </cfRule>
    <cfRule type="expression" dxfId="12376" priority="12380">
      <formula>OR(B337="CP",B337="P")</formula>
    </cfRule>
  </conditionalFormatting>
  <conditionalFormatting sqref="B334:B336">
    <cfRule type="containsText" dxfId="12375" priority="12378" operator="containsText" text="Clear">
      <formula>NOT(ISERROR(SEARCH("Clear",B334)))</formula>
    </cfRule>
  </conditionalFormatting>
  <conditionalFormatting sqref="C333:C341 U336:U341">
    <cfRule type="containsText" dxfId="12374" priority="12377" operator="containsText" text="DA">
      <formula>NOT(ISERROR(SEARCH("DA",C333)))</formula>
    </cfRule>
  </conditionalFormatting>
  <conditionalFormatting sqref="C334">
    <cfRule type="expression" dxfId="12373" priority="12375">
      <formula>C334="PO"</formula>
    </cfRule>
    <cfRule type="expression" dxfId="12372" priority="12376">
      <formula>C334="STR"</formula>
    </cfRule>
  </conditionalFormatting>
  <conditionalFormatting sqref="U337">
    <cfRule type="containsText" dxfId="12371" priority="12374" operator="containsText" text="DA">
      <formula>NOT(ISERROR(SEARCH("DA",U337)))</formula>
    </cfRule>
  </conditionalFormatting>
  <conditionalFormatting sqref="D333 D339:D341">
    <cfRule type="containsText" dxfId="12370" priority="12373" operator="containsText" text="DA">
      <formula>NOT(ISERROR(SEARCH("DA",D333)))</formula>
    </cfRule>
  </conditionalFormatting>
  <conditionalFormatting sqref="D338">
    <cfRule type="containsText" dxfId="12369" priority="12372" operator="containsText" text="DA">
      <formula>NOT(ISERROR(SEARCH("DA",D338)))</formula>
    </cfRule>
  </conditionalFormatting>
  <conditionalFormatting sqref="D334:D337">
    <cfRule type="containsText" dxfId="12368" priority="12371" operator="containsText" text="DA">
      <formula>NOT(ISERROR(SEARCH("DA",D334)))</formula>
    </cfRule>
  </conditionalFormatting>
  <conditionalFormatting sqref="D334:D335">
    <cfRule type="expression" dxfId="12367" priority="12367">
      <formula>LEFT(D338,2)="DA"</formula>
    </cfRule>
    <cfRule type="expression" dxfId="12366" priority="12368">
      <formula>D334="WIP"</formula>
    </cfRule>
    <cfRule type="expression" dxfId="12365" priority="12369">
      <formula>D334="TW"</formula>
    </cfRule>
    <cfRule type="expression" dxfId="12364" priority="12370">
      <formula>D334="ERE"</formula>
    </cfRule>
  </conditionalFormatting>
  <conditionalFormatting sqref="D336">
    <cfRule type="expression" dxfId="12363" priority="12364">
      <formula>LEFT(D338,2)="DA"</formula>
    </cfRule>
    <cfRule type="expression" dxfId="12362" priority="12365">
      <formula>D336="EXC"</formula>
    </cfRule>
    <cfRule type="expression" dxfId="12361" priority="12366">
      <formula>D336="FDN"</formula>
    </cfRule>
  </conditionalFormatting>
  <conditionalFormatting sqref="D337">
    <cfRule type="expression" dxfId="12360" priority="12362">
      <formula>LEFT(D338,2)="DA"</formula>
    </cfRule>
    <cfRule type="expression" dxfId="12359" priority="12363">
      <formula>OR(D337="CP",D337="P")</formula>
    </cfRule>
  </conditionalFormatting>
  <conditionalFormatting sqref="D334:D336">
    <cfRule type="containsText" dxfId="12358" priority="12361" operator="containsText" text="Clear">
      <formula>NOT(ISERROR(SEARCH("Clear",D334)))</formula>
    </cfRule>
  </conditionalFormatting>
  <conditionalFormatting sqref="E333:E341">
    <cfRule type="containsText" dxfId="12357" priority="12360" operator="containsText" text="DA">
      <formula>NOT(ISERROR(SEARCH("DA",E333)))</formula>
    </cfRule>
  </conditionalFormatting>
  <conditionalFormatting sqref="E334">
    <cfRule type="expression" dxfId="12356" priority="12358">
      <formula>E334="PO"</formula>
    </cfRule>
    <cfRule type="expression" dxfId="12355" priority="12359">
      <formula>E334="STR"</formula>
    </cfRule>
  </conditionalFormatting>
  <conditionalFormatting sqref="F333 F339:F341">
    <cfRule type="containsText" dxfId="12354" priority="12357" operator="containsText" text="DA">
      <formula>NOT(ISERROR(SEARCH("DA",F333)))</formula>
    </cfRule>
  </conditionalFormatting>
  <conditionalFormatting sqref="F338">
    <cfRule type="containsText" dxfId="12353" priority="12356" operator="containsText" text="DA">
      <formula>NOT(ISERROR(SEARCH("DA",F338)))</formula>
    </cfRule>
  </conditionalFormatting>
  <conditionalFormatting sqref="F334:F337">
    <cfRule type="containsText" dxfId="12352" priority="12355" operator="containsText" text="DA">
      <formula>NOT(ISERROR(SEARCH("DA",F334)))</formula>
    </cfRule>
  </conditionalFormatting>
  <conditionalFormatting sqref="F334:F335">
    <cfRule type="expression" dxfId="12351" priority="12351">
      <formula>LEFT(F338,2)="DA"</formula>
    </cfRule>
    <cfRule type="expression" dxfId="12350" priority="12352">
      <formula>F334="WIP"</formula>
    </cfRule>
    <cfRule type="expression" dxfId="12349" priority="12353">
      <formula>F334="TW"</formula>
    </cfRule>
    <cfRule type="expression" dxfId="12348" priority="12354">
      <formula>F334="ERE"</formula>
    </cfRule>
  </conditionalFormatting>
  <conditionalFormatting sqref="F336">
    <cfRule type="expression" dxfId="12347" priority="12348">
      <formula>LEFT(F338,2)="DA"</formula>
    </cfRule>
    <cfRule type="expression" dxfId="12346" priority="12349">
      <formula>F336="EXC"</formula>
    </cfRule>
    <cfRule type="expression" dxfId="12345" priority="12350">
      <formula>F336="FDN"</formula>
    </cfRule>
  </conditionalFormatting>
  <conditionalFormatting sqref="F337">
    <cfRule type="expression" dxfId="12344" priority="12346">
      <formula>LEFT(F338,2)="DA"</formula>
    </cfRule>
    <cfRule type="expression" dxfId="12343" priority="12347">
      <formula>OR(F337="CP",F337="P")</formula>
    </cfRule>
  </conditionalFormatting>
  <conditionalFormatting sqref="F334:F336">
    <cfRule type="containsText" dxfId="12342" priority="12345" operator="containsText" text="Clear">
      <formula>NOT(ISERROR(SEARCH("Clear",F334)))</formula>
    </cfRule>
  </conditionalFormatting>
  <conditionalFormatting sqref="G333:G341">
    <cfRule type="containsText" dxfId="12341" priority="12344" operator="containsText" text="DA">
      <formula>NOT(ISERROR(SEARCH("DA",G333)))</formula>
    </cfRule>
  </conditionalFormatting>
  <conditionalFormatting sqref="G334">
    <cfRule type="expression" dxfId="12340" priority="12342">
      <formula>G334="PO"</formula>
    </cfRule>
    <cfRule type="expression" dxfId="12339" priority="12343">
      <formula>G334="STR"</formula>
    </cfRule>
  </conditionalFormatting>
  <conditionalFormatting sqref="H333 H339:H341">
    <cfRule type="containsText" dxfId="12338" priority="12341" operator="containsText" text="DA">
      <formula>NOT(ISERROR(SEARCH("DA",H333)))</formula>
    </cfRule>
  </conditionalFormatting>
  <conditionalFormatting sqref="H338">
    <cfRule type="containsText" dxfId="12337" priority="12340" operator="containsText" text="DA">
      <formula>NOT(ISERROR(SEARCH("DA",H338)))</formula>
    </cfRule>
  </conditionalFormatting>
  <conditionalFormatting sqref="H334:H337">
    <cfRule type="containsText" dxfId="12336" priority="12339" operator="containsText" text="DA">
      <formula>NOT(ISERROR(SEARCH("DA",H334)))</formula>
    </cfRule>
  </conditionalFormatting>
  <conditionalFormatting sqref="H334:H335">
    <cfRule type="expression" dxfId="12335" priority="12335">
      <formula>LEFT(H338,2)="DA"</formula>
    </cfRule>
    <cfRule type="expression" dxfId="12334" priority="12336">
      <formula>H334="WIP"</formula>
    </cfRule>
    <cfRule type="expression" dxfId="12333" priority="12337">
      <formula>H334="TW"</formula>
    </cfRule>
    <cfRule type="expression" dxfId="12332" priority="12338">
      <formula>H334="ERE"</formula>
    </cfRule>
  </conditionalFormatting>
  <conditionalFormatting sqref="H336">
    <cfRule type="expression" dxfId="12331" priority="12332">
      <formula>LEFT(H338,2)="DA"</formula>
    </cfRule>
    <cfRule type="expression" dxfId="12330" priority="12333">
      <formula>H336="EXC"</formula>
    </cfRule>
    <cfRule type="expression" dxfId="12329" priority="12334">
      <formula>H336="FDN"</formula>
    </cfRule>
  </conditionalFormatting>
  <conditionalFormatting sqref="H337">
    <cfRule type="expression" dxfId="12328" priority="12330">
      <formula>LEFT(H338,2)="DA"</formula>
    </cfRule>
    <cfRule type="expression" dxfId="12327" priority="12331">
      <formula>OR(H337="CP",H337="P")</formula>
    </cfRule>
  </conditionalFormatting>
  <conditionalFormatting sqref="H334:H336">
    <cfRule type="containsText" dxfId="12326" priority="12329" operator="containsText" text="Clear">
      <formula>NOT(ISERROR(SEARCH("Clear",H334)))</formula>
    </cfRule>
  </conditionalFormatting>
  <conditionalFormatting sqref="I333:I341">
    <cfRule type="containsText" dxfId="12325" priority="12328" operator="containsText" text="DA">
      <formula>NOT(ISERROR(SEARCH("DA",I333)))</formula>
    </cfRule>
  </conditionalFormatting>
  <conditionalFormatting sqref="I334">
    <cfRule type="expression" dxfId="12324" priority="12326">
      <formula>I334="PO"</formula>
    </cfRule>
    <cfRule type="expression" dxfId="12323" priority="12327">
      <formula>I334="STR"</formula>
    </cfRule>
  </conditionalFormatting>
  <conditionalFormatting sqref="J333 J339:J341">
    <cfRule type="containsText" dxfId="12322" priority="12325" operator="containsText" text="DA">
      <formula>NOT(ISERROR(SEARCH("DA",J333)))</formula>
    </cfRule>
  </conditionalFormatting>
  <conditionalFormatting sqref="J338">
    <cfRule type="containsText" dxfId="12321" priority="12324" operator="containsText" text="DA">
      <formula>NOT(ISERROR(SEARCH("DA",J338)))</formula>
    </cfRule>
  </conditionalFormatting>
  <conditionalFormatting sqref="J334:J337">
    <cfRule type="containsText" dxfId="12320" priority="12323" operator="containsText" text="DA">
      <formula>NOT(ISERROR(SEARCH("DA",J334)))</formula>
    </cfRule>
  </conditionalFormatting>
  <conditionalFormatting sqref="J334:J335">
    <cfRule type="expression" dxfId="12319" priority="12319">
      <formula>LEFT(J338,2)="DA"</formula>
    </cfRule>
    <cfRule type="expression" dxfId="12318" priority="12320">
      <formula>J334="WIP"</formula>
    </cfRule>
    <cfRule type="expression" dxfId="12317" priority="12321">
      <formula>J334="TW"</formula>
    </cfRule>
    <cfRule type="expression" dxfId="12316" priority="12322">
      <formula>J334="ERE"</formula>
    </cfRule>
  </conditionalFormatting>
  <conditionalFormatting sqref="J336">
    <cfRule type="expression" dxfId="12315" priority="12316">
      <formula>LEFT(J338,2)="DA"</formula>
    </cfRule>
    <cfRule type="expression" dxfId="12314" priority="12317">
      <formula>J336="EXC"</formula>
    </cfRule>
    <cfRule type="expression" dxfId="12313" priority="12318">
      <formula>J336="FDN"</formula>
    </cfRule>
  </conditionalFormatting>
  <conditionalFormatting sqref="J337">
    <cfRule type="expression" dxfId="12312" priority="12314">
      <formula>LEFT(J338,2)="DA"</formula>
    </cfRule>
    <cfRule type="expression" dxfId="12311" priority="12315">
      <formula>OR(J337="CP",J337="P")</formula>
    </cfRule>
  </conditionalFormatting>
  <conditionalFormatting sqref="J334:J336">
    <cfRule type="containsText" dxfId="12310" priority="12313" operator="containsText" text="Clear">
      <formula>NOT(ISERROR(SEARCH("Clear",J334)))</formula>
    </cfRule>
  </conditionalFormatting>
  <conditionalFormatting sqref="K333:K341">
    <cfRule type="containsText" dxfId="12309" priority="12312" operator="containsText" text="DA">
      <formula>NOT(ISERROR(SEARCH("DA",K333)))</formula>
    </cfRule>
  </conditionalFormatting>
  <conditionalFormatting sqref="K334">
    <cfRule type="expression" dxfId="12308" priority="12310">
      <formula>K334="PO"</formula>
    </cfRule>
    <cfRule type="expression" dxfId="12307" priority="12311">
      <formula>K334="STR"</formula>
    </cfRule>
  </conditionalFormatting>
  <conditionalFormatting sqref="L333 L339:L341">
    <cfRule type="containsText" dxfId="12306" priority="12309" operator="containsText" text="DA">
      <formula>NOT(ISERROR(SEARCH("DA",L333)))</formula>
    </cfRule>
  </conditionalFormatting>
  <conditionalFormatting sqref="L338">
    <cfRule type="containsText" dxfId="12305" priority="12308" operator="containsText" text="DA">
      <formula>NOT(ISERROR(SEARCH("DA",L338)))</formula>
    </cfRule>
  </conditionalFormatting>
  <conditionalFormatting sqref="L334:L337">
    <cfRule type="containsText" dxfId="12304" priority="12307" operator="containsText" text="DA">
      <formula>NOT(ISERROR(SEARCH("DA",L334)))</formula>
    </cfRule>
  </conditionalFormatting>
  <conditionalFormatting sqref="L334:L335">
    <cfRule type="expression" dxfId="12303" priority="12303">
      <formula>LEFT(L338,2)="DA"</formula>
    </cfRule>
    <cfRule type="expression" dxfId="12302" priority="12304">
      <formula>L334="WIP"</formula>
    </cfRule>
    <cfRule type="expression" dxfId="12301" priority="12305">
      <formula>L334="TW"</formula>
    </cfRule>
    <cfRule type="expression" dxfId="12300" priority="12306">
      <formula>L334="ERE"</formula>
    </cfRule>
  </conditionalFormatting>
  <conditionalFormatting sqref="L336">
    <cfRule type="expression" dxfId="12299" priority="12300">
      <formula>LEFT(L338,2)="DA"</formula>
    </cfRule>
    <cfRule type="expression" dxfId="12298" priority="12301">
      <formula>L336="EXC"</formula>
    </cfRule>
    <cfRule type="expression" dxfId="12297" priority="12302">
      <formula>L336="FDN"</formula>
    </cfRule>
  </conditionalFormatting>
  <conditionalFormatting sqref="L337">
    <cfRule type="expression" dxfId="12296" priority="12298">
      <formula>LEFT(L338,2)="DA"</formula>
    </cfRule>
    <cfRule type="expression" dxfId="12295" priority="12299">
      <formula>OR(L337="CP",L337="P")</formula>
    </cfRule>
  </conditionalFormatting>
  <conditionalFormatting sqref="L334:L336">
    <cfRule type="containsText" dxfId="12294" priority="12297" operator="containsText" text="Clear">
      <formula>NOT(ISERROR(SEARCH("Clear",L334)))</formula>
    </cfRule>
  </conditionalFormatting>
  <conditionalFormatting sqref="M333:M341">
    <cfRule type="containsText" dxfId="12293" priority="12296" operator="containsText" text="DA">
      <formula>NOT(ISERROR(SEARCH("DA",M333)))</formula>
    </cfRule>
  </conditionalFormatting>
  <conditionalFormatting sqref="M334">
    <cfRule type="expression" dxfId="12292" priority="12294">
      <formula>M334="PO"</formula>
    </cfRule>
    <cfRule type="expression" dxfId="12291" priority="12295">
      <formula>M334="STR"</formula>
    </cfRule>
  </conditionalFormatting>
  <conditionalFormatting sqref="N333 N339:N341">
    <cfRule type="containsText" dxfId="12290" priority="12293" operator="containsText" text="DA">
      <formula>NOT(ISERROR(SEARCH("DA",N333)))</formula>
    </cfRule>
  </conditionalFormatting>
  <conditionalFormatting sqref="N338">
    <cfRule type="containsText" dxfId="12289" priority="12292" operator="containsText" text="DA">
      <formula>NOT(ISERROR(SEARCH("DA",N338)))</formula>
    </cfRule>
  </conditionalFormatting>
  <conditionalFormatting sqref="N334:N337">
    <cfRule type="containsText" dxfId="12288" priority="12291" operator="containsText" text="DA">
      <formula>NOT(ISERROR(SEARCH("DA",N334)))</formula>
    </cfRule>
  </conditionalFormatting>
  <conditionalFormatting sqref="N334:N335">
    <cfRule type="expression" dxfId="12287" priority="12287">
      <formula>LEFT(N338,2)="DA"</formula>
    </cfRule>
    <cfRule type="expression" dxfId="12286" priority="12288">
      <formula>N334="WIP"</formula>
    </cfRule>
    <cfRule type="expression" dxfId="12285" priority="12289">
      <formula>N334="TW"</formula>
    </cfRule>
    <cfRule type="expression" dxfId="12284" priority="12290">
      <formula>N334="ERE"</formula>
    </cfRule>
  </conditionalFormatting>
  <conditionalFormatting sqref="N336">
    <cfRule type="expression" dxfId="12283" priority="12284">
      <formula>LEFT(N338,2)="DA"</formula>
    </cfRule>
    <cfRule type="expression" dxfId="12282" priority="12285">
      <formula>N336="EXC"</formula>
    </cfRule>
    <cfRule type="expression" dxfId="12281" priority="12286">
      <formula>N336="FDN"</formula>
    </cfRule>
  </conditionalFormatting>
  <conditionalFormatting sqref="N337">
    <cfRule type="expression" dxfId="12280" priority="12282">
      <formula>LEFT(N338,2)="DA"</formula>
    </cfRule>
    <cfRule type="expression" dxfId="12279" priority="12283">
      <formula>OR(N337="CP",N337="P")</formula>
    </cfRule>
  </conditionalFormatting>
  <conditionalFormatting sqref="N334:N336">
    <cfRule type="containsText" dxfId="12278" priority="12281" operator="containsText" text="Clear">
      <formula>NOT(ISERROR(SEARCH("Clear",N334)))</formula>
    </cfRule>
  </conditionalFormatting>
  <conditionalFormatting sqref="O333:O341">
    <cfRule type="containsText" dxfId="12277" priority="12280" operator="containsText" text="DA">
      <formula>NOT(ISERROR(SEARCH("DA",O333)))</formula>
    </cfRule>
  </conditionalFormatting>
  <conditionalFormatting sqref="O334">
    <cfRule type="expression" dxfId="12276" priority="12278">
      <formula>O334="PO"</formula>
    </cfRule>
    <cfRule type="expression" dxfId="12275" priority="12279">
      <formula>O334="STR"</formula>
    </cfRule>
  </conditionalFormatting>
  <conditionalFormatting sqref="P333 P339:P341">
    <cfRule type="containsText" dxfId="12274" priority="12277" operator="containsText" text="DA">
      <formula>NOT(ISERROR(SEARCH("DA",P333)))</formula>
    </cfRule>
  </conditionalFormatting>
  <conditionalFormatting sqref="P338">
    <cfRule type="containsText" dxfId="12273" priority="12276" operator="containsText" text="DA">
      <formula>NOT(ISERROR(SEARCH("DA",P338)))</formula>
    </cfRule>
  </conditionalFormatting>
  <conditionalFormatting sqref="P334:P337">
    <cfRule type="containsText" dxfId="12272" priority="12275" operator="containsText" text="DA">
      <formula>NOT(ISERROR(SEARCH("DA",P334)))</formula>
    </cfRule>
  </conditionalFormatting>
  <conditionalFormatting sqref="P334:P335">
    <cfRule type="expression" dxfId="12271" priority="12271">
      <formula>LEFT(P338,2)="DA"</formula>
    </cfRule>
    <cfRule type="expression" dxfId="12270" priority="12272">
      <formula>P334="WIP"</formula>
    </cfRule>
    <cfRule type="expression" dxfId="12269" priority="12273">
      <formula>P334="TW"</formula>
    </cfRule>
    <cfRule type="expression" dxfId="12268" priority="12274">
      <formula>P334="ERE"</formula>
    </cfRule>
  </conditionalFormatting>
  <conditionalFormatting sqref="P336">
    <cfRule type="expression" dxfId="12267" priority="12268">
      <formula>LEFT(P338,2)="DA"</formula>
    </cfRule>
    <cfRule type="expression" dxfId="12266" priority="12269">
      <formula>P336="EXC"</formula>
    </cfRule>
    <cfRule type="expression" dxfId="12265" priority="12270">
      <formula>P336="FDN"</formula>
    </cfRule>
  </conditionalFormatting>
  <conditionalFormatting sqref="P337">
    <cfRule type="expression" dxfId="12264" priority="12266">
      <formula>LEFT(P338,2)="DA"</formula>
    </cfRule>
    <cfRule type="expression" dxfId="12263" priority="12267">
      <formula>OR(P337="CP",P337="P")</formula>
    </cfRule>
  </conditionalFormatting>
  <conditionalFormatting sqref="P334:P336">
    <cfRule type="containsText" dxfId="12262" priority="12265" operator="containsText" text="Clear">
      <formula>NOT(ISERROR(SEARCH("Clear",P334)))</formula>
    </cfRule>
  </conditionalFormatting>
  <conditionalFormatting sqref="Q333:Q341">
    <cfRule type="containsText" dxfId="12261" priority="12264" operator="containsText" text="DA">
      <formula>NOT(ISERROR(SEARCH("DA",Q333)))</formula>
    </cfRule>
  </conditionalFormatting>
  <conditionalFormatting sqref="Q334">
    <cfRule type="expression" dxfId="12260" priority="12262">
      <formula>Q334="PO"</formula>
    </cfRule>
    <cfRule type="expression" dxfId="12259" priority="12263">
      <formula>Q334="STR"</formula>
    </cfRule>
  </conditionalFormatting>
  <conditionalFormatting sqref="R341">
    <cfRule type="containsText" dxfId="12258" priority="12261" operator="containsText" text="DA">
      <formula>NOT(ISERROR(SEARCH("DA",R341)))</formula>
    </cfRule>
  </conditionalFormatting>
  <conditionalFormatting sqref="S336:S341">
    <cfRule type="containsText" dxfId="12257" priority="12260" operator="containsText" text="DA">
      <formula>NOT(ISERROR(SEARCH("DA",S336)))</formula>
    </cfRule>
  </conditionalFormatting>
  <conditionalFormatting sqref="T341">
    <cfRule type="containsText" dxfId="12256" priority="12259" operator="containsText" text="DA">
      <formula>NOT(ISERROR(SEARCH("DA",T341)))</formula>
    </cfRule>
  </conditionalFormatting>
  <conditionalFormatting sqref="U336">
    <cfRule type="containsText" dxfId="12255" priority="12258" operator="containsText" text="DA">
      <formula>NOT(ISERROR(SEARCH("DA",U336)))</formula>
    </cfRule>
  </conditionalFormatting>
  <conditionalFormatting sqref="T334:T337">
    <cfRule type="containsText" dxfId="12254" priority="12257" operator="containsText" text="DA">
      <formula>NOT(ISERROR(SEARCH("DA",T334)))</formula>
    </cfRule>
  </conditionalFormatting>
  <conditionalFormatting sqref="T334:T335">
    <cfRule type="expression" dxfId="12253" priority="12253">
      <formula>LEFT(T338,2)="DA"</formula>
    </cfRule>
    <cfRule type="expression" dxfId="12252" priority="12254">
      <formula>T334="WIP"</formula>
    </cfRule>
    <cfRule type="expression" dxfId="12251" priority="12255">
      <formula>T334="TW"</formula>
    </cfRule>
    <cfRule type="expression" dxfId="12250" priority="12256">
      <formula>T334="ERE"</formula>
    </cfRule>
  </conditionalFormatting>
  <conditionalFormatting sqref="T336">
    <cfRule type="expression" dxfId="12249" priority="12250">
      <formula>LEFT(T338,2)="DA"</formula>
    </cfRule>
    <cfRule type="expression" dxfId="12248" priority="12251">
      <formula>T336="EXC"</formula>
    </cfRule>
    <cfRule type="expression" dxfId="12247" priority="12252">
      <formula>T336="FDN"</formula>
    </cfRule>
  </conditionalFormatting>
  <conditionalFormatting sqref="T337">
    <cfRule type="expression" dxfId="12246" priority="12248">
      <formula>LEFT(T338,2)="DA"</formula>
    </cfRule>
    <cfRule type="expression" dxfId="12245" priority="12249">
      <formula>OR(T337="CP",T337="P")</formula>
    </cfRule>
  </conditionalFormatting>
  <conditionalFormatting sqref="T334:T336">
    <cfRule type="containsText" dxfId="12244" priority="12247" operator="containsText" text="Clear">
      <formula>NOT(ISERROR(SEARCH("Clear",T334)))</formula>
    </cfRule>
  </conditionalFormatting>
  <conditionalFormatting sqref="R339:R340">
    <cfRule type="containsText" dxfId="12243" priority="12246" operator="containsText" text="DA">
      <formula>NOT(ISERROR(SEARCH("DA",R339)))</formula>
    </cfRule>
  </conditionalFormatting>
  <conditionalFormatting sqref="R338">
    <cfRule type="containsText" dxfId="12242" priority="12245" operator="containsText" text="DA">
      <formula>NOT(ISERROR(SEARCH("DA",R338)))</formula>
    </cfRule>
  </conditionalFormatting>
  <conditionalFormatting sqref="R334:R337">
    <cfRule type="containsText" dxfId="12241" priority="12244" operator="containsText" text="DA">
      <formula>NOT(ISERROR(SEARCH("DA",R334)))</formula>
    </cfRule>
  </conditionalFormatting>
  <conditionalFormatting sqref="R334:R335">
    <cfRule type="expression" dxfId="12240" priority="12240">
      <formula>LEFT(R338,2)="DA"</formula>
    </cfRule>
    <cfRule type="expression" dxfId="12239" priority="12241">
      <formula>R334="WIP"</formula>
    </cfRule>
    <cfRule type="expression" dxfId="12238" priority="12242">
      <formula>R334="TW"</formula>
    </cfRule>
    <cfRule type="expression" dxfId="12237" priority="12243">
      <formula>R334="ERE"</formula>
    </cfRule>
  </conditionalFormatting>
  <conditionalFormatting sqref="R336">
    <cfRule type="expression" dxfId="12236" priority="12237">
      <formula>LEFT(R338,2)="DA"</formula>
    </cfRule>
    <cfRule type="expression" dxfId="12235" priority="12238">
      <formula>R336="EXC"</formula>
    </cfRule>
    <cfRule type="expression" dxfId="12234" priority="12239">
      <formula>R336="FDN"</formula>
    </cfRule>
  </conditionalFormatting>
  <conditionalFormatting sqref="R337">
    <cfRule type="expression" dxfId="12233" priority="12235">
      <formula>LEFT(R338,2)="DA"</formula>
    </cfRule>
    <cfRule type="expression" dxfId="12232" priority="12236">
      <formula>OR(R337="CP",R337="P")</formula>
    </cfRule>
  </conditionalFormatting>
  <conditionalFormatting sqref="R334:R336">
    <cfRule type="containsText" dxfId="12231" priority="12234" operator="containsText" text="Clear">
      <formula>NOT(ISERROR(SEARCH("Clear",R334)))</formula>
    </cfRule>
  </conditionalFormatting>
  <conditionalFormatting sqref="T339:T340">
    <cfRule type="containsText" dxfId="12230" priority="12233" operator="containsText" text="DA">
      <formula>NOT(ISERROR(SEARCH("DA",T339)))</formula>
    </cfRule>
  </conditionalFormatting>
  <conditionalFormatting sqref="T338">
    <cfRule type="containsText" dxfId="12229" priority="12232" operator="containsText" text="DA">
      <formula>NOT(ISERROR(SEARCH("DA",T338)))</formula>
    </cfRule>
  </conditionalFormatting>
  <conditionalFormatting sqref="S334:S335">
    <cfRule type="containsText" dxfId="12228" priority="12231" operator="containsText" text="DA">
      <formula>NOT(ISERROR(SEARCH("DA",S334)))</formula>
    </cfRule>
  </conditionalFormatting>
  <conditionalFormatting sqref="S334">
    <cfRule type="expression" dxfId="12227" priority="12229">
      <formula>S334="PO"</formula>
    </cfRule>
    <cfRule type="expression" dxfId="12226" priority="12230">
      <formula>S334="STR"</formula>
    </cfRule>
  </conditionalFormatting>
  <conditionalFormatting sqref="U334:U335">
    <cfRule type="containsText" dxfId="12225" priority="12228" operator="containsText" text="DA">
      <formula>NOT(ISERROR(SEARCH("DA",U334)))</formula>
    </cfRule>
  </conditionalFormatting>
  <conditionalFormatting sqref="U334">
    <cfRule type="expression" dxfId="12224" priority="12226">
      <formula>U334="PO"</formula>
    </cfRule>
    <cfRule type="expression" dxfId="12223" priority="12227">
      <formula>U334="STR"</formula>
    </cfRule>
  </conditionalFormatting>
  <conditionalFormatting sqref="R333">
    <cfRule type="containsText" dxfId="12222" priority="12225" operator="containsText" text="DA">
      <formula>NOT(ISERROR(SEARCH("DA",R333)))</formula>
    </cfRule>
  </conditionalFormatting>
  <conditionalFormatting sqref="S333">
    <cfRule type="containsText" dxfId="12221" priority="12224" operator="containsText" text="DA">
      <formula>NOT(ISERROR(SEARCH("DA",S333)))</formula>
    </cfRule>
  </conditionalFormatting>
  <conditionalFormatting sqref="T333">
    <cfRule type="containsText" dxfId="12220" priority="12223" operator="containsText" text="DA">
      <formula>NOT(ISERROR(SEARCH("DA",T333)))</formula>
    </cfRule>
  </conditionalFormatting>
  <conditionalFormatting sqref="U333">
    <cfRule type="containsText" dxfId="12219" priority="12222" operator="containsText" text="DA">
      <formula>NOT(ISERROR(SEARCH("DA",U333)))</formula>
    </cfRule>
  </conditionalFormatting>
  <conditionalFormatting sqref="U343">
    <cfRule type="containsText" dxfId="12218" priority="12221" operator="containsText" text="DA">
      <formula>NOT(ISERROR(SEARCH("DA",U343)))</formula>
    </cfRule>
  </conditionalFormatting>
  <conditionalFormatting sqref="B344 B350:B352">
    <cfRule type="containsText" dxfId="12217" priority="12220" operator="containsText" text="DA">
      <formula>NOT(ISERROR(SEARCH("DA",B344)))</formula>
    </cfRule>
  </conditionalFormatting>
  <conditionalFormatting sqref="B349">
    <cfRule type="containsText" dxfId="12216" priority="12219" operator="containsText" text="DA">
      <formula>NOT(ISERROR(SEARCH("DA",B349)))</formula>
    </cfRule>
  </conditionalFormatting>
  <conditionalFormatting sqref="B345:B348">
    <cfRule type="containsText" dxfId="12215" priority="12218" operator="containsText" text="DA">
      <formula>NOT(ISERROR(SEARCH("DA",B345)))</formula>
    </cfRule>
  </conditionalFormatting>
  <conditionalFormatting sqref="B345:B346">
    <cfRule type="expression" dxfId="12214" priority="12214">
      <formula>LEFT(B349,2)="DA"</formula>
    </cfRule>
    <cfRule type="expression" dxfId="12213" priority="12215">
      <formula>B345="WIP"</formula>
    </cfRule>
    <cfRule type="expression" dxfId="12212" priority="12216">
      <formula>B345="TW"</formula>
    </cfRule>
    <cfRule type="expression" dxfId="12211" priority="12217">
      <formula>B345="ERE"</formula>
    </cfRule>
  </conditionalFormatting>
  <conditionalFormatting sqref="B347">
    <cfRule type="expression" dxfId="12210" priority="12211">
      <formula>LEFT(B349,2)="DA"</formula>
    </cfRule>
    <cfRule type="expression" dxfId="12209" priority="12212">
      <formula>B347="EXC"</formula>
    </cfRule>
    <cfRule type="expression" dxfId="12208" priority="12213">
      <formula>B347="FDN"</formula>
    </cfRule>
  </conditionalFormatting>
  <conditionalFormatting sqref="B348">
    <cfRule type="expression" dxfId="12207" priority="12209">
      <formula>LEFT(B349,2)="DA"</formula>
    </cfRule>
    <cfRule type="expression" dxfId="12206" priority="12210">
      <formula>OR(B348="CP",B348="P")</formula>
    </cfRule>
  </conditionalFormatting>
  <conditionalFormatting sqref="B345:B347">
    <cfRule type="containsText" dxfId="12205" priority="12208" operator="containsText" text="Clear">
      <formula>NOT(ISERROR(SEARCH("Clear",B345)))</formula>
    </cfRule>
  </conditionalFormatting>
  <conditionalFormatting sqref="C344:C352 U347:U352">
    <cfRule type="containsText" dxfId="12204" priority="12207" operator="containsText" text="DA">
      <formula>NOT(ISERROR(SEARCH("DA",C344)))</formula>
    </cfRule>
  </conditionalFormatting>
  <conditionalFormatting sqref="C345">
    <cfRule type="expression" dxfId="12203" priority="12205">
      <formula>C345="PO"</formula>
    </cfRule>
    <cfRule type="expression" dxfId="12202" priority="12206">
      <formula>C345="STR"</formula>
    </cfRule>
  </conditionalFormatting>
  <conditionalFormatting sqref="U348">
    <cfRule type="containsText" dxfId="12201" priority="12204" operator="containsText" text="DA">
      <formula>NOT(ISERROR(SEARCH("DA",U348)))</formula>
    </cfRule>
  </conditionalFormatting>
  <conditionalFormatting sqref="D344 D350:D352">
    <cfRule type="containsText" dxfId="12200" priority="12203" operator="containsText" text="DA">
      <formula>NOT(ISERROR(SEARCH("DA",D344)))</formula>
    </cfRule>
  </conditionalFormatting>
  <conditionalFormatting sqref="D349">
    <cfRule type="containsText" dxfId="12199" priority="12202" operator="containsText" text="DA">
      <formula>NOT(ISERROR(SEARCH("DA",D349)))</formula>
    </cfRule>
  </conditionalFormatting>
  <conditionalFormatting sqref="D345:D348">
    <cfRule type="containsText" dxfId="12198" priority="12201" operator="containsText" text="DA">
      <formula>NOT(ISERROR(SEARCH("DA",D345)))</formula>
    </cfRule>
  </conditionalFormatting>
  <conditionalFormatting sqref="D345:D346">
    <cfRule type="expression" dxfId="12197" priority="12197">
      <formula>LEFT(D349,2)="DA"</formula>
    </cfRule>
    <cfRule type="expression" dxfId="12196" priority="12198">
      <formula>D345="WIP"</formula>
    </cfRule>
    <cfRule type="expression" dxfId="12195" priority="12199">
      <formula>D345="TW"</formula>
    </cfRule>
    <cfRule type="expression" dxfId="12194" priority="12200">
      <formula>D345="ERE"</formula>
    </cfRule>
  </conditionalFormatting>
  <conditionalFormatting sqref="D347">
    <cfRule type="expression" dxfId="12193" priority="12194">
      <formula>LEFT(D349,2)="DA"</formula>
    </cfRule>
    <cfRule type="expression" dxfId="12192" priority="12195">
      <formula>D347="EXC"</formula>
    </cfRule>
    <cfRule type="expression" dxfId="12191" priority="12196">
      <formula>D347="FDN"</formula>
    </cfRule>
  </conditionalFormatting>
  <conditionalFormatting sqref="D348">
    <cfRule type="expression" dxfId="12190" priority="12192">
      <formula>LEFT(D349,2)="DA"</formula>
    </cfRule>
    <cfRule type="expression" dxfId="12189" priority="12193">
      <formula>OR(D348="CP",D348="P")</formula>
    </cfRule>
  </conditionalFormatting>
  <conditionalFormatting sqref="D345:D347">
    <cfRule type="containsText" dxfId="12188" priority="12191" operator="containsText" text="Clear">
      <formula>NOT(ISERROR(SEARCH("Clear",D345)))</formula>
    </cfRule>
  </conditionalFormatting>
  <conditionalFormatting sqref="E344:E352">
    <cfRule type="containsText" dxfId="12187" priority="12190" operator="containsText" text="DA">
      <formula>NOT(ISERROR(SEARCH("DA",E344)))</formula>
    </cfRule>
  </conditionalFormatting>
  <conditionalFormatting sqref="E345">
    <cfRule type="expression" dxfId="12186" priority="12188">
      <formula>E345="PO"</formula>
    </cfRule>
    <cfRule type="expression" dxfId="12185" priority="12189">
      <formula>E345="STR"</formula>
    </cfRule>
  </conditionalFormatting>
  <conditionalFormatting sqref="F344 F350:F352">
    <cfRule type="containsText" dxfId="12184" priority="12187" operator="containsText" text="DA">
      <formula>NOT(ISERROR(SEARCH("DA",F344)))</formula>
    </cfRule>
  </conditionalFormatting>
  <conditionalFormatting sqref="F349">
    <cfRule type="containsText" dxfId="12183" priority="12186" operator="containsText" text="DA">
      <formula>NOT(ISERROR(SEARCH("DA",F349)))</formula>
    </cfRule>
  </conditionalFormatting>
  <conditionalFormatting sqref="F345:F348">
    <cfRule type="containsText" dxfId="12182" priority="12185" operator="containsText" text="DA">
      <formula>NOT(ISERROR(SEARCH("DA",F345)))</formula>
    </cfRule>
  </conditionalFormatting>
  <conditionalFormatting sqref="F345:F346">
    <cfRule type="expression" dxfId="12181" priority="12181">
      <formula>LEFT(F349,2)="DA"</formula>
    </cfRule>
    <cfRule type="expression" dxfId="12180" priority="12182">
      <formula>F345="WIP"</formula>
    </cfRule>
    <cfRule type="expression" dxfId="12179" priority="12183">
      <formula>F345="TW"</formula>
    </cfRule>
    <cfRule type="expression" dxfId="12178" priority="12184">
      <formula>F345="ERE"</formula>
    </cfRule>
  </conditionalFormatting>
  <conditionalFormatting sqref="F347">
    <cfRule type="expression" dxfId="12177" priority="12178">
      <formula>LEFT(F349,2)="DA"</formula>
    </cfRule>
    <cfRule type="expression" dxfId="12176" priority="12179">
      <formula>F347="EXC"</formula>
    </cfRule>
    <cfRule type="expression" dxfId="12175" priority="12180">
      <formula>F347="FDN"</formula>
    </cfRule>
  </conditionalFormatting>
  <conditionalFormatting sqref="F348">
    <cfRule type="expression" dxfId="12174" priority="12176">
      <formula>LEFT(F349,2)="DA"</formula>
    </cfRule>
    <cfRule type="expression" dxfId="12173" priority="12177">
      <formula>OR(F348="CP",F348="P")</formula>
    </cfRule>
  </conditionalFormatting>
  <conditionalFormatting sqref="F345:F347">
    <cfRule type="containsText" dxfId="12172" priority="12175" operator="containsText" text="Clear">
      <formula>NOT(ISERROR(SEARCH("Clear",F345)))</formula>
    </cfRule>
  </conditionalFormatting>
  <conditionalFormatting sqref="G344:G352">
    <cfRule type="containsText" dxfId="12171" priority="12174" operator="containsText" text="DA">
      <formula>NOT(ISERROR(SEARCH("DA",G344)))</formula>
    </cfRule>
  </conditionalFormatting>
  <conditionalFormatting sqref="G345">
    <cfRule type="expression" dxfId="12170" priority="12172">
      <formula>G345="PO"</formula>
    </cfRule>
    <cfRule type="expression" dxfId="12169" priority="12173">
      <formula>G345="STR"</formula>
    </cfRule>
  </conditionalFormatting>
  <conditionalFormatting sqref="H344 H350:H352">
    <cfRule type="containsText" dxfId="12168" priority="12171" operator="containsText" text="DA">
      <formula>NOT(ISERROR(SEARCH("DA",H344)))</formula>
    </cfRule>
  </conditionalFormatting>
  <conditionalFormatting sqref="H349">
    <cfRule type="containsText" dxfId="12167" priority="12170" operator="containsText" text="DA">
      <formula>NOT(ISERROR(SEARCH("DA",H349)))</formula>
    </cfRule>
  </conditionalFormatting>
  <conditionalFormatting sqref="H345:H348">
    <cfRule type="containsText" dxfId="12166" priority="12169" operator="containsText" text="DA">
      <formula>NOT(ISERROR(SEARCH("DA",H345)))</formula>
    </cfRule>
  </conditionalFormatting>
  <conditionalFormatting sqref="H345:H346">
    <cfRule type="expression" dxfId="12165" priority="12165">
      <formula>LEFT(H349,2)="DA"</formula>
    </cfRule>
    <cfRule type="expression" dxfId="12164" priority="12166">
      <formula>H345="WIP"</formula>
    </cfRule>
    <cfRule type="expression" dxfId="12163" priority="12167">
      <formula>H345="TW"</formula>
    </cfRule>
    <cfRule type="expression" dxfId="12162" priority="12168">
      <formula>H345="ERE"</formula>
    </cfRule>
  </conditionalFormatting>
  <conditionalFormatting sqref="H347">
    <cfRule type="expression" dxfId="12161" priority="12162">
      <formula>LEFT(H349,2)="DA"</formula>
    </cfRule>
    <cfRule type="expression" dxfId="12160" priority="12163">
      <formula>H347="EXC"</formula>
    </cfRule>
    <cfRule type="expression" dxfId="12159" priority="12164">
      <formula>H347="FDN"</formula>
    </cfRule>
  </conditionalFormatting>
  <conditionalFormatting sqref="H348">
    <cfRule type="expression" dxfId="12158" priority="12160">
      <formula>LEFT(H349,2)="DA"</formula>
    </cfRule>
    <cfRule type="expression" dxfId="12157" priority="12161">
      <formula>OR(H348="CP",H348="P")</formula>
    </cfRule>
  </conditionalFormatting>
  <conditionalFormatting sqref="H345:H347">
    <cfRule type="containsText" dxfId="12156" priority="12159" operator="containsText" text="Clear">
      <formula>NOT(ISERROR(SEARCH("Clear",H345)))</formula>
    </cfRule>
  </conditionalFormatting>
  <conditionalFormatting sqref="I344:I352">
    <cfRule type="containsText" dxfId="12155" priority="12158" operator="containsText" text="DA">
      <formula>NOT(ISERROR(SEARCH("DA",I344)))</formula>
    </cfRule>
  </conditionalFormatting>
  <conditionalFormatting sqref="I345">
    <cfRule type="expression" dxfId="12154" priority="12156">
      <formula>I345="PO"</formula>
    </cfRule>
    <cfRule type="expression" dxfId="12153" priority="12157">
      <formula>I345="STR"</formula>
    </cfRule>
  </conditionalFormatting>
  <conditionalFormatting sqref="J344 J350:J352">
    <cfRule type="containsText" dxfId="12152" priority="12155" operator="containsText" text="DA">
      <formula>NOT(ISERROR(SEARCH("DA",J344)))</formula>
    </cfRule>
  </conditionalFormatting>
  <conditionalFormatting sqref="J349">
    <cfRule type="containsText" dxfId="12151" priority="12154" operator="containsText" text="DA">
      <formula>NOT(ISERROR(SEARCH("DA",J349)))</formula>
    </cfRule>
  </conditionalFormatting>
  <conditionalFormatting sqref="J345:J348">
    <cfRule type="containsText" dxfId="12150" priority="12153" operator="containsText" text="DA">
      <formula>NOT(ISERROR(SEARCH("DA",J345)))</formula>
    </cfRule>
  </conditionalFormatting>
  <conditionalFormatting sqref="J345:J346">
    <cfRule type="expression" dxfId="12149" priority="12149">
      <formula>LEFT(J349,2)="DA"</formula>
    </cfRule>
    <cfRule type="expression" dxfId="12148" priority="12150">
      <formula>J345="WIP"</formula>
    </cfRule>
    <cfRule type="expression" dxfId="12147" priority="12151">
      <formula>J345="TW"</formula>
    </cfRule>
    <cfRule type="expression" dxfId="12146" priority="12152">
      <formula>J345="ERE"</formula>
    </cfRule>
  </conditionalFormatting>
  <conditionalFormatting sqref="J347">
    <cfRule type="expression" dxfId="12145" priority="12146">
      <formula>LEFT(J349,2)="DA"</formula>
    </cfRule>
    <cfRule type="expression" dxfId="12144" priority="12147">
      <formula>J347="EXC"</formula>
    </cfRule>
    <cfRule type="expression" dxfId="12143" priority="12148">
      <formula>J347="FDN"</formula>
    </cfRule>
  </conditionalFormatting>
  <conditionalFormatting sqref="J348">
    <cfRule type="expression" dxfId="12142" priority="12144">
      <formula>LEFT(J349,2)="DA"</formula>
    </cfRule>
    <cfRule type="expression" dxfId="12141" priority="12145">
      <formula>OR(J348="CP",J348="P")</formula>
    </cfRule>
  </conditionalFormatting>
  <conditionalFormatting sqref="J345:J347">
    <cfRule type="containsText" dxfId="12140" priority="12143" operator="containsText" text="Clear">
      <formula>NOT(ISERROR(SEARCH("Clear",J345)))</formula>
    </cfRule>
  </conditionalFormatting>
  <conditionalFormatting sqref="K344:K352">
    <cfRule type="containsText" dxfId="12139" priority="12142" operator="containsText" text="DA">
      <formula>NOT(ISERROR(SEARCH("DA",K344)))</formula>
    </cfRule>
  </conditionalFormatting>
  <conditionalFormatting sqref="K345">
    <cfRule type="expression" dxfId="12138" priority="12140">
      <formula>K345="PO"</formula>
    </cfRule>
    <cfRule type="expression" dxfId="12137" priority="12141">
      <formula>K345="STR"</formula>
    </cfRule>
  </conditionalFormatting>
  <conditionalFormatting sqref="L344 L350:L352">
    <cfRule type="containsText" dxfId="12136" priority="12139" operator="containsText" text="DA">
      <formula>NOT(ISERROR(SEARCH("DA",L344)))</formula>
    </cfRule>
  </conditionalFormatting>
  <conditionalFormatting sqref="L349">
    <cfRule type="containsText" dxfId="12135" priority="12138" operator="containsText" text="DA">
      <formula>NOT(ISERROR(SEARCH("DA",L349)))</formula>
    </cfRule>
  </conditionalFormatting>
  <conditionalFormatting sqref="L345:L348">
    <cfRule type="containsText" dxfId="12134" priority="12137" operator="containsText" text="DA">
      <formula>NOT(ISERROR(SEARCH("DA",L345)))</formula>
    </cfRule>
  </conditionalFormatting>
  <conditionalFormatting sqref="L345:L346">
    <cfRule type="expression" dxfId="12133" priority="12133">
      <formula>LEFT(L349,2)="DA"</formula>
    </cfRule>
    <cfRule type="expression" dxfId="12132" priority="12134">
      <formula>L345="WIP"</formula>
    </cfRule>
    <cfRule type="expression" dxfId="12131" priority="12135">
      <formula>L345="TW"</formula>
    </cfRule>
    <cfRule type="expression" dxfId="12130" priority="12136">
      <formula>L345="ERE"</formula>
    </cfRule>
  </conditionalFormatting>
  <conditionalFormatting sqref="L347">
    <cfRule type="expression" dxfId="12129" priority="12130">
      <formula>LEFT(L349,2)="DA"</formula>
    </cfRule>
    <cfRule type="expression" dxfId="12128" priority="12131">
      <formula>L347="EXC"</formula>
    </cfRule>
    <cfRule type="expression" dxfId="12127" priority="12132">
      <formula>L347="FDN"</formula>
    </cfRule>
  </conditionalFormatting>
  <conditionalFormatting sqref="L348">
    <cfRule type="expression" dxfId="12126" priority="12128">
      <formula>LEFT(L349,2)="DA"</formula>
    </cfRule>
    <cfRule type="expression" dxfId="12125" priority="12129">
      <formula>OR(L348="CP",L348="P")</formula>
    </cfRule>
  </conditionalFormatting>
  <conditionalFormatting sqref="L345:L347">
    <cfRule type="containsText" dxfId="12124" priority="12127" operator="containsText" text="Clear">
      <formula>NOT(ISERROR(SEARCH("Clear",L345)))</formula>
    </cfRule>
  </conditionalFormatting>
  <conditionalFormatting sqref="M344:M352">
    <cfRule type="containsText" dxfId="12123" priority="12126" operator="containsText" text="DA">
      <formula>NOT(ISERROR(SEARCH("DA",M344)))</formula>
    </cfRule>
  </conditionalFormatting>
  <conditionalFormatting sqref="M345">
    <cfRule type="expression" dxfId="12122" priority="12124">
      <formula>M345="PO"</formula>
    </cfRule>
    <cfRule type="expression" dxfId="12121" priority="12125">
      <formula>M345="STR"</formula>
    </cfRule>
  </conditionalFormatting>
  <conditionalFormatting sqref="N344 N350:N352">
    <cfRule type="containsText" dxfId="12120" priority="12123" operator="containsText" text="DA">
      <formula>NOT(ISERROR(SEARCH("DA",N344)))</formula>
    </cfRule>
  </conditionalFormatting>
  <conditionalFormatting sqref="N349">
    <cfRule type="containsText" dxfId="12119" priority="12122" operator="containsText" text="DA">
      <formula>NOT(ISERROR(SEARCH("DA",N349)))</formula>
    </cfRule>
  </conditionalFormatting>
  <conditionalFormatting sqref="N345:N348">
    <cfRule type="containsText" dxfId="12118" priority="12121" operator="containsText" text="DA">
      <formula>NOT(ISERROR(SEARCH("DA",N345)))</formula>
    </cfRule>
  </conditionalFormatting>
  <conditionalFormatting sqref="N345:N346">
    <cfRule type="expression" dxfId="12117" priority="12117">
      <formula>LEFT(N349,2)="DA"</formula>
    </cfRule>
    <cfRule type="expression" dxfId="12116" priority="12118">
      <formula>N345="WIP"</formula>
    </cfRule>
    <cfRule type="expression" dxfId="12115" priority="12119">
      <formula>N345="TW"</formula>
    </cfRule>
    <cfRule type="expression" dxfId="12114" priority="12120">
      <formula>N345="ERE"</formula>
    </cfRule>
  </conditionalFormatting>
  <conditionalFormatting sqref="N347">
    <cfRule type="expression" dxfId="12113" priority="12114">
      <formula>LEFT(N349,2)="DA"</formula>
    </cfRule>
    <cfRule type="expression" dxfId="12112" priority="12115">
      <formula>N347="EXC"</formula>
    </cfRule>
    <cfRule type="expression" dxfId="12111" priority="12116">
      <formula>N347="FDN"</formula>
    </cfRule>
  </conditionalFormatting>
  <conditionalFormatting sqref="N348">
    <cfRule type="expression" dxfId="12110" priority="12112">
      <formula>LEFT(N349,2)="DA"</formula>
    </cfRule>
    <cfRule type="expression" dxfId="12109" priority="12113">
      <formula>OR(N348="CP",N348="P")</formula>
    </cfRule>
  </conditionalFormatting>
  <conditionalFormatting sqref="N345:N347">
    <cfRule type="containsText" dxfId="12108" priority="12111" operator="containsText" text="Clear">
      <formula>NOT(ISERROR(SEARCH("Clear",N345)))</formula>
    </cfRule>
  </conditionalFormatting>
  <conditionalFormatting sqref="O344:O352">
    <cfRule type="containsText" dxfId="12107" priority="12110" operator="containsText" text="DA">
      <formula>NOT(ISERROR(SEARCH("DA",O344)))</formula>
    </cfRule>
  </conditionalFormatting>
  <conditionalFormatting sqref="O345">
    <cfRule type="expression" dxfId="12106" priority="12108">
      <formula>O345="PO"</formula>
    </cfRule>
    <cfRule type="expression" dxfId="12105" priority="12109">
      <formula>O345="STR"</formula>
    </cfRule>
  </conditionalFormatting>
  <conditionalFormatting sqref="P344 P350:P352">
    <cfRule type="containsText" dxfId="12104" priority="12107" operator="containsText" text="DA">
      <formula>NOT(ISERROR(SEARCH("DA",P344)))</formula>
    </cfRule>
  </conditionalFormatting>
  <conditionalFormatting sqref="P349">
    <cfRule type="containsText" dxfId="12103" priority="12106" operator="containsText" text="DA">
      <formula>NOT(ISERROR(SEARCH("DA",P349)))</formula>
    </cfRule>
  </conditionalFormatting>
  <conditionalFormatting sqref="P345:P348">
    <cfRule type="containsText" dxfId="12102" priority="12105" operator="containsText" text="DA">
      <formula>NOT(ISERROR(SEARCH("DA",P345)))</formula>
    </cfRule>
  </conditionalFormatting>
  <conditionalFormatting sqref="P345:P346">
    <cfRule type="expression" dxfId="12101" priority="12101">
      <formula>LEFT(P349,2)="DA"</formula>
    </cfRule>
    <cfRule type="expression" dxfId="12100" priority="12102">
      <formula>P345="WIP"</formula>
    </cfRule>
    <cfRule type="expression" dxfId="12099" priority="12103">
      <formula>P345="TW"</formula>
    </cfRule>
    <cfRule type="expression" dxfId="12098" priority="12104">
      <formula>P345="ERE"</formula>
    </cfRule>
  </conditionalFormatting>
  <conditionalFormatting sqref="P347">
    <cfRule type="expression" dxfId="12097" priority="12098">
      <formula>LEFT(P349,2)="DA"</formula>
    </cfRule>
    <cfRule type="expression" dxfId="12096" priority="12099">
      <formula>P347="EXC"</formula>
    </cfRule>
    <cfRule type="expression" dxfId="12095" priority="12100">
      <formula>P347="FDN"</formula>
    </cfRule>
  </conditionalFormatting>
  <conditionalFormatting sqref="P348">
    <cfRule type="expression" dxfId="12094" priority="12096">
      <formula>LEFT(P349,2)="DA"</formula>
    </cfRule>
    <cfRule type="expression" dxfId="12093" priority="12097">
      <formula>OR(P348="CP",P348="P")</formula>
    </cfRule>
  </conditionalFormatting>
  <conditionalFormatting sqref="P345:P347">
    <cfRule type="containsText" dxfId="12092" priority="12095" operator="containsText" text="Clear">
      <formula>NOT(ISERROR(SEARCH("Clear",P345)))</formula>
    </cfRule>
  </conditionalFormatting>
  <conditionalFormatting sqref="Q344:Q352">
    <cfRule type="containsText" dxfId="12091" priority="12094" operator="containsText" text="DA">
      <formula>NOT(ISERROR(SEARCH("DA",Q344)))</formula>
    </cfRule>
  </conditionalFormatting>
  <conditionalFormatting sqref="Q345">
    <cfRule type="expression" dxfId="12090" priority="12092">
      <formula>Q345="PO"</formula>
    </cfRule>
    <cfRule type="expression" dxfId="12089" priority="12093">
      <formula>Q345="STR"</formula>
    </cfRule>
  </conditionalFormatting>
  <conditionalFormatting sqref="R352">
    <cfRule type="containsText" dxfId="12088" priority="12091" operator="containsText" text="DA">
      <formula>NOT(ISERROR(SEARCH("DA",R352)))</formula>
    </cfRule>
  </conditionalFormatting>
  <conditionalFormatting sqref="S347:S352">
    <cfRule type="containsText" dxfId="12087" priority="12090" operator="containsText" text="DA">
      <formula>NOT(ISERROR(SEARCH("DA",S347)))</formula>
    </cfRule>
  </conditionalFormatting>
  <conditionalFormatting sqref="T352">
    <cfRule type="containsText" dxfId="12086" priority="12089" operator="containsText" text="DA">
      <formula>NOT(ISERROR(SEARCH("DA",T352)))</formula>
    </cfRule>
  </conditionalFormatting>
  <conditionalFormatting sqref="U347">
    <cfRule type="containsText" dxfId="12085" priority="12088" operator="containsText" text="DA">
      <formula>NOT(ISERROR(SEARCH("DA",U347)))</formula>
    </cfRule>
  </conditionalFormatting>
  <conditionalFormatting sqref="T345:T348">
    <cfRule type="containsText" dxfId="12084" priority="12087" operator="containsText" text="DA">
      <formula>NOT(ISERROR(SEARCH("DA",T345)))</formula>
    </cfRule>
  </conditionalFormatting>
  <conditionalFormatting sqref="T345:T346">
    <cfRule type="expression" dxfId="12083" priority="12083">
      <formula>LEFT(T349,2)="DA"</formula>
    </cfRule>
    <cfRule type="expression" dxfId="12082" priority="12084">
      <formula>T345="WIP"</formula>
    </cfRule>
    <cfRule type="expression" dxfId="12081" priority="12085">
      <formula>T345="TW"</formula>
    </cfRule>
    <cfRule type="expression" dxfId="12080" priority="12086">
      <formula>T345="ERE"</formula>
    </cfRule>
  </conditionalFormatting>
  <conditionalFormatting sqref="T347">
    <cfRule type="expression" dxfId="12079" priority="12080">
      <formula>LEFT(T349,2)="DA"</formula>
    </cfRule>
    <cfRule type="expression" dxfId="12078" priority="12081">
      <formula>T347="EXC"</formula>
    </cfRule>
    <cfRule type="expression" dxfId="12077" priority="12082">
      <formula>T347="FDN"</formula>
    </cfRule>
  </conditionalFormatting>
  <conditionalFormatting sqref="T348">
    <cfRule type="expression" dxfId="12076" priority="12078">
      <formula>LEFT(T349,2)="DA"</formula>
    </cfRule>
    <cfRule type="expression" dxfId="12075" priority="12079">
      <formula>OR(T348="CP",T348="P")</formula>
    </cfRule>
  </conditionalFormatting>
  <conditionalFormatting sqref="T345:T347">
    <cfRule type="containsText" dxfId="12074" priority="12077" operator="containsText" text="Clear">
      <formula>NOT(ISERROR(SEARCH("Clear",T345)))</formula>
    </cfRule>
  </conditionalFormatting>
  <conditionalFormatting sqref="R350:R351">
    <cfRule type="containsText" dxfId="12073" priority="12076" operator="containsText" text="DA">
      <formula>NOT(ISERROR(SEARCH("DA",R350)))</formula>
    </cfRule>
  </conditionalFormatting>
  <conditionalFormatting sqref="R349">
    <cfRule type="containsText" dxfId="12072" priority="12075" operator="containsText" text="DA">
      <formula>NOT(ISERROR(SEARCH("DA",R349)))</formula>
    </cfRule>
  </conditionalFormatting>
  <conditionalFormatting sqref="R345:R348">
    <cfRule type="containsText" dxfId="12071" priority="12074" operator="containsText" text="DA">
      <formula>NOT(ISERROR(SEARCH("DA",R345)))</formula>
    </cfRule>
  </conditionalFormatting>
  <conditionalFormatting sqref="R345:R346">
    <cfRule type="expression" dxfId="12070" priority="12070">
      <formula>LEFT(R349,2)="DA"</formula>
    </cfRule>
    <cfRule type="expression" dxfId="12069" priority="12071">
      <formula>R345="WIP"</formula>
    </cfRule>
    <cfRule type="expression" dxfId="12068" priority="12072">
      <formula>R345="TW"</formula>
    </cfRule>
    <cfRule type="expression" dxfId="12067" priority="12073">
      <formula>R345="ERE"</formula>
    </cfRule>
  </conditionalFormatting>
  <conditionalFormatting sqref="R347">
    <cfRule type="expression" dxfId="12066" priority="12067">
      <formula>LEFT(R349,2)="DA"</formula>
    </cfRule>
    <cfRule type="expression" dxfId="12065" priority="12068">
      <formula>R347="EXC"</formula>
    </cfRule>
    <cfRule type="expression" dxfId="12064" priority="12069">
      <formula>R347="FDN"</formula>
    </cfRule>
  </conditionalFormatting>
  <conditionalFormatting sqref="R348">
    <cfRule type="expression" dxfId="12063" priority="12065">
      <formula>LEFT(R349,2)="DA"</formula>
    </cfRule>
    <cfRule type="expression" dxfId="12062" priority="12066">
      <formula>OR(R348="CP",R348="P")</formula>
    </cfRule>
  </conditionalFormatting>
  <conditionalFormatting sqref="R345:R347">
    <cfRule type="containsText" dxfId="12061" priority="12064" operator="containsText" text="Clear">
      <formula>NOT(ISERROR(SEARCH("Clear",R345)))</formula>
    </cfRule>
  </conditionalFormatting>
  <conditionalFormatting sqref="T350:T351">
    <cfRule type="containsText" dxfId="12060" priority="12063" operator="containsText" text="DA">
      <formula>NOT(ISERROR(SEARCH("DA",T350)))</formula>
    </cfRule>
  </conditionalFormatting>
  <conditionalFormatting sqref="T349">
    <cfRule type="containsText" dxfId="12059" priority="12062" operator="containsText" text="DA">
      <formula>NOT(ISERROR(SEARCH("DA",T349)))</formula>
    </cfRule>
  </conditionalFormatting>
  <conditionalFormatting sqref="S345:S346">
    <cfRule type="containsText" dxfId="12058" priority="12061" operator="containsText" text="DA">
      <formula>NOT(ISERROR(SEARCH("DA",S345)))</formula>
    </cfRule>
  </conditionalFormatting>
  <conditionalFormatting sqref="S345">
    <cfRule type="expression" dxfId="12057" priority="12059">
      <formula>S345="PO"</formula>
    </cfRule>
    <cfRule type="expression" dxfId="12056" priority="12060">
      <formula>S345="STR"</formula>
    </cfRule>
  </conditionalFormatting>
  <conditionalFormatting sqref="U345:U346">
    <cfRule type="containsText" dxfId="12055" priority="12058" operator="containsText" text="DA">
      <formula>NOT(ISERROR(SEARCH("DA",U345)))</formula>
    </cfRule>
  </conditionalFormatting>
  <conditionalFormatting sqref="U345">
    <cfRule type="expression" dxfId="12054" priority="12056">
      <formula>U345="PO"</formula>
    </cfRule>
    <cfRule type="expression" dxfId="12053" priority="12057">
      <formula>U345="STR"</formula>
    </cfRule>
  </conditionalFormatting>
  <conditionalFormatting sqref="R344">
    <cfRule type="containsText" dxfId="12052" priority="12055" operator="containsText" text="DA">
      <formula>NOT(ISERROR(SEARCH("DA",R344)))</formula>
    </cfRule>
  </conditionalFormatting>
  <conditionalFormatting sqref="S344">
    <cfRule type="containsText" dxfId="12051" priority="12054" operator="containsText" text="DA">
      <formula>NOT(ISERROR(SEARCH("DA",S344)))</formula>
    </cfRule>
  </conditionalFormatting>
  <conditionalFormatting sqref="T344">
    <cfRule type="containsText" dxfId="12050" priority="12053" operator="containsText" text="DA">
      <formula>NOT(ISERROR(SEARCH("DA",T344)))</formula>
    </cfRule>
  </conditionalFormatting>
  <conditionalFormatting sqref="U344">
    <cfRule type="containsText" dxfId="12049" priority="12052" operator="containsText" text="DA">
      <formula>NOT(ISERROR(SEARCH("DA",U344)))</formula>
    </cfRule>
  </conditionalFormatting>
  <conditionalFormatting sqref="U354">
    <cfRule type="containsText" dxfId="12048" priority="12051" operator="containsText" text="DA">
      <formula>NOT(ISERROR(SEARCH("DA",U354)))</formula>
    </cfRule>
  </conditionalFormatting>
  <conditionalFormatting sqref="B355 B361:B363">
    <cfRule type="containsText" dxfId="12047" priority="12050" operator="containsText" text="DA">
      <formula>NOT(ISERROR(SEARCH("DA",B355)))</formula>
    </cfRule>
  </conditionalFormatting>
  <conditionalFormatting sqref="B360">
    <cfRule type="containsText" dxfId="12046" priority="12049" operator="containsText" text="DA">
      <formula>NOT(ISERROR(SEARCH("DA",B360)))</formula>
    </cfRule>
  </conditionalFormatting>
  <conditionalFormatting sqref="B356:B359">
    <cfRule type="containsText" dxfId="12045" priority="12048" operator="containsText" text="DA">
      <formula>NOT(ISERROR(SEARCH("DA",B356)))</formula>
    </cfRule>
  </conditionalFormatting>
  <conditionalFormatting sqref="B356:B357">
    <cfRule type="expression" dxfId="12044" priority="12044">
      <formula>LEFT(B360,2)="DA"</formula>
    </cfRule>
    <cfRule type="expression" dxfId="12043" priority="12045">
      <formula>B356="WIP"</formula>
    </cfRule>
    <cfRule type="expression" dxfId="12042" priority="12046">
      <formula>B356="TW"</formula>
    </cfRule>
    <cfRule type="expression" dxfId="12041" priority="12047">
      <formula>B356="ERE"</formula>
    </cfRule>
  </conditionalFormatting>
  <conditionalFormatting sqref="B358">
    <cfRule type="expression" dxfId="12040" priority="12041">
      <formula>LEFT(B360,2)="DA"</formula>
    </cfRule>
    <cfRule type="expression" dxfId="12039" priority="12042">
      <formula>B358="EXC"</formula>
    </cfRule>
    <cfRule type="expression" dxfId="12038" priority="12043">
      <formula>B358="FDN"</formula>
    </cfRule>
  </conditionalFormatting>
  <conditionalFormatting sqref="B359">
    <cfRule type="expression" dxfId="12037" priority="12039">
      <formula>LEFT(B360,2)="DA"</formula>
    </cfRule>
    <cfRule type="expression" dxfId="12036" priority="12040">
      <formula>OR(B359="CP",B359="P")</formula>
    </cfRule>
  </conditionalFormatting>
  <conditionalFormatting sqref="B356:B358">
    <cfRule type="containsText" dxfId="12035" priority="12038" operator="containsText" text="Clear">
      <formula>NOT(ISERROR(SEARCH("Clear",B356)))</formula>
    </cfRule>
  </conditionalFormatting>
  <conditionalFormatting sqref="C355:C363 U358:U363">
    <cfRule type="containsText" dxfId="12034" priority="12037" operator="containsText" text="DA">
      <formula>NOT(ISERROR(SEARCH("DA",C355)))</formula>
    </cfRule>
  </conditionalFormatting>
  <conditionalFormatting sqref="C356">
    <cfRule type="expression" dxfId="12033" priority="12035">
      <formula>C356="PO"</formula>
    </cfRule>
    <cfRule type="expression" dxfId="12032" priority="12036">
      <formula>C356="STR"</formula>
    </cfRule>
  </conditionalFormatting>
  <conditionalFormatting sqref="U359">
    <cfRule type="containsText" dxfId="12031" priority="12034" operator="containsText" text="DA">
      <formula>NOT(ISERROR(SEARCH("DA",U359)))</formula>
    </cfRule>
  </conditionalFormatting>
  <conditionalFormatting sqref="D355 D361:D363">
    <cfRule type="containsText" dxfId="12030" priority="12033" operator="containsText" text="DA">
      <formula>NOT(ISERROR(SEARCH("DA",D355)))</formula>
    </cfRule>
  </conditionalFormatting>
  <conditionalFormatting sqref="D360">
    <cfRule type="containsText" dxfId="12029" priority="12032" operator="containsText" text="DA">
      <formula>NOT(ISERROR(SEARCH("DA",D360)))</formula>
    </cfRule>
  </conditionalFormatting>
  <conditionalFormatting sqref="D356:D359">
    <cfRule type="containsText" dxfId="12028" priority="12031" operator="containsText" text="DA">
      <formula>NOT(ISERROR(SEARCH("DA",D356)))</formula>
    </cfRule>
  </conditionalFormatting>
  <conditionalFormatting sqref="D356:D357">
    <cfRule type="expression" dxfId="12027" priority="12027">
      <formula>LEFT(D360,2)="DA"</formula>
    </cfRule>
    <cfRule type="expression" dxfId="12026" priority="12028">
      <formula>D356="WIP"</formula>
    </cfRule>
    <cfRule type="expression" dxfId="12025" priority="12029">
      <formula>D356="TW"</formula>
    </cfRule>
    <cfRule type="expression" dxfId="12024" priority="12030">
      <formula>D356="ERE"</formula>
    </cfRule>
  </conditionalFormatting>
  <conditionalFormatting sqref="D358">
    <cfRule type="expression" dxfId="12023" priority="12024">
      <formula>LEFT(D360,2)="DA"</formula>
    </cfRule>
    <cfRule type="expression" dxfId="12022" priority="12025">
      <formula>D358="EXC"</formula>
    </cfRule>
    <cfRule type="expression" dxfId="12021" priority="12026">
      <formula>D358="FDN"</formula>
    </cfRule>
  </conditionalFormatting>
  <conditionalFormatting sqref="D359">
    <cfRule type="expression" dxfId="12020" priority="12022">
      <formula>LEFT(D360,2)="DA"</formula>
    </cfRule>
    <cfRule type="expression" dxfId="12019" priority="12023">
      <formula>OR(D359="CP",D359="P")</formula>
    </cfRule>
  </conditionalFormatting>
  <conditionalFormatting sqref="D356:D358">
    <cfRule type="containsText" dxfId="12018" priority="12021" operator="containsText" text="Clear">
      <formula>NOT(ISERROR(SEARCH("Clear",D356)))</formula>
    </cfRule>
  </conditionalFormatting>
  <conditionalFormatting sqref="E355:E363">
    <cfRule type="containsText" dxfId="12017" priority="12020" operator="containsText" text="DA">
      <formula>NOT(ISERROR(SEARCH("DA",E355)))</formula>
    </cfRule>
  </conditionalFormatting>
  <conditionalFormatting sqref="E356">
    <cfRule type="expression" dxfId="12016" priority="12018">
      <formula>E356="PO"</formula>
    </cfRule>
    <cfRule type="expression" dxfId="12015" priority="12019">
      <formula>E356="STR"</formula>
    </cfRule>
  </conditionalFormatting>
  <conditionalFormatting sqref="F355 F361:F363">
    <cfRule type="containsText" dxfId="12014" priority="12017" operator="containsText" text="DA">
      <formula>NOT(ISERROR(SEARCH("DA",F355)))</formula>
    </cfRule>
  </conditionalFormatting>
  <conditionalFormatting sqref="F360">
    <cfRule type="containsText" dxfId="12013" priority="12016" operator="containsText" text="DA">
      <formula>NOT(ISERROR(SEARCH("DA",F360)))</formula>
    </cfRule>
  </conditionalFormatting>
  <conditionalFormatting sqref="F356:F359">
    <cfRule type="containsText" dxfId="12012" priority="12015" operator="containsText" text="DA">
      <formula>NOT(ISERROR(SEARCH("DA",F356)))</formula>
    </cfRule>
  </conditionalFormatting>
  <conditionalFormatting sqref="F356:F357">
    <cfRule type="expression" dxfId="12011" priority="12011">
      <formula>LEFT(F360,2)="DA"</formula>
    </cfRule>
    <cfRule type="expression" dxfId="12010" priority="12012">
      <formula>F356="WIP"</formula>
    </cfRule>
    <cfRule type="expression" dxfId="12009" priority="12013">
      <formula>F356="TW"</formula>
    </cfRule>
    <cfRule type="expression" dxfId="12008" priority="12014">
      <formula>F356="ERE"</formula>
    </cfRule>
  </conditionalFormatting>
  <conditionalFormatting sqref="F358">
    <cfRule type="expression" dxfId="12007" priority="12008">
      <formula>LEFT(F360,2)="DA"</formula>
    </cfRule>
    <cfRule type="expression" dxfId="12006" priority="12009">
      <formula>F358="EXC"</formula>
    </cfRule>
    <cfRule type="expression" dxfId="12005" priority="12010">
      <formula>F358="FDN"</formula>
    </cfRule>
  </conditionalFormatting>
  <conditionalFormatting sqref="F359">
    <cfRule type="expression" dxfId="12004" priority="12006">
      <formula>LEFT(F360,2)="DA"</formula>
    </cfRule>
    <cfRule type="expression" dxfId="12003" priority="12007">
      <formula>OR(F359="CP",F359="P")</formula>
    </cfRule>
  </conditionalFormatting>
  <conditionalFormatting sqref="F356:F358">
    <cfRule type="containsText" dxfId="12002" priority="12005" operator="containsText" text="Clear">
      <formula>NOT(ISERROR(SEARCH("Clear",F356)))</formula>
    </cfRule>
  </conditionalFormatting>
  <conditionalFormatting sqref="G355:G363">
    <cfRule type="containsText" dxfId="12001" priority="12004" operator="containsText" text="DA">
      <formula>NOT(ISERROR(SEARCH("DA",G355)))</formula>
    </cfRule>
  </conditionalFormatting>
  <conditionalFormatting sqref="G356">
    <cfRule type="expression" dxfId="12000" priority="12002">
      <formula>G356="PO"</formula>
    </cfRule>
    <cfRule type="expression" dxfId="11999" priority="12003">
      <formula>G356="STR"</formula>
    </cfRule>
  </conditionalFormatting>
  <conditionalFormatting sqref="H355 H361:H363">
    <cfRule type="containsText" dxfId="11998" priority="12001" operator="containsText" text="DA">
      <formula>NOT(ISERROR(SEARCH("DA",H355)))</formula>
    </cfRule>
  </conditionalFormatting>
  <conditionalFormatting sqref="H360">
    <cfRule type="containsText" dxfId="11997" priority="12000" operator="containsText" text="DA">
      <formula>NOT(ISERROR(SEARCH("DA",H360)))</formula>
    </cfRule>
  </conditionalFormatting>
  <conditionalFormatting sqref="H356:H359">
    <cfRule type="containsText" dxfId="11996" priority="11999" operator="containsText" text="DA">
      <formula>NOT(ISERROR(SEARCH("DA",H356)))</formula>
    </cfRule>
  </conditionalFormatting>
  <conditionalFormatting sqref="H356:H357">
    <cfRule type="expression" dxfId="11995" priority="11995">
      <formula>LEFT(H360,2)="DA"</formula>
    </cfRule>
    <cfRule type="expression" dxfId="11994" priority="11996">
      <formula>H356="WIP"</formula>
    </cfRule>
    <cfRule type="expression" dxfId="11993" priority="11997">
      <formula>H356="TW"</formula>
    </cfRule>
    <cfRule type="expression" dxfId="11992" priority="11998">
      <formula>H356="ERE"</formula>
    </cfRule>
  </conditionalFormatting>
  <conditionalFormatting sqref="H358">
    <cfRule type="expression" dxfId="11991" priority="11992">
      <formula>LEFT(H360,2)="DA"</formula>
    </cfRule>
    <cfRule type="expression" dxfId="11990" priority="11993">
      <formula>H358="EXC"</formula>
    </cfRule>
    <cfRule type="expression" dxfId="11989" priority="11994">
      <formula>H358="FDN"</formula>
    </cfRule>
  </conditionalFormatting>
  <conditionalFormatting sqref="H359">
    <cfRule type="expression" dxfId="11988" priority="11990">
      <formula>LEFT(H360,2)="DA"</formula>
    </cfRule>
    <cfRule type="expression" dxfId="11987" priority="11991">
      <formula>OR(H359="CP",H359="P")</formula>
    </cfRule>
  </conditionalFormatting>
  <conditionalFormatting sqref="H356:H358">
    <cfRule type="containsText" dxfId="11986" priority="11989" operator="containsText" text="Clear">
      <formula>NOT(ISERROR(SEARCH("Clear",H356)))</formula>
    </cfRule>
  </conditionalFormatting>
  <conditionalFormatting sqref="I355:I363">
    <cfRule type="containsText" dxfId="11985" priority="11988" operator="containsText" text="DA">
      <formula>NOT(ISERROR(SEARCH("DA",I355)))</formula>
    </cfRule>
  </conditionalFormatting>
  <conditionalFormatting sqref="I356">
    <cfRule type="expression" dxfId="11984" priority="11986">
      <formula>I356="PO"</formula>
    </cfRule>
    <cfRule type="expression" dxfId="11983" priority="11987">
      <formula>I356="STR"</formula>
    </cfRule>
  </conditionalFormatting>
  <conditionalFormatting sqref="J355 J361:J363">
    <cfRule type="containsText" dxfId="11982" priority="11985" operator="containsText" text="DA">
      <formula>NOT(ISERROR(SEARCH("DA",J355)))</formula>
    </cfRule>
  </conditionalFormatting>
  <conditionalFormatting sqref="J360">
    <cfRule type="containsText" dxfId="11981" priority="11984" operator="containsText" text="DA">
      <formula>NOT(ISERROR(SEARCH("DA",J360)))</formula>
    </cfRule>
  </conditionalFormatting>
  <conditionalFormatting sqref="J356:J359">
    <cfRule type="containsText" dxfId="11980" priority="11983" operator="containsText" text="DA">
      <formula>NOT(ISERROR(SEARCH("DA",J356)))</formula>
    </cfRule>
  </conditionalFormatting>
  <conditionalFormatting sqref="J356:J357">
    <cfRule type="expression" dxfId="11979" priority="11979">
      <formula>LEFT(J360,2)="DA"</formula>
    </cfRule>
    <cfRule type="expression" dxfId="11978" priority="11980">
      <formula>J356="WIP"</formula>
    </cfRule>
    <cfRule type="expression" dxfId="11977" priority="11981">
      <formula>J356="TW"</formula>
    </cfRule>
    <cfRule type="expression" dxfId="11976" priority="11982">
      <formula>J356="ERE"</formula>
    </cfRule>
  </conditionalFormatting>
  <conditionalFormatting sqref="J358">
    <cfRule type="expression" dxfId="11975" priority="11976">
      <formula>LEFT(J360,2)="DA"</formula>
    </cfRule>
    <cfRule type="expression" dxfId="11974" priority="11977">
      <formula>J358="EXC"</formula>
    </cfRule>
    <cfRule type="expression" dxfId="11973" priority="11978">
      <formula>J358="FDN"</formula>
    </cfRule>
  </conditionalFormatting>
  <conditionalFormatting sqref="J359">
    <cfRule type="expression" dxfId="11972" priority="11974">
      <formula>LEFT(J360,2)="DA"</formula>
    </cfRule>
    <cfRule type="expression" dxfId="11971" priority="11975">
      <formula>OR(J359="CP",J359="P")</formula>
    </cfRule>
  </conditionalFormatting>
  <conditionalFormatting sqref="J356:J358">
    <cfRule type="containsText" dxfId="11970" priority="11973" operator="containsText" text="Clear">
      <formula>NOT(ISERROR(SEARCH("Clear",J356)))</formula>
    </cfRule>
  </conditionalFormatting>
  <conditionalFormatting sqref="K355:K363">
    <cfRule type="containsText" dxfId="11969" priority="11972" operator="containsText" text="DA">
      <formula>NOT(ISERROR(SEARCH("DA",K355)))</formula>
    </cfRule>
  </conditionalFormatting>
  <conditionalFormatting sqref="K356">
    <cfRule type="expression" dxfId="11968" priority="11970">
      <formula>K356="PO"</formula>
    </cfRule>
    <cfRule type="expression" dxfId="11967" priority="11971">
      <formula>K356="STR"</formula>
    </cfRule>
  </conditionalFormatting>
  <conditionalFormatting sqref="L355 L361:L363">
    <cfRule type="containsText" dxfId="11966" priority="11969" operator="containsText" text="DA">
      <formula>NOT(ISERROR(SEARCH("DA",L355)))</formula>
    </cfRule>
  </conditionalFormatting>
  <conditionalFormatting sqref="L360">
    <cfRule type="containsText" dxfId="11965" priority="11968" operator="containsText" text="DA">
      <formula>NOT(ISERROR(SEARCH("DA",L360)))</formula>
    </cfRule>
  </conditionalFormatting>
  <conditionalFormatting sqref="L356:L359">
    <cfRule type="containsText" dxfId="11964" priority="11967" operator="containsText" text="DA">
      <formula>NOT(ISERROR(SEARCH("DA",L356)))</formula>
    </cfRule>
  </conditionalFormatting>
  <conditionalFormatting sqref="L356:L357">
    <cfRule type="expression" dxfId="11963" priority="11963">
      <formula>LEFT(L360,2)="DA"</formula>
    </cfRule>
    <cfRule type="expression" dxfId="11962" priority="11964">
      <formula>L356="WIP"</formula>
    </cfRule>
    <cfRule type="expression" dxfId="11961" priority="11965">
      <formula>L356="TW"</formula>
    </cfRule>
    <cfRule type="expression" dxfId="11960" priority="11966">
      <formula>L356="ERE"</formula>
    </cfRule>
  </conditionalFormatting>
  <conditionalFormatting sqref="L358">
    <cfRule type="expression" dxfId="11959" priority="11960">
      <formula>LEFT(L360,2)="DA"</formula>
    </cfRule>
    <cfRule type="expression" dxfId="11958" priority="11961">
      <formula>L358="EXC"</formula>
    </cfRule>
    <cfRule type="expression" dxfId="11957" priority="11962">
      <formula>L358="FDN"</formula>
    </cfRule>
  </conditionalFormatting>
  <conditionalFormatting sqref="L359">
    <cfRule type="expression" dxfId="11956" priority="11958">
      <formula>LEFT(L360,2)="DA"</formula>
    </cfRule>
    <cfRule type="expression" dxfId="11955" priority="11959">
      <formula>OR(L359="CP",L359="P")</formula>
    </cfRule>
  </conditionalFormatting>
  <conditionalFormatting sqref="L356:L358">
    <cfRule type="containsText" dxfId="11954" priority="11957" operator="containsText" text="Clear">
      <formula>NOT(ISERROR(SEARCH("Clear",L356)))</formula>
    </cfRule>
  </conditionalFormatting>
  <conditionalFormatting sqref="M355:M363">
    <cfRule type="containsText" dxfId="11953" priority="11956" operator="containsText" text="DA">
      <formula>NOT(ISERROR(SEARCH("DA",M355)))</formula>
    </cfRule>
  </conditionalFormatting>
  <conditionalFormatting sqref="M356">
    <cfRule type="expression" dxfId="11952" priority="11954">
      <formula>M356="PO"</formula>
    </cfRule>
    <cfRule type="expression" dxfId="11951" priority="11955">
      <formula>M356="STR"</formula>
    </cfRule>
  </conditionalFormatting>
  <conditionalFormatting sqref="N355 N361:N363">
    <cfRule type="containsText" dxfId="11950" priority="11953" operator="containsText" text="DA">
      <formula>NOT(ISERROR(SEARCH("DA",N355)))</formula>
    </cfRule>
  </conditionalFormatting>
  <conditionalFormatting sqref="N360">
    <cfRule type="containsText" dxfId="11949" priority="11952" operator="containsText" text="DA">
      <formula>NOT(ISERROR(SEARCH("DA",N360)))</formula>
    </cfRule>
  </conditionalFormatting>
  <conditionalFormatting sqref="N356:N359">
    <cfRule type="containsText" dxfId="11948" priority="11951" operator="containsText" text="DA">
      <formula>NOT(ISERROR(SEARCH("DA",N356)))</formula>
    </cfRule>
  </conditionalFormatting>
  <conditionalFormatting sqref="N356:N357">
    <cfRule type="expression" dxfId="11947" priority="11947">
      <formula>LEFT(N360,2)="DA"</formula>
    </cfRule>
    <cfRule type="expression" dxfId="11946" priority="11948">
      <formula>N356="WIP"</formula>
    </cfRule>
    <cfRule type="expression" dxfId="11945" priority="11949">
      <formula>N356="TW"</formula>
    </cfRule>
    <cfRule type="expression" dxfId="11944" priority="11950">
      <formula>N356="ERE"</formula>
    </cfRule>
  </conditionalFormatting>
  <conditionalFormatting sqref="N358">
    <cfRule type="expression" dxfId="11943" priority="11944">
      <formula>LEFT(N360,2)="DA"</formula>
    </cfRule>
    <cfRule type="expression" dxfId="11942" priority="11945">
      <formula>N358="EXC"</formula>
    </cfRule>
    <cfRule type="expression" dxfId="11941" priority="11946">
      <formula>N358="FDN"</formula>
    </cfRule>
  </conditionalFormatting>
  <conditionalFormatting sqref="N359">
    <cfRule type="expression" dxfId="11940" priority="11942">
      <formula>LEFT(N360,2)="DA"</formula>
    </cfRule>
    <cfRule type="expression" dxfId="11939" priority="11943">
      <formula>OR(N359="CP",N359="P")</formula>
    </cfRule>
  </conditionalFormatting>
  <conditionalFormatting sqref="N356:N358">
    <cfRule type="containsText" dxfId="11938" priority="11941" operator="containsText" text="Clear">
      <formula>NOT(ISERROR(SEARCH("Clear",N356)))</formula>
    </cfRule>
  </conditionalFormatting>
  <conditionalFormatting sqref="O355:O363">
    <cfRule type="containsText" dxfId="11937" priority="11940" operator="containsText" text="DA">
      <formula>NOT(ISERROR(SEARCH("DA",O355)))</formula>
    </cfRule>
  </conditionalFormatting>
  <conditionalFormatting sqref="O356">
    <cfRule type="expression" dxfId="11936" priority="11938">
      <formula>O356="PO"</formula>
    </cfRule>
    <cfRule type="expression" dxfId="11935" priority="11939">
      <formula>O356="STR"</formula>
    </cfRule>
  </conditionalFormatting>
  <conditionalFormatting sqref="P355 P361:P363">
    <cfRule type="containsText" dxfId="11934" priority="11937" operator="containsText" text="DA">
      <formula>NOT(ISERROR(SEARCH("DA",P355)))</formula>
    </cfRule>
  </conditionalFormatting>
  <conditionalFormatting sqref="P360">
    <cfRule type="containsText" dxfId="11933" priority="11936" operator="containsText" text="DA">
      <formula>NOT(ISERROR(SEARCH("DA",P360)))</formula>
    </cfRule>
  </conditionalFormatting>
  <conditionalFormatting sqref="P356:P359">
    <cfRule type="containsText" dxfId="11932" priority="11935" operator="containsText" text="DA">
      <formula>NOT(ISERROR(SEARCH("DA",P356)))</formula>
    </cfRule>
  </conditionalFormatting>
  <conditionalFormatting sqref="P356:P357">
    <cfRule type="expression" dxfId="11931" priority="11931">
      <formula>LEFT(P360,2)="DA"</formula>
    </cfRule>
    <cfRule type="expression" dxfId="11930" priority="11932">
      <formula>P356="WIP"</formula>
    </cfRule>
    <cfRule type="expression" dxfId="11929" priority="11933">
      <formula>P356="TW"</formula>
    </cfRule>
    <cfRule type="expression" dxfId="11928" priority="11934">
      <formula>P356="ERE"</formula>
    </cfRule>
  </conditionalFormatting>
  <conditionalFormatting sqref="P358">
    <cfRule type="expression" dxfId="11927" priority="11928">
      <formula>LEFT(P360,2)="DA"</formula>
    </cfRule>
    <cfRule type="expression" dxfId="11926" priority="11929">
      <formula>P358="EXC"</formula>
    </cfRule>
    <cfRule type="expression" dxfId="11925" priority="11930">
      <formula>P358="FDN"</formula>
    </cfRule>
  </conditionalFormatting>
  <conditionalFormatting sqref="P359">
    <cfRule type="expression" dxfId="11924" priority="11926">
      <formula>LEFT(P360,2)="DA"</formula>
    </cfRule>
    <cfRule type="expression" dxfId="11923" priority="11927">
      <formula>OR(P359="CP",P359="P")</formula>
    </cfRule>
  </conditionalFormatting>
  <conditionalFormatting sqref="P356:P358">
    <cfRule type="containsText" dxfId="11922" priority="11925" operator="containsText" text="Clear">
      <formula>NOT(ISERROR(SEARCH("Clear",P356)))</formula>
    </cfRule>
  </conditionalFormatting>
  <conditionalFormatting sqref="Q355:Q363">
    <cfRule type="containsText" dxfId="11921" priority="11924" operator="containsText" text="DA">
      <formula>NOT(ISERROR(SEARCH("DA",Q355)))</formula>
    </cfRule>
  </conditionalFormatting>
  <conditionalFormatting sqref="Q356">
    <cfRule type="expression" dxfId="11920" priority="11922">
      <formula>Q356="PO"</formula>
    </cfRule>
    <cfRule type="expression" dxfId="11919" priority="11923">
      <formula>Q356="STR"</formula>
    </cfRule>
  </conditionalFormatting>
  <conditionalFormatting sqref="R363">
    <cfRule type="containsText" dxfId="11918" priority="11921" operator="containsText" text="DA">
      <formula>NOT(ISERROR(SEARCH("DA",R363)))</formula>
    </cfRule>
  </conditionalFormatting>
  <conditionalFormatting sqref="S358:S363">
    <cfRule type="containsText" dxfId="11917" priority="11920" operator="containsText" text="DA">
      <formula>NOT(ISERROR(SEARCH("DA",S358)))</formula>
    </cfRule>
  </conditionalFormatting>
  <conditionalFormatting sqref="T363">
    <cfRule type="containsText" dxfId="11916" priority="11919" operator="containsText" text="DA">
      <formula>NOT(ISERROR(SEARCH("DA",T363)))</formula>
    </cfRule>
  </conditionalFormatting>
  <conditionalFormatting sqref="U358">
    <cfRule type="containsText" dxfId="11915" priority="11918" operator="containsText" text="DA">
      <formula>NOT(ISERROR(SEARCH("DA",U358)))</formula>
    </cfRule>
  </conditionalFormatting>
  <conditionalFormatting sqref="T356:T359">
    <cfRule type="containsText" dxfId="11914" priority="11917" operator="containsText" text="DA">
      <formula>NOT(ISERROR(SEARCH("DA",T356)))</formula>
    </cfRule>
  </conditionalFormatting>
  <conditionalFormatting sqref="T356:T357">
    <cfRule type="expression" dxfId="11913" priority="11913">
      <formula>LEFT(T360,2)="DA"</formula>
    </cfRule>
    <cfRule type="expression" dxfId="11912" priority="11914">
      <formula>T356="WIP"</formula>
    </cfRule>
    <cfRule type="expression" dxfId="11911" priority="11915">
      <formula>T356="TW"</formula>
    </cfRule>
    <cfRule type="expression" dxfId="11910" priority="11916">
      <formula>T356="ERE"</formula>
    </cfRule>
  </conditionalFormatting>
  <conditionalFormatting sqref="T358">
    <cfRule type="expression" dxfId="11909" priority="11910">
      <formula>LEFT(T360,2)="DA"</formula>
    </cfRule>
    <cfRule type="expression" dxfId="11908" priority="11911">
      <formula>T358="EXC"</formula>
    </cfRule>
    <cfRule type="expression" dxfId="11907" priority="11912">
      <formula>T358="FDN"</formula>
    </cfRule>
  </conditionalFormatting>
  <conditionalFormatting sqref="T359">
    <cfRule type="expression" dxfId="11906" priority="11908">
      <formula>LEFT(T360,2)="DA"</formula>
    </cfRule>
    <cfRule type="expression" dxfId="11905" priority="11909">
      <formula>OR(T359="CP",T359="P")</formula>
    </cfRule>
  </conditionalFormatting>
  <conditionalFormatting sqref="T356:T358">
    <cfRule type="containsText" dxfId="11904" priority="11907" operator="containsText" text="Clear">
      <formula>NOT(ISERROR(SEARCH("Clear",T356)))</formula>
    </cfRule>
  </conditionalFormatting>
  <conditionalFormatting sqref="R361:R362">
    <cfRule type="containsText" dxfId="11903" priority="11906" operator="containsText" text="DA">
      <formula>NOT(ISERROR(SEARCH("DA",R361)))</formula>
    </cfRule>
  </conditionalFormatting>
  <conditionalFormatting sqref="R360">
    <cfRule type="containsText" dxfId="11902" priority="11905" operator="containsText" text="DA">
      <formula>NOT(ISERROR(SEARCH("DA",R360)))</formula>
    </cfRule>
  </conditionalFormatting>
  <conditionalFormatting sqref="R356:R359">
    <cfRule type="containsText" dxfId="11901" priority="11904" operator="containsText" text="DA">
      <formula>NOT(ISERROR(SEARCH("DA",R356)))</formula>
    </cfRule>
  </conditionalFormatting>
  <conditionalFormatting sqref="R356:R357">
    <cfRule type="expression" dxfId="11900" priority="11900">
      <formula>LEFT(R360,2)="DA"</formula>
    </cfRule>
    <cfRule type="expression" dxfId="11899" priority="11901">
      <formula>R356="WIP"</formula>
    </cfRule>
    <cfRule type="expression" dxfId="11898" priority="11902">
      <formula>R356="TW"</formula>
    </cfRule>
    <cfRule type="expression" dxfId="11897" priority="11903">
      <formula>R356="ERE"</formula>
    </cfRule>
  </conditionalFormatting>
  <conditionalFormatting sqref="R358">
    <cfRule type="expression" dxfId="11896" priority="11897">
      <formula>LEFT(R360,2)="DA"</formula>
    </cfRule>
    <cfRule type="expression" dxfId="11895" priority="11898">
      <formula>R358="EXC"</formula>
    </cfRule>
    <cfRule type="expression" dxfId="11894" priority="11899">
      <formula>R358="FDN"</formula>
    </cfRule>
  </conditionalFormatting>
  <conditionalFormatting sqref="R359">
    <cfRule type="expression" dxfId="11893" priority="11895">
      <formula>LEFT(R360,2)="DA"</formula>
    </cfRule>
    <cfRule type="expression" dxfId="11892" priority="11896">
      <formula>OR(R359="CP",R359="P")</formula>
    </cfRule>
  </conditionalFormatting>
  <conditionalFormatting sqref="R356:R358">
    <cfRule type="containsText" dxfId="11891" priority="11894" operator="containsText" text="Clear">
      <formula>NOT(ISERROR(SEARCH("Clear",R356)))</formula>
    </cfRule>
  </conditionalFormatting>
  <conditionalFormatting sqref="T361:T362">
    <cfRule type="containsText" dxfId="11890" priority="11893" operator="containsText" text="DA">
      <formula>NOT(ISERROR(SEARCH("DA",T361)))</formula>
    </cfRule>
  </conditionalFormatting>
  <conditionalFormatting sqref="T360">
    <cfRule type="containsText" dxfId="11889" priority="11892" operator="containsText" text="DA">
      <formula>NOT(ISERROR(SEARCH("DA",T360)))</formula>
    </cfRule>
  </conditionalFormatting>
  <conditionalFormatting sqref="S356:S357">
    <cfRule type="containsText" dxfId="11888" priority="11891" operator="containsText" text="DA">
      <formula>NOT(ISERROR(SEARCH("DA",S356)))</formula>
    </cfRule>
  </conditionalFormatting>
  <conditionalFormatting sqref="S356">
    <cfRule type="expression" dxfId="11887" priority="11889">
      <formula>S356="PO"</formula>
    </cfRule>
    <cfRule type="expression" dxfId="11886" priority="11890">
      <formula>S356="STR"</formula>
    </cfRule>
  </conditionalFormatting>
  <conditionalFormatting sqref="U356:U357">
    <cfRule type="containsText" dxfId="11885" priority="11888" operator="containsText" text="DA">
      <formula>NOT(ISERROR(SEARCH("DA",U356)))</formula>
    </cfRule>
  </conditionalFormatting>
  <conditionalFormatting sqref="U356">
    <cfRule type="expression" dxfId="11884" priority="11886">
      <formula>U356="PO"</formula>
    </cfRule>
    <cfRule type="expression" dxfId="11883" priority="11887">
      <formula>U356="STR"</formula>
    </cfRule>
  </conditionalFormatting>
  <conditionalFormatting sqref="R355">
    <cfRule type="containsText" dxfId="11882" priority="11885" operator="containsText" text="DA">
      <formula>NOT(ISERROR(SEARCH("DA",R355)))</formula>
    </cfRule>
  </conditionalFormatting>
  <conditionalFormatting sqref="S355">
    <cfRule type="containsText" dxfId="11881" priority="11884" operator="containsText" text="DA">
      <formula>NOT(ISERROR(SEARCH("DA",S355)))</formula>
    </cfRule>
  </conditionalFormatting>
  <conditionalFormatting sqref="T355">
    <cfRule type="containsText" dxfId="11880" priority="11883" operator="containsText" text="DA">
      <formula>NOT(ISERROR(SEARCH("DA",T355)))</formula>
    </cfRule>
  </conditionalFormatting>
  <conditionalFormatting sqref="U355">
    <cfRule type="containsText" dxfId="11879" priority="11882" operator="containsText" text="DA">
      <formula>NOT(ISERROR(SEARCH("DA",U355)))</formula>
    </cfRule>
  </conditionalFormatting>
  <conditionalFormatting sqref="U365">
    <cfRule type="containsText" dxfId="11878" priority="11881" operator="containsText" text="DA">
      <formula>NOT(ISERROR(SEARCH("DA",U365)))</formula>
    </cfRule>
  </conditionalFormatting>
  <conditionalFormatting sqref="B366 B372:B374">
    <cfRule type="containsText" dxfId="11877" priority="11880" operator="containsText" text="DA">
      <formula>NOT(ISERROR(SEARCH("DA",B366)))</formula>
    </cfRule>
  </conditionalFormatting>
  <conditionalFormatting sqref="B371">
    <cfRule type="containsText" dxfId="11876" priority="11879" operator="containsText" text="DA">
      <formula>NOT(ISERROR(SEARCH("DA",B371)))</formula>
    </cfRule>
  </conditionalFormatting>
  <conditionalFormatting sqref="B367:B370">
    <cfRule type="containsText" dxfId="11875" priority="11878" operator="containsText" text="DA">
      <formula>NOT(ISERROR(SEARCH("DA",B367)))</formula>
    </cfRule>
  </conditionalFormatting>
  <conditionalFormatting sqref="B367:B368">
    <cfRule type="expression" dxfId="11874" priority="11874">
      <formula>LEFT(B371,2)="DA"</formula>
    </cfRule>
    <cfRule type="expression" dxfId="11873" priority="11875">
      <formula>B367="WIP"</formula>
    </cfRule>
    <cfRule type="expression" dxfId="11872" priority="11876">
      <formula>B367="TW"</formula>
    </cfRule>
    <cfRule type="expression" dxfId="11871" priority="11877">
      <formula>B367="ERE"</formula>
    </cfRule>
  </conditionalFormatting>
  <conditionalFormatting sqref="B369">
    <cfRule type="expression" dxfId="11870" priority="11871">
      <formula>LEFT(B371,2)="DA"</formula>
    </cfRule>
    <cfRule type="expression" dxfId="11869" priority="11872">
      <formula>B369="EXC"</formula>
    </cfRule>
    <cfRule type="expression" dxfId="11868" priority="11873">
      <formula>B369="FDN"</formula>
    </cfRule>
  </conditionalFormatting>
  <conditionalFormatting sqref="B370">
    <cfRule type="expression" dxfId="11867" priority="11869">
      <formula>LEFT(B371,2)="DA"</formula>
    </cfRule>
    <cfRule type="expression" dxfId="11866" priority="11870">
      <formula>OR(B370="CP",B370="P")</formula>
    </cfRule>
  </conditionalFormatting>
  <conditionalFormatting sqref="B367:B369">
    <cfRule type="containsText" dxfId="11865" priority="11868" operator="containsText" text="Clear">
      <formula>NOT(ISERROR(SEARCH("Clear",B367)))</formula>
    </cfRule>
  </conditionalFormatting>
  <conditionalFormatting sqref="C366:C374 U369:U374">
    <cfRule type="containsText" dxfId="11864" priority="11867" operator="containsText" text="DA">
      <formula>NOT(ISERROR(SEARCH("DA",C366)))</formula>
    </cfRule>
  </conditionalFormatting>
  <conditionalFormatting sqref="C367">
    <cfRule type="expression" dxfId="11863" priority="11865">
      <formula>C367="PO"</formula>
    </cfRule>
    <cfRule type="expression" dxfId="11862" priority="11866">
      <formula>C367="STR"</formula>
    </cfRule>
  </conditionalFormatting>
  <conditionalFormatting sqref="U370">
    <cfRule type="containsText" dxfId="11861" priority="11864" operator="containsText" text="DA">
      <formula>NOT(ISERROR(SEARCH("DA",U370)))</formula>
    </cfRule>
  </conditionalFormatting>
  <conditionalFormatting sqref="D366 D372:D374">
    <cfRule type="containsText" dxfId="11860" priority="11863" operator="containsText" text="DA">
      <formula>NOT(ISERROR(SEARCH("DA",D366)))</formula>
    </cfRule>
  </conditionalFormatting>
  <conditionalFormatting sqref="D371">
    <cfRule type="containsText" dxfId="11859" priority="11862" operator="containsText" text="DA">
      <formula>NOT(ISERROR(SEARCH("DA",D371)))</formula>
    </cfRule>
  </conditionalFormatting>
  <conditionalFormatting sqref="D367:D370">
    <cfRule type="containsText" dxfId="11858" priority="11861" operator="containsText" text="DA">
      <formula>NOT(ISERROR(SEARCH("DA",D367)))</formula>
    </cfRule>
  </conditionalFormatting>
  <conditionalFormatting sqref="D367:D368">
    <cfRule type="expression" dxfId="11857" priority="11857">
      <formula>LEFT(D371,2)="DA"</formula>
    </cfRule>
    <cfRule type="expression" dxfId="11856" priority="11858">
      <formula>D367="WIP"</formula>
    </cfRule>
    <cfRule type="expression" dxfId="11855" priority="11859">
      <formula>D367="TW"</formula>
    </cfRule>
    <cfRule type="expression" dxfId="11854" priority="11860">
      <formula>D367="ERE"</formula>
    </cfRule>
  </conditionalFormatting>
  <conditionalFormatting sqref="D369">
    <cfRule type="expression" dxfId="11853" priority="11854">
      <formula>LEFT(D371,2)="DA"</formula>
    </cfRule>
    <cfRule type="expression" dxfId="11852" priority="11855">
      <formula>D369="EXC"</formula>
    </cfRule>
    <cfRule type="expression" dxfId="11851" priority="11856">
      <formula>D369="FDN"</formula>
    </cfRule>
  </conditionalFormatting>
  <conditionalFormatting sqref="D370">
    <cfRule type="expression" dxfId="11850" priority="11852">
      <formula>LEFT(D371,2)="DA"</formula>
    </cfRule>
    <cfRule type="expression" dxfId="11849" priority="11853">
      <formula>OR(D370="CP",D370="P")</formula>
    </cfRule>
  </conditionalFormatting>
  <conditionalFormatting sqref="D367:D369">
    <cfRule type="containsText" dxfId="11848" priority="11851" operator="containsText" text="Clear">
      <formula>NOT(ISERROR(SEARCH("Clear",D367)))</formula>
    </cfRule>
  </conditionalFormatting>
  <conditionalFormatting sqref="E366:E374">
    <cfRule type="containsText" dxfId="11847" priority="11850" operator="containsText" text="DA">
      <formula>NOT(ISERROR(SEARCH("DA",E366)))</formula>
    </cfRule>
  </conditionalFormatting>
  <conditionalFormatting sqref="E367">
    <cfRule type="expression" dxfId="11846" priority="11848">
      <formula>E367="PO"</formula>
    </cfRule>
    <cfRule type="expression" dxfId="11845" priority="11849">
      <formula>E367="STR"</formula>
    </cfRule>
  </conditionalFormatting>
  <conditionalFormatting sqref="F366 F372:F374">
    <cfRule type="containsText" dxfId="11844" priority="11847" operator="containsText" text="DA">
      <formula>NOT(ISERROR(SEARCH("DA",F366)))</formula>
    </cfRule>
  </conditionalFormatting>
  <conditionalFormatting sqref="F371">
    <cfRule type="containsText" dxfId="11843" priority="11846" operator="containsText" text="DA">
      <formula>NOT(ISERROR(SEARCH("DA",F371)))</formula>
    </cfRule>
  </conditionalFormatting>
  <conditionalFormatting sqref="F367:F370">
    <cfRule type="containsText" dxfId="11842" priority="11845" operator="containsText" text="DA">
      <formula>NOT(ISERROR(SEARCH("DA",F367)))</formula>
    </cfRule>
  </conditionalFormatting>
  <conditionalFormatting sqref="F367:F368">
    <cfRule type="expression" dxfId="11841" priority="11841">
      <formula>LEFT(F371,2)="DA"</formula>
    </cfRule>
    <cfRule type="expression" dxfId="11840" priority="11842">
      <formula>F367="WIP"</formula>
    </cfRule>
    <cfRule type="expression" dxfId="11839" priority="11843">
      <formula>F367="TW"</formula>
    </cfRule>
    <cfRule type="expression" dxfId="11838" priority="11844">
      <formula>F367="ERE"</formula>
    </cfRule>
  </conditionalFormatting>
  <conditionalFormatting sqref="F369">
    <cfRule type="expression" dxfId="11837" priority="11838">
      <formula>LEFT(F371,2)="DA"</formula>
    </cfRule>
    <cfRule type="expression" dxfId="11836" priority="11839">
      <formula>F369="EXC"</formula>
    </cfRule>
    <cfRule type="expression" dxfId="11835" priority="11840">
      <formula>F369="FDN"</formula>
    </cfRule>
  </conditionalFormatting>
  <conditionalFormatting sqref="F370">
    <cfRule type="expression" dxfId="11834" priority="11836">
      <formula>LEFT(F371,2)="DA"</formula>
    </cfRule>
    <cfRule type="expression" dxfId="11833" priority="11837">
      <formula>OR(F370="CP",F370="P")</formula>
    </cfRule>
  </conditionalFormatting>
  <conditionalFormatting sqref="F367:F369">
    <cfRule type="containsText" dxfId="11832" priority="11835" operator="containsText" text="Clear">
      <formula>NOT(ISERROR(SEARCH("Clear",F367)))</formula>
    </cfRule>
  </conditionalFormatting>
  <conditionalFormatting sqref="G366:G374">
    <cfRule type="containsText" dxfId="11831" priority="11834" operator="containsText" text="DA">
      <formula>NOT(ISERROR(SEARCH("DA",G366)))</formula>
    </cfRule>
  </conditionalFormatting>
  <conditionalFormatting sqref="G367">
    <cfRule type="expression" dxfId="11830" priority="11832">
      <formula>G367="PO"</formula>
    </cfRule>
    <cfRule type="expression" dxfId="11829" priority="11833">
      <formula>G367="STR"</formula>
    </cfRule>
  </conditionalFormatting>
  <conditionalFormatting sqref="H366 H372:H374">
    <cfRule type="containsText" dxfId="11828" priority="11831" operator="containsText" text="DA">
      <formula>NOT(ISERROR(SEARCH("DA",H366)))</formula>
    </cfRule>
  </conditionalFormatting>
  <conditionalFormatting sqref="H371">
    <cfRule type="containsText" dxfId="11827" priority="11830" operator="containsText" text="DA">
      <formula>NOT(ISERROR(SEARCH("DA",H371)))</formula>
    </cfRule>
  </conditionalFormatting>
  <conditionalFormatting sqref="H367:H370">
    <cfRule type="containsText" dxfId="11826" priority="11829" operator="containsText" text="DA">
      <formula>NOT(ISERROR(SEARCH("DA",H367)))</formula>
    </cfRule>
  </conditionalFormatting>
  <conditionalFormatting sqref="H367:H368">
    <cfRule type="expression" dxfId="11825" priority="11825">
      <formula>LEFT(H371,2)="DA"</formula>
    </cfRule>
    <cfRule type="expression" dxfId="11824" priority="11826">
      <formula>H367="WIP"</formula>
    </cfRule>
    <cfRule type="expression" dxfId="11823" priority="11827">
      <formula>H367="TW"</formula>
    </cfRule>
    <cfRule type="expression" dxfId="11822" priority="11828">
      <formula>H367="ERE"</formula>
    </cfRule>
  </conditionalFormatting>
  <conditionalFormatting sqref="H369">
    <cfRule type="expression" dxfId="11821" priority="11822">
      <formula>LEFT(H371,2)="DA"</formula>
    </cfRule>
    <cfRule type="expression" dxfId="11820" priority="11823">
      <formula>H369="EXC"</formula>
    </cfRule>
    <cfRule type="expression" dxfId="11819" priority="11824">
      <formula>H369="FDN"</formula>
    </cfRule>
  </conditionalFormatting>
  <conditionalFormatting sqref="H370">
    <cfRule type="expression" dxfId="11818" priority="11820">
      <formula>LEFT(H371,2)="DA"</formula>
    </cfRule>
    <cfRule type="expression" dxfId="11817" priority="11821">
      <formula>OR(H370="CP",H370="P")</formula>
    </cfRule>
  </conditionalFormatting>
  <conditionalFormatting sqref="H367:H369">
    <cfRule type="containsText" dxfId="11816" priority="11819" operator="containsText" text="Clear">
      <formula>NOT(ISERROR(SEARCH("Clear",H367)))</formula>
    </cfRule>
  </conditionalFormatting>
  <conditionalFormatting sqref="I366:I374">
    <cfRule type="containsText" dxfId="11815" priority="11818" operator="containsText" text="DA">
      <formula>NOT(ISERROR(SEARCH("DA",I366)))</formula>
    </cfRule>
  </conditionalFormatting>
  <conditionalFormatting sqref="I367">
    <cfRule type="expression" dxfId="11814" priority="11816">
      <formula>I367="PO"</formula>
    </cfRule>
    <cfRule type="expression" dxfId="11813" priority="11817">
      <formula>I367="STR"</formula>
    </cfRule>
  </conditionalFormatting>
  <conditionalFormatting sqref="J366 J372:J374">
    <cfRule type="containsText" dxfId="11812" priority="11815" operator="containsText" text="DA">
      <formula>NOT(ISERROR(SEARCH("DA",J366)))</formula>
    </cfRule>
  </conditionalFormatting>
  <conditionalFormatting sqref="J371">
    <cfRule type="containsText" dxfId="11811" priority="11814" operator="containsText" text="DA">
      <formula>NOT(ISERROR(SEARCH("DA",J371)))</formula>
    </cfRule>
  </conditionalFormatting>
  <conditionalFormatting sqref="J367:J370">
    <cfRule type="containsText" dxfId="11810" priority="11813" operator="containsText" text="DA">
      <formula>NOT(ISERROR(SEARCH("DA",J367)))</formula>
    </cfRule>
  </conditionalFormatting>
  <conditionalFormatting sqref="J367:J368">
    <cfRule type="expression" dxfId="11809" priority="11809">
      <formula>LEFT(J371,2)="DA"</formula>
    </cfRule>
    <cfRule type="expression" dxfId="11808" priority="11810">
      <formula>J367="WIP"</formula>
    </cfRule>
    <cfRule type="expression" dxfId="11807" priority="11811">
      <formula>J367="TW"</formula>
    </cfRule>
    <cfRule type="expression" dxfId="11806" priority="11812">
      <formula>J367="ERE"</formula>
    </cfRule>
  </conditionalFormatting>
  <conditionalFormatting sqref="J369">
    <cfRule type="expression" dxfId="11805" priority="11806">
      <formula>LEFT(J371,2)="DA"</formula>
    </cfRule>
    <cfRule type="expression" dxfId="11804" priority="11807">
      <formula>J369="EXC"</formula>
    </cfRule>
    <cfRule type="expression" dxfId="11803" priority="11808">
      <formula>J369="FDN"</formula>
    </cfRule>
  </conditionalFormatting>
  <conditionalFormatting sqref="J370">
    <cfRule type="expression" dxfId="11802" priority="11804">
      <formula>LEFT(J371,2)="DA"</formula>
    </cfRule>
    <cfRule type="expression" dxfId="11801" priority="11805">
      <formula>OR(J370="CP",J370="P")</formula>
    </cfRule>
  </conditionalFormatting>
  <conditionalFormatting sqref="J367:J369">
    <cfRule type="containsText" dxfId="11800" priority="11803" operator="containsText" text="Clear">
      <formula>NOT(ISERROR(SEARCH("Clear",J367)))</formula>
    </cfRule>
  </conditionalFormatting>
  <conditionalFormatting sqref="K366:K374">
    <cfRule type="containsText" dxfId="11799" priority="11802" operator="containsText" text="DA">
      <formula>NOT(ISERROR(SEARCH("DA",K366)))</formula>
    </cfRule>
  </conditionalFormatting>
  <conditionalFormatting sqref="K367">
    <cfRule type="expression" dxfId="11798" priority="11800">
      <formula>K367="PO"</formula>
    </cfRule>
    <cfRule type="expression" dxfId="11797" priority="11801">
      <formula>K367="STR"</formula>
    </cfRule>
  </conditionalFormatting>
  <conditionalFormatting sqref="L366 L372:L374">
    <cfRule type="containsText" dxfId="11796" priority="11799" operator="containsText" text="DA">
      <formula>NOT(ISERROR(SEARCH("DA",L366)))</formula>
    </cfRule>
  </conditionalFormatting>
  <conditionalFormatting sqref="L371">
    <cfRule type="containsText" dxfId="11795" priority="11798" operator="containsText" text="DA">
      <formula>NOT(ISERROR(SEARCH("DA",L371)))</formula>
    </cfRule>
  </conditionalFormatting>
  <conditionalFormatting sqref="L367:L370">
    <cfRule type="containsText" dxfId="11794" priority="11797" operator="containsText" text="DA">
      <formula>NOT(ISERROR(SEARCH("DA",L367)))</formula>
    </cfRule>
  </conditionalFormatting>
  <conditionalFormatting sqref="L367:L368">
    <cfRule type="expression" dxfId="11793" priority="11793">
      <formula>LEFT(L371,2)="DA"</formula>
    </cfRule>
    <cfRule type="expression" dxfId="11792" priority="11794">
      <formula>L367="WIP"</formula>
    </cfRule>
    <cfRule type="expression" dxfId="11791" priority="11795">
      <formula>L367="TW"</formula>
    </cfRule>
    <cfRule type="expression" dxfId="11790" priority="11796">
      <formula>L367="ERE"</formula>
    </cfRule>
  </conditionalFormatting>
  <conditionalFormatting sqref="L369">
    <cfRule type="expression" dxfId="11789" priority="11790">
      <formula>LEFT(L371,2)="DA"</formula>
    </cfRule>
    <cfRule type="expression" dxfId="11788" priority="11791">
      <formula>L369="EXC"</formula>
    </cfRule>
    <cfRule type="expression" dxfId="11787" priority="11792">
      <formula>L369="FDN"</formula>
    </cfRule>
  </conditionalFormatting>
  <conditionalFormatting sqref="L370">
    <cfRule type="expression" dxfId="11786" priority="11788">
      <formula>LEFT(L371,2)="DA"</formula>
    </cfRule>
    <cfRule type="expression" dxfId="11785" priority="11789">
      <formula>OR(L370="CP",L370="P")</formula>
    </cfRule>
  </conditionalFormatting>
  <conditionalFormatting sqref="L367:L369">
    <cfRule type="containsText" dxfId="11784" priority="11787" operator="containsText" text="Clear">
      <formula>NOT(ISERROR(SEARCH("Clear",L367)))</formula>
    </cfRule>
  </conditionalFormatting>
  <conditionalFormatting sqref="M366:M374">
    <cfRule type="containsText" dxfId="11783" priority="11786" operator="containsText" text="DA">
      <formula>NOT(ISERROR(SEARCH("DA",M366)))</formula>
    </cfRule>
  </conditionalFormatting>
  <conditionalFormatting sqref="M367">
    <cfRule type="expression" dxfId="11782" priority="11784">
      <formula>M367="PO"</formula>
    </cfRule>
    <cfRule type="expression" dxfId="11781" priority="11785">
      <formula>M367="STR"</formula>
    </cfRule>
  </conditionalFormatting>
  <conditionalFormatting sqref="N366 N372:N374">
    <cfRule type="containsText" dxfId="11780" priority="11783" operator="containsText" text="DA">
      <formula>NOT(ISERROR(SEARCH("DA",N366)))</formula>
    </cfRule>
  </conditionalFormatting>
  <conditionalFormatting sqref="N371">
    <cfRule type="containsText" dxfId="11779" priority="11782" operator="containsText" text="DA">
      <formula>NOT(ISERROR(SEARCH("DA",N371)))</formula>
    </cfRule>
  </conditionalFormatting>
  <conditionalFormatting sqref="N367:N370">
    <cfRule type="containsText" dxfId="11778" priority="11781" operator="containsText" text="DA">
      <formula>NOT(ISERROR(SEARCH("DA",N367)))</formula>
    </cfRule>
  </conditionalFormatting>
  <conditionalFormatting sqref="N367:N368">
    <cfRule type="expression" dxfId="11777" priority="11777">
      <formula>LEFT(N371,2)="DA"</formula>
    </cfRule>
    <cfRule type="expression" dxfId="11776" priority="11778">
      <formula>N367="WIP"</formula>
    </cfRule>
    <cfRule type="expression" dxfId="11775" priority="11779">
      <formula>N367="TW"</formula>
    </cfRule>
    <cfRule type="expression" dxfId="11774" priority="11780">
      <formula>N367="ERE"</formula>
    </cfRule>
  </conditionalFormatting>
  <conditionalFormatting sqref="N369">
    <cfRule type="expression" dxfId="11773" priority="11774">
      <formula>LEFT(N371,2)="DA"</formula>
    </cfRule>
    <cfRule type="expression" dxfId="11772" priority="11775">
      <formula>N369="EXC"</formula>
    </cfRule>
    <cfRule type="expression" dxfId="11771" priority="11776">
      <formula>N369="FDN"</formula>
    </cfRule>
  </conditionalFormatting>
  <conditionalFormatting sqref="N370">
    <cfRule type="expression" dxfId="11770" priority="11772">
      <formula>LEFT(N371,2)="DA"</formula>
    </cfRule>
    <cfRule type="expression" dxfId="11769" priority="11773">
      <formula>OR(N370="CP",N370="P")</formula>
    </cfRule>
  </conditionalFormatting>
  <conditionalFormatting sqref="N367:N369">
    <cfRule type="containsText" dxfId="11768" priority="11771" operator="containsText" text="Clear">
      <formula>NOT(ISERROR(SEARCH("Clear",N367)))</formula>
    </cfRule>
  </conditionalFormatting>
  <conditionalFormatting sqref="O366:O374">
    <cfRule type="containsText" dxfId="11767" priority="11770" operator="containsText" text="DA">
      <formula>NOT(ISERROR(SEARCH("DA",O366)))</formula>
    </cfRule>
  </conditionalFormatting>
  <conditionalFormatting sqref="O367">
    <cfRule type="expression" dxfId="11766" priority="11768">
      <formula>O367="PO"</formula>
    </cfRule>
    <cfRule type="expression" dxfId="11765" priority="11769">
      <formula>O367="STR"</formula>
    </cfRule>
  </conditionalFormatting>
  <conditionalFormatting sqref="P366 P372:P374">
    <cfRule type="containsText" dxfId="11764" priority="11767" operator="containsText" text="DA">
      <formula>NOT(ISERROR(SEARCH("DA",P366)))</formula>
    </cfRule>
  </conditionalFormatting>
  <conditionalFormatting sqref="P371">
    <cfRule type="containsText" dxfId="11763" priority="11766" operator="containsText" text="DA">
      <formula>NOT(ISERROR(SEARCH("DA",P371)))</formula>
    </cfRule>
  </conditionalFormatting>
  <conditionalFormatting sqref="P367:P370">
    <cfRule type="containsText" dxfId="11762" priority="11765" operator="containsText" text="DA">
      <formula>NOT(ISERROR(SEARCH("DA",P367)))</formula>
    </cfRule>
  </conditionalFormatting>
  <conditionalFormatting sqref="P367:P368">
    <cfRule type="expression" dxfId="11761" priority="11761">
      <formula>LEFT(P371,2)="DA"</formula>
    </cfRule>
    <cfRule type="expression" dxfId="11760" priority="11762">
      <formula>P367="WIP"</formula>
    </cfRule>
    <cfRule type="expression" dxfId="11759" priority="11763">
      <formula>P367="TW"</formula>
    </cfRule>
    <cfRule type="expression" dxfId="11758" priority="11764">
      <formula>P367="ERE"</formula>
    </cfRule>
  </conditionalFormatting>
  <conditionalFormatting sqref="P369">
    <cfRule type="expression" dxfId="11757" priority="11758">
      <formula>LEFT(P371,2)="DA"</formula>
    </cfRule>
    <cfRule type="expression" dxfId="11756" priority="11759">
      <formula>P369="EXC"</formula>
    </cfRule>
    <cfRule type="expression" dxfId="11755" priority="11760">
      <formula>P369="FDN"</formula>
    </cfRule>
  </conditionalFormatting>
  <conditionalFormatting sqref="P370">
    <cfRule type="expression" dxfId="11754" priority="11756">
      <formula>LEFT(P371,2)="DA"</formula>
    </cfRule>
    <cfRule type="expression" dxfId="11753" priority="11757">
      <formula>OR(P370="CP",P370="P")</formula>
    </cfRule>
  </conditionalFormatting>
  <conditionalFormatting sqref="P367:P369">
    <cfRule type="containsText" dxfId="11752" priority="11755" operator="containsText" text="Clear">
      <formula>NOT(ISERROR(SEARCH("Clear",P367)))</formula>
    </cfRule>
  </conditionalFormatting>
  <conditionalFormatting sqref="Q366:Q374">
    <cfRule type="containsText" dxfId="11751" priority="11754" operator="containsText" text="DA">
      <formula>NOT(ISERROR(SEARCH("DA",Q366)))</formula>
    </cfRule>
  </conditionalFormatting>
  <conditionalFormatting sqref="Q367">
    <cfRule type="expression" dxfId="11750" priority="11752">
      <formula>Q367="PO"</formula>
    </cfRule>
    <cfRule type="expression" dxfId="11749" priority="11753">
      <formula>Q367="STR"</formula>
    </cfRule>
  </conditionalFormatting>
  <conditionalFormatting sqref="R374">
    <cfRule type="containsText" dxfId="11748" priority="11751" operator="containsText" text="DA">
      <formula>NOT(ISERROR(SEARCH("DA",R374)))</formula>
    </cfRule>
  </conditionalFormatting>
  <conditionalFormatting sqref="S369:S374">
    <cfRule type="containsText" dxfId="11747" priority="11750" operator="containsText" text="DA">
      <formula>NOT(ISERROR(SEARCH("DA",S369)))</formula>
    </cfRule>
  </conditionalFormatting>
  <conditionalFormatting sqref="T374">
    <cfRule type="containsText" dxfId="11746" priority="11749" operator="containsText" text="DA">
      <formula>NOT(ISERROR(SEARCH("DA",T374)))</formula>
    </cfRule>
  </conditionalFormatting>
  <conditionalFormatting sqref="U369">
    <cfRule type="containsText" dxfId="11745" priority="11748" operator="containsText" text="DA">
      <formula>NOT(ISERROR(SEARCH("DA",U369)))</formula>
    </cfRule>
  </conditionalFormatting>
  <conditionalFormatting sqref="T367:T370">
    <cfRule type="containsText" dxfId="11744" priority="11747" operator="containsText" text="DA">
      <formula>NOT(ISERROR(SEARCH("DA",T367)))</formula>
    </cfRule>
  </conditionalFormatting>
  <conditionalFormatting sqref="T367:T368">
    <cfRule type="expression" dxfId="11743" priority="11743">
      <formula>LEFT(T371,2)="DA"</formula>
    </cfRule>
    <cfRule type="expression" dxfId="11742" priority="11744">
      <formula>T367="WIP"</formula>
    </cfRule>
    <cfRule type="expression" dxfId="11741" priority="11745">
      <formula>T367="TW"</formula>
    </cfRule>
    <cfRule type="expression" dxfId="11740" priority="11746">
      <formula>T367="ERE"</formula>
    </cfRule>
  </conditionalFormatting>
  <conditionalFormatting sqref="T369">
    <cfRule type="expression" dxfId="11739" priority="11740">
      <formula>LEFT(T371,2)="DA"</formula>
    </cfRule>
    <cfRule type="expression" dxfId="11738" priority="11741">
      <formula>T369="EXC"</formula>
    </cfRule>
    <cfRule type="expression" dxfId="11737" priority="11742">
      <formula>T369="FDN"</formula>
    </cfRule>
  </conditionalFormatting>
  <conditionalFormatting sqref="T370">
    <cfRule type="expression" dxfId="11736" priority="11738">
      <formula>LEFT(T371,2)="DA"</formula>
    </cfRule>
    <cfRule type="expression" dxfId="11735" priority="11739">
      <formula>OR(T370="CP",T370="P")</formula>
    </cfRule>
  </conditionalFormatting>
  <conditionalFormatting sqref="T367:T369">
    <cfRule type="containsText" dxfId="11734" priority="11737" operator="containsText" text="Clear">
      <formula>NOT(ISERROR(SEARCH("Clear",T367)))</formula>
    </cfRule>
  </conditionalFormatting>
  <conditionalFormatting sqref="R372:R373">
    <cfRule type="containsText" dxfId="11733" priority="11736" operator="containsText" text="DA">
      <formula>NOT(ISERROR(SEARCH("DA",R372)))</formula>
    </cfRule>
  </conditionalFormatting>
  <conditionalFormatting sqref="R371">
    <cfRule type="containsText" dxfId="11732" priority="11735" operator="containsText" text="DA">
      <formula>NOT(ISERROR(SEARCH("DA",R371)))</formula>
    </cfRule>
  </conditionalFormatting>
  <conditionalFormatting sqref="R367:R370">
    <cfRule type="containsText" dxfId="11731" priority="11734" operator="containsText" text="DA">
      <formula>NOT(ISERROR(SEARCH("DA",R367)))</formula>
    </cfRule>
  </conditionalFormatting>
  <conditionalFormatting sqref="R367:R368">
    <cfRule type="expression" dxfId="11730" priority="11730">
      <formula>LEFT(R371,2)="DA"</formula>
    </cfRule>
    <cfRule type="expression" dxfId="11729" priority="11731">
      <formula>R367="WIP"</formula>
    </cfRule>
    <cfRule type="expression" dxfId="11728" priority="11732">
      <formula>R367="TW"</formula>
    </cfRule>
    <cfRule type="expression" dxfId="11727" priority="11733">
      <formula>R367="ERE"</formula>
    </cfRule>
  </conditionalFormatting>
  <conditionalFormatting sqref="R369">
    <cfRule type="expression" dxfId="11726" priority="11727">
      <formula>LEFT(R371,2)="DA"</formula>
    </cfRule>
    <cfRule type="expression" dxfId="11725" priority="11728">
      <formula>R369="EXC"</formula>
    </cfRule>
    <cfRule type="expression" dxfId="11724" priority="11729">
      <formula>R369="FDN"</formula>
    </cfRule>
  </conditionalFormatting>
  <conditionalFormatting sqref="R370">
    <cfRule type="expression" dxfId="11723" priority="11725">
      <formula>LEFT(R371,2)="DA"</formula>
    </cfRule>
    <cfRule type="expression" dxfId="11722" priority="11726">
      <formula>OR(R370="CP",R370="P")</formula>
    </cfRule>
  </conditionalFormatting>
  <conditionalFormatting sqref="R367:R369">
    <cfRule type="containsText" dxfId="11721" priority="11724" operator="containsText" text="Clear">
      <formula>NOT(ISERROR(SEARCH("Clear",R367)))</formula>
    </cfRule>
  </conditionalFormatting>
  <conditionalFormatting sqref="T372:T373">
    <cfRule type="containsText" dxfId="11720" priority="11723" operator="containsText" text="DA">
      <formula>NOT(ISERROR(SEARCH("DA",T372)))</formula>
    </cfRule>
  </conditionalFormatting>
  <conditionalFormatting sqref="T371">
    <cfRule type="containsText" dxfId="11719" priority="11722" operator="containsText" text="DA">
      <formula>NOT(ISERROR(SEARCH("DA",T371)))</formula>
    </cfRule>
  </conditionalFormatting>
  <conditionalFormatting sqref="S367:S368">
    <cfRule type="containsText" dxfId="11718" priority="11721" operator="containsText" text="DA">
      <formula>NOT(ISERROR(SEARCH("DA",S367)))</formula>
    </cfRule>
  </conditionalFormatting>
  <conditionalFormatting sqref="S367">
    <cfRule type="expression" dxfId="11717" priority="11719">
      <formula>S367="PO"</formula>
    </cfRule>
    <cfRule type="expression" dxfId="11716" priority="11720">
      <formula>S367="STR"</formula>
    </cfRule>
  </conditionalFormatting>
  <conditionalFormatting sqref="U367:U368">
    <cfRule type="containsText" dxfId="11715" priority="11718" operator="containsText" text="DA">
      <formula>NOT(ISERROR(SEARCH("DA",U367)))</formula>
    </cfRule>
  </conditionalFormatting>
  <conditionalFormatting sqref="U367">
    <cfRule type="expression" dxfId="11714" priority="11716">
      <formula>U367="PO"</formula>
    </cfRule>
    <cfRule type="expression" dxfId="11713" priority="11717">
      <formula>U367="STR"</formula>
    </cfRule>
  </conditionalFormatting>
  <conditionalFormatting sqref="R366">
    <cfRule type="containsText" dxfId="11712" priority="11715" operator="containsText" text="DA">
      <formula>NOT(ISERROR(SEARCH("DA",R366)))</formula>
    </cfRule>
  </conditionalFormatting>
  <conditionalFormatting sqref="S366">
    <cfRule type="containsText" dxfId="11711" priority="11714" operator="containsText" text="DA">
      <formula>NOT(ISERROR(SEARCH("DA",S366)))</formula>
    </cfRule>
  </conditionalFormatting>
  <conditionalFormatting sqref="T366">
    <cfRule type="containsText" dxfId="11710" priority="11713" operator="containsText" text="DA">
      <formula>NOT(ISERROR(SEARCH("DA",T366)))</formula>
    </cfRule>
  </conditionalFormatting>
  <conditionalFormatting sqref="U366">
    <cfRule type="containsText" dxfId="11709" priority="11712" operator="containsText" text="DA">
      <formula>NOT(ISERROR(SEARCH("DA",U366)))</formula>
    </cfRule>
  </conditionalFormatting>
  <conditionalFormatting sqref="U376">
    <cfRule type="containsText" dxfId="11708" priority="11711" operator="containsText" text="DA">
      <formula>NOT(ISERROR(SEARCH("DA",U376)))</formula>
    </cfRule>
  </conditionalFormatting>
  <conditionalFormatting sqref="B377 B383:B384">
    <cfRule type="containsText" dxfId="11707" priority="11710" operator="containsText" text="DA">
      <formula>NOT(ISERROR(SEARCH("DA",B377)))</formula>
    </cfRule>
  </conditionalFormatting>
  <conditionalFormatting sqref="B382">
    <cfRule type="containsText" dxfId="11706" priority="11709" operator="containsText" text="DA">
      <formula>NOT(ISERROR(SEARCH("DA",B382)))</formula>
    </cfRule>
  </conditionalFormatting>
  <conditionalFormatting sqref="B378:B381">
    <cfRule type="containsText" dxfId="11705" priority="11708" operator="containsText" text="DA">
      <formula>NOT(ISERROR(SEARCH("DA",B378)))</formula>
    </cfRule>
  </conditionalFormatting>
  <conditionalFormatting sqref="B378:B379">
    <cfRule type="expression" dxfId="11704" priority="11704">
      <formula>LEFT(B382,2)="DA"</formula>
    </cfRule>
    <cfRule type="expression" dxfId="11703" priority="11705">
      <formula>B378="WIP"</formula>
    </cfRule>
    <cfRule type="expression" dxfId="11702" priority="11706">
      <formula>B378="TW"</formula>
    </cfRule>
    <cfRule type="expression" dxfId="11701" priority="11707">
      <formula>B378="ERE"</formula>
    </cfRule>
  </conditionalFormatting>
  <conditionalFormatting sqref="B380">
    <cfRule type="expression" dxfId="11700" priority="11701">
      <formula>LEFT(B382,2)="DA"</formula>
    </cfRule>
    <cfRule type="expression" dxfId="11699" priority="11702">
      <formula>B380="EXC"</formula>
    </cfRule>
    <cfRule type="expression" dxfId="11698" priority="11703">
      <formula>B380="FDN"</formula>
    </cfRule>
  </conditionalFormatting>
  <conditionalFormatting sqref="B381">
    <cfRule type="expression" dxfId="11697" priority="11699">
      <formula>LEFT(B382,2)="DA"</formula>
    </cfRule>
    <cfRule type="expression" dxfId="11696" priority="11700">
      <formula>OR(B381="CP",B381="P")</formula>
    </cfRule>
  </conditionalFormatting>
  <conditionalFormatting sqref="B378:B380">
    <cfRule type="containsText" dxfId="11695" priority="11698" operator="containsText" text="Clear">
      <formula>NOT(ISERROR(SEARCH("Clear",B378)))</formula>
    </cfRule>
  </conditionalFormatting>
  <conditionalFormatting sqref="C377:C384 U380:U384">
    <cfRule type="containsText" dxfId="11694" priority="11697" operator="containsText" text="DA">
      <formula>NOT(ISERROR(SEARCH("DA",C377)))</formula>
    </cfRule>
  </conditionalFormatting>
  <conditionalFormatting sqref="C378">
    <cfRule type="expression" dxfId="11693" priority="11695">
      <formula>C378="PO"</formula>
    </cfRule>
    <cfRule type="expression" dxfId="11692" priority="11696">
      <formula>C378="STR"</formula>
    </cfRule>
  </conditionalFormatting>
  <conditionalFormatting sqref="U381">
    <cfRule type="containsText" dxfId="11691" priority="11694" operator="containsText" text="DA">
      <formula>NOT(ISERROR(SEARCH("DA",U381)))</formula>
    </cfRule>
  </conditionalFormatting>
  <conditionalFormatting sqref="D377 D383:D384">
    <cfRule type="containsText" dxfId="11690" priority="11693" operator="containsText" text="DA">
      <formula>NOT(ISERROR(SEARCH("DA",D377)))</formula>
    </cfRule>
  </conditionalFormatting>
  <conditionalFormatting sqref="D382">
    <cfRule type="containsText" dxfId="11689" priority="11692" operator="containsText" text="DA">
      <formula>NOT(ISERROR(SEARCH("DA",D382)))</formula>
    </cfRule>
  </conditionalFormatting>
  <conditionalFormatting sqref="D378:D381">
    <cfRule type="containsText" dxfId="11688" priority="11691" operator="containsText" text="DA">
      <formula>NOT(ISERROR(SEARCH("DA",D378)))</formula>
    </cfRule>
  </conditionalFormatting>
  <conditionalFormatting sqref="D378:D379">
    <cfRule type="expression" dxfId="11687" priority="11687">
      <formula>LEFT(D382,2)="DA"</formula>
    </cfRule>
    <cfRule type="expression" dxfId="11686" priority="11688">
      <formula>D378="WIP"</formula>
    </cfRule>
    <cfRule type="expression" dxfId="11685" priority="11689">
      <formula>D378="TW"</formula>
    </cfRule>
    <cfRule type="expression" dxfId="11684" priority="11690">
      <formula>D378="ERE"</formula>
    </cfRule>
  </conditionalFormatting>
  <conditionalFormatting sqref="D380">
    <cfRule type="expression" dxfId="11683" priority="11684">
      <formula>LEFT(D382,2)="DA"</formula>
    </cfRule>
    <cfRule type="expression" dxfId="11682" priority="11685">
      <formula>D380="EXC"</formula>
    </cfRule>
    <cfRule type="expression" dxfId="11681" priority="11686">
      <formula>D380="FDN"</formula>
    </cfRule>
  </conditionalFormatting>
  <conditionalFormatting sqref="D381">
    <cfRule type="expression" dxfId="11680" priority="11682">
      <formula>LEFT(D382,2)="DA"</formula>
    </cfRule>
    <cfRule type="expression" dxfId="11679" priority="11683">
      <formula>OR(D381="CP",D381="P")</formula>
    </cfRule>
  </conditionalFormatting>
  <conditionalFormatting sqref="D378:D380">
    <cfRule type="containsText" dxfId="11678" priority="11681" operator="containsText" text="Clear">
      <formula>NOT(ISERROR(SEARCH("Clear",D378)))</formula>
    </cfRule>
  </conditionalFormatting>
  <conditionalFormatting sqref="E377:E384">
    <cfRule type="containsText" dxfId="11677" priority="11680" operator="containsText" text="DA">
      <formula>NOT(ISERROR(SEARCH("DA",E377)))</formula>
    </cfRule>
  </conditionalFormatting>
  <conditionalFormatting sqref="E378">
    <cfRule type="expression" dxfId="11676" priority="11678">
      <formula>E378="PO"</formula>
    </cfRule>
    <cfRule type="expression" dxfId="11675" priority="11679">
      <formula>E378="STR"</formula>
    </cfRule>
  </conditionalFormatting>
  <conditionalFormatting sqref="F377 F383:F384">
    <cfRule type="containsText" dxfId="11674" priority="11677" operator="containsText" text="DA">
      <formula>NOT(ISERROR(SEARCH("DA",F377)))</formula>
    </cfRule>
  </conditionalFormatting>
  <conditionalFormatting sqref="F382">
    <cfRule type="containsText" dxfId="11673" priority="11676" operator="containsText" text="DA">
      <formula>NOT(ISERROR(SEARCH("DA",F382)))</formula>
    </cfRule>
  </conditionalFormatting>
  <conditionalFormatting sqref="F378:F381">
    <cfRule type="containsText" dxfId="11672" priority="11675" operator="containsText" text="DA">
      <formula>NOT(ISERROR(SEARCH("DA",F378)))</formula>
    </cfRule>
  </conditionalFormatting>
  <conditionalFormatting sqref="F378:F379">
    <cfRule type="expression" dxfId="11671" priority="11671">
      <formula>LEFT(F382,2)="DA"</formula>
    </cfRule>
    <cfRule type="expression" dxfId="11670" priority="11672">
      <formula>F378="WIP"</formula>
    </cfRule>
    <cfRule type="expression" dxfId="11669" priority="11673">
      <formula>F378="TW"</formula>
    </cfRule>
    <cfRule type="expression" dxfId="11668" priority="11674">
      <formula>F378="ERE"</formula>
    </cfRule>
  </conditionalFormatting>
  <conditionalFormatting sqref="F380">
    <cfRule type="expression" dxfId="11667" priority="11668">
      <formula>LEFT(F382,2)="DA"</formula>
    </cfRule>
    <cfRule type="expression" dxfId="11666" priority="11669">
      <formula>F380="EXC"</formula>
    </cfRule>
    <cfRule type="expression" dxfId="11665" priority="11670">
      <formula>F380="FDN"</formula>
    </cfRule>
  </conditionalFormatting>
  <conditionalFormatting sqref="F381">
    <cfRule type="expression" dxfId="11664" priority="11666">
      <formula>LEFT(F382,2)="DA"</formula>
    </cfRule>
    <cfRule type="expression" dxfId="11663" priority="11667">
      <formula>OR(F381="CP",F381="P")</formula>
    </cfRule>
  </conditionalFormatting>
  <conditionalFormatting sqref="F378:F380">
    <cfRule type="containsText" dxfId="11662" priority="11665" operator="containsText" text="Clear">
      <formula>NOT(ISERROR(SEARCH("Clear",F378)))</formula>
    </cfRule>
  </conditionalFormatting>
  <conditionalFormatting sqref="G377:G384">
    <cfRule type="containsText" dxfId="11661" priority="11664" operator="containsText" text="DA">
      <formula>NOT(ISERROR(SEARCH("DA",G377)))</formula>
    </cfRule>
  </conditionalFormatting>
  <conditionalFormatting sqref="G378">
    <cfRule type="expression" dxfId="11660" priority="11662">
      <formula>G378="PO"</formula>
    </cfRule>
    <cfRule type="expression" dxfId="11659" priority="11663">
      <formula>G378="STR"</formula>
    </cfRule>
  </conditionalFormatting>
  <conditionalFormatting sqref="H377 H383:H384">
    <cfRule type="containsText" dxfId="11658" priority="11661" operator="containsText" text="DA">
      <formula>NOT(ISERROR(SEARCH("DA",H377)))</formula>
    </cfRule>
  </conditionalFormatting>
  <conditionalFormatting sqref="H382">
    <cfRule type="containsText" dxfId="11657" priority="11660" operator="containsText" text="DA">
      <formula>NOT(ISERROR(SEARCH("DA",H382)))</formula>
    </cfRule>
  </conditionalFormatting>
  <conditionalFormatting sqref="H378:H381">
    <cfRule type="containsText" dxfId="11656" priority="11659" operator="containsText" text="DA">
      <formula>NOT(ISERROR(SEARCH("DA",H378)))</formula>
    </cfRule>
  </conditionalFormatting>
  <conditionalFormatting sqref="H378:H379">
    <cfRule type="expression" dxfId="11655" priority="11655">
      <formula>LEFT(H382,2)="DA"</formula>
    </cfRule>
    <cfRule type="expression" dxfId="11654" priority="11656">
      <formula>H378="WIP"</formula>
    </cfRule>
    <cfRule type="expression" dxfId="11653" priority="11657">
      <formula>H378="TW"</formula>
    </cfRule>
    <cfRule type="expression" dxfId="11652" priority="11658">
      <formula>H378="ERE"</formula>
    </cfRule>
  </conditionalFormatting>
  <conditionalFormatting sqref="H380">
    <cfRule type="expression" dxfId="11651" priority="11652">
      <formula>LEFT(H382,2)="DA"</formula>
    </cfRule>
    <cfRule type="expression" dxfId="11650" priority="11653">
      <formula>H380="EXC"</formula>
    </cfRule>
    <cfRule type="expression" dxfId="11649" priority="11654">
      <formula>H380="FDN"</formula>
    </cfRule>
  </conditionalFormatting>
  <conditionalFormatting sqref="H381">
    <cfRule type="expression" dxfId="11648" priority="11650">
      <formula>LEFT(H382,2)="DA"</formula>
    </cfRule>
    <cfRule type="expression" dxfId="11647" priority="11651">
      <formula>OR(H381="CP",H381="P")</formula>
    </cfRule>
  </conditionalFormatting>
  <conditionalFormatting sqref="H378:H380">
    <cfRule type="containsText" dxfId="11646" priority="11649" operator="containsText" text="Clear">
      <formula>NOT(ISERROR(SEARCH("Clear",H378)))</formula>
    </cfRule>
  </conditionalFormatting>
  <conditionalFormatting sqref="I377:I384">
    <cfRule type="containsText" dxfId="11645" priority="11648" operator="containsText" text="DA">
      <formula>NOT(ISERROR(SEARCH("DA",I377)))</formula>
    </cfRule>
  </conditionalFormatting>
  <conditionalFormatting sqref="I378">
    <cfRule type="expression" dxfId="11644" priority="11646">
      <formula>I378="PO"</formula>
    </cfRule>
    <cfRule type="expression" dxfId="11643" priority="11647">
      <formula>I378="STR"</formula>
    </cfRule>
  </conditionalFormatting>
  <conditionalFormatting sqref="J377 J383:J384">
    <cfRule type="containsText" dxfId="11642" priority="11645" operator="containsText" text="DA">
      <formula>NOT(ISERROR(SEARCH("DA",J377)))</formula>
    </cfRule>
  </conditionalFormatting>
  <conditionalFormatting sqref="J382">
    <cfRule type="containsText" dxfId="11641" priority="11644" operator="containsText" text="DA">
      <formula>NOT(ISERROR(SEARCH("DA",J382)))</formula>
    </cfRule>
  </conditionalFormatting>
  <conditionalFormatting sqref="J378:J381">
    <cfRule type="containsText" dxfId="11640" priority="11643" operator="containsText" text="DA">
      <formula>NOT(ISERROR(SEARCH("DA",J378)))</formula>
    </cfRule>
  </conditionalFormatting>
  <conditionalFormatting sqref="J378:J379">
    <cfRule type="expression" dxfId="11639" priority="11639">
      <formula>LEFT(J382,2)="DA"</formula>
    </cfRule>
    <cfRule type="expression" dxfId="11638" priority="11640">
      <formula>J378="WIP"</formula>
    </cfRule>
    <cfRule type="expression" dxfId="11637" priority="11641">
      <formula>J378="TW"</formula>
    </cfRule>
    <cfRule type="expression" dxfId="11636" priority="11642">
      <formula>J378="ERE"</formula>
    </cfRule>
  </conditionalFormatting>
  <conditionalFormatting sqref="J380">
    <cfRule type="expression" dxfId="11635" priority="11636">
      <formula>LEFT(J382,2)="DA"</formula>
    </cfRule>
    <cfRule type="expression" dxfId="11634" priority="11637">
      <formula>J380="EXC"</formula>
    </cfRule>
    <cfRule type="expression" dxfId="11633" priority="11638">
      <formula>J380="FDN"</formula>
    </cfRule>
  </conditionalFormatting>
  <conditionalFormatting sqref="J381">
    <cfRule type="expression" dxfId="11632" priority="11634">
      <formula>LEFT(J382,2)="DA"</formula>
    </cfRule>
    <cfRule type="expression" dxfId="11631" priority="11635">
      <formula>OR(J381="CP",J381="P")</formula>
    </cfRule>
  </conditionalFormatting>
  <conditionalFormatting sqref="J378:J380">
    <cfRule type="containsText" dxfId="11630" priority="11633" operator="containsText" text="Clear">
      <formula>NOT(ISERROR(SEARCH("Clear",J378)))</formula>
    </cfRule>
  </conditionalFormatting>
  <conditionalFormatting sqref="K377:K384">
    <cfRule type="containsText" dxfId="11629" priority="11632" operator="containsText" text="DA">
      <formula>NOT(ISERROR(SEARCH("DA",K377)))</formula>
    </cfRule>
  </conditionalFormatting>
  <conditionalFormatting sqref="K378">
    <cfRule type="expression" dxfId="11628" priority="11630">
      <formula>K378="PO"</formula>
    </cfRule>
    <cfRule type="expression" dxfId="11627" priority="11631">
      <formula>K378="STR"</formula>
    </cfRule>
  </conditionalFormatting>
  <conditionalFormatting sqref="L377 L383:L384">
    <cfRule type="containsText" dxfId="11626" priority="11629" operator="containsText" text="DA">
      <formula>NOT(ISERROR(SEARCH("DA",L377)))</formula>
    </cfRule>
  </conditionalFormatting>
  <conditionalFormatting sqref="L382">
    <cfRule type="containsText" dxfId="11625" priority="11628" operator="containsText" text="DA">
      <formula>NOT(ISERROR(SEARCH("DA",L382)))</formula>
    </cfRule>
  </conditionalFormatting>
  <conditionalFormatting sqref="L378:L381">
    <cfRule type="containsText" dxfId="11624" priority="11627" operator="containsText" text="DA">
      <formula>NOT(ISERROR(SEARCH("DA",L378)))</formula>
    </cfRule>
  </conditionalFormatting>
  <conditionalFormatting sqref="L378:L379">
    <cfRule type="expression" dxfId="11623" priority="11623">
      <formula>LEFT(L382,2)="DA"</formula>
    </cfRule>
    <cfRule type="expression" dxfId="11622" priority="11624">
      <formula>L378="WIP"</formula>
    </cfRule>
    <cfRule type="expression" dxfId="11621" priority="11625">
      <formula>L378="TW"</formula>
    </cfRule>
    <cfRule type="expression" dxfId="11620" priority="11626">
      <formula>L378="ERE"</formula>
    </cfRule>
  </conditionalFormatting>
  <conditionalFormatting sqref="L380">
    <cfRule type="expression" dxfId="11619" priority="11620">
      <formula>LEFT(L382,2)="DA"</formula>
    </cfRule>
    <cfRule type="expression" dxfId="11618" priority="11621">
      <formula>L380="EXC"</formula>
    </cfRule>
    <cfRule type="expression" dxfId="11617" priority="11622">
      <formula>L380="FDN"</formula>
    </cfRule>
  </conditionalFormatting>
  <conditionalFormatting sqref="L381">
    <cfRule type="expression" dxfId="11616" priority="11618">
      <formula>LEFT(L382,2)="DA"</formula>
    </cfRule>
    <cfRule type="expression" dxfId="11615" priority="11619">
      <formula>OR(L381="CP",L381="P")</formula>
    </cfRule>
  </conditionalFormatting>
  <conditionalFormatting sqref="L378:L380">
    <cfRule type="containsText" dxfId="11614" priority="11617" operator="containsText" text="Clear">
      <formula>NOT(ISERROR(SEARCH("Clear",L378)))</formula>
    </cfRule>
  </conditionalFormatting>
  <conditionalFormatting sqref="M377:M384">
    <cfRule type="containsText" dxfId="11613" priority="11616" operator="containsText" text="DA">
      <formula>NOT(ISERROR(SEARCH("DA",M377)))</formula>
    </cfRule>
  </conditionalFormatting>
  <conditionalFormatting sqref="M378">
    <cfRule type="expression" dxfId="11612" priority="11614">
      <formula>M378="PO"</formula>
    </cfRule>
    <cfRule type="expression" dxfId="11611" priority="11615">
      <formula>M378="STR"</formula>
    </cfRule>
  </conditionalFormatting>
  <conditionalFormatting sqref="N377 N383:N384">
    <cfRule type="containsText" dxfId="11610" priority="11613" operator="containsText" text="DA">
      <formula>NOT(ISERROR(SEARCH("DA",N377)))</formula>
    </cfRule>
  </conditionalFormatting>
  <conditionalFormatting sqref="N382">
    <cfRule type="containsText" dxfId="11609" priority="11612" operator="containsText" text="DA">
      <formula>NOT(ISERROR(SEARCH("DA",N382)))</formula>
    </cfRule>
  </conditionalFormatting>
  <conditionalFormatting sqref="N378:N381">
    <cfRule type="containsText" dxfId="11608" priority="11611" operator="containsText" text="DA">
      <formula>NOT(ISERROR(SEARCH("DA",N378)))</formula>
    </cfRule>
  </conditionalFormatting>
  <conditionalFormatting sqref="N378:N379">
    <cfRule type="expression" dxfId="11607" priority="11607">
      <formula>LEFT(N382,2)="DA"</formula>
    </cfRule>
    <cfRule type="expression" dxfId="11606" priority="11608">
      <formula>N378="WIP"</formula>
    </cfRule>
    <cfRule type="expression" dxfId="11605" priority="11609">
      <formula>N378="TW"</formula>
    </cfRule>
    <cfRule type="expression" dxfId="11604" priority="11610">
      <formula>N378="ERE"</formula>
    </cfRule>
  </conditionalFormatting>
  <conditionalFormatting sqref="N380">
    <cfRule type="expression" dxfId="11603" priority="11604">
      <formula>LEFT(N382,2)="DA"</formula>
    </cfRule>
    <cfRule type="expression" dxfId="11602" priority="11605">
      <formula>N380="EXC"</formula>
    </cfRule>
    <cfRule type="expression" dxfId="11601" priority="11606">
      <formula>N380="FDN"</formula>
    </cfRule>
  </conditionalFormatting>
  <conditionalFormatting sqref="N381">
    <cfRule type="expression" dxfId="11600" priority="11602">
      <formula>LEFT(N382,2)="DA"</formula>
    </cfRule>
    <cfRule type="expression" dxfId="11599" priority="11603">
      <formula>OR(N381="CP",N381="P")</formula>
    </cfRule>
  </conditionalFormatting>
  <conditionalFormatting sqref="N378:N380">
    <cfRule type="containsText" dxfId="11598" priority="11601" operator="containsText" text="Clear">
      <formula>NOT(ISERROR(SEARCH("Clear",N378)))</formula>
    </cfRule>
  </conditionalFormatting>
  <conditionalFormatting sqref="O377:O384">
    <cfRule type="containsText" dxfId="11597" priority="11600" operator="containsText" text="DA">
      <formula>NOT(ISERROR(SEARCH("DA",O377)))</formula>
    </cfRule>
  </conditionalFormatting>
  <conditionalFormatting sqref="O378">
    <cfRule type="expression" dxfId="11596" priority="11598">
      <formula>O378="PO"</formula>
    </cfRule>
    <cfRule type="expression" dxfId="11595" priority="11599">
      <formula>O378="STR"</formula>
    </cfRule>
  </conditionalFormatting>
  <conditionalFormatting sqref="P377 P383:P384">
    <cfRule type="containsText" dxfId="11594" priority="11597" operator="containsText" text="DA">
      <formula>NOT(ISERROR(SEARCH("DA",P377)))</formula>
    </cfRule>
  </conditionalFormatting>
  <conditionalFormatting sqref="P382">
    <cfRule type="containsText" dxfId="11593" priority="11596" operator="containsText" text="DA">
      <formula>NOT(ISERROR(SEARCH("DA",P382)))</formula>
    </cfRule>
  </conditionalFormatting>
  <conditionalFormatting sqref="P378:P381">
    <cfRule type="containsText" dxfId="11592" priority="11595" operator="containsText" text="DA">
      <formula>NOT(ISERROR(SEARCH("DA",P378)))</formula>
    </cfRule>
  </conditionalFormatting>
  <conditionalFormatting sqref="P378:P379">
    <cfRule type="expression" dxfId="11591" priority="11591">
      <formula>LEFT(P382,2)="DA"</formula>
    </cfRule>
    <cfRule type="expression" dxfId="11590" priority="11592">
      <formula>P378="WIP"</formula>
    </cfRule>
    <cfRule type="expression" dxfId="11589" priority="11593">
      <formula>P378="TW"</formula>
    </cfRule>
    <cfRule type="expression" dxfId="11588" priority="11594">
      <formula>P378="ERE"</formula>
    </cfRule>
  </conditionalFormatting>
  <conditionalFormatting sqref="P380">
    <cfRule type="expression" dxfId="11587" priority="11588">
      <formula>LEFT(P382,2)="DA"</formula>
    </cfRule>
    <cfRule type="expression" dxfId="11586" priority="11589">
      <formula>P380="EXC"</formula>
    </cfRule>
    <cfRule type="expression" dxfId="11585" priority="11590">
      <formula>P380="FDN"</formula>
    </cfRule>
  </conditionalFormatting>
  <conditionalFormatting sqref="P381">
    <cfRule type="expression" dxfId="11584" priority="11586">
      <formula>LEFT(P382,2)="DA"</formula>
    </cfRule>
    <cfRule type="expression" dxfId="11583" priority="11587">
      <formula>OR(P381="CP",P381="P")</formula>
    </cfRule>
  </conditionalFormatting>
  <conditionalFormatting sqref="P378:P380">
    <cfRule type="containsText" dxfId="11582" priority="11585" operator="containsText" text="Clear">
      <formula>NOT(ISERROR(SEARCH("Clear",P378)))</formula>
    </cfRule>
  </conditionalFormatting>
  <conditionalFormatting sqref="Q377:Q384">
    <cfRule type="containsText" dxfId="11581" priority="11584" operator="containsText" text="DA">
      <formula>NOT(ISERROR(SEARCH("DA",Q377)))</formula>
    </cfRule>
  </conditionalFormatting>
  <conditionalFormatting sqref="Q378">
    <cfRule type="expression" dxfId="11580" priority="11582">
      <formula>Q378="PO"</formula>
    </cfRule>
    <cfRule type="expression" dxfId="11579" priority="11583">
      <formula>Q378="STR"</formula>
    </cfRule>
  </conditionalFormatting>
  <conditionalFormatting sqref="S380:S384">
    <cfRule type="containsText" dxfId="11578" priority="11581" operator="containsText" text="DA">
      <formula>NOT(ISERROR(SEARCH("DA",S380)))</formula>
    </cfRule>
  </conditionalFormatting>
  <conditionalFormatting sqref="U380">
    <cfRule type="containsText" dxfId="11577" priority="11580" operator="containsText" text="DA">
      <formula>NOT(ISERROR(SEARCH("DA",U380)))</formula>
    </cfRule>
  </conditionalFormatting>
  <conditionalFormatting sqref="T378:T381">
    <cfRule type="containsText" dxfId="11576" priority="11579" operator="containsText" text="DA">
      <formula>NOT(ISERROR(SEARCH("DA",T378)))</formula>
    </cfRule>
  </conditionalFormatting>
  <conditionalFormatting sqref="T378:T379">
    <cfRule type="expression" dxfId="11575" priority="11575">
      <formula>LEFT(T382,2)="DA"</formula>
    </cfRule>
    <cfRule type="expression" dxfId="11574" priority="11576">
      <formula>T378="WIP"</formula>
    </cfRule>
    <cfRule type="expression" dxfId="11573" priority="11577">
      <formula>T378="TW"</formula>
    </cfRule>
    <cfRule type="expression" dxfId="11572" priority="11578">
      <formula>T378="ERE"</formula>
    </cfRule>
  </conditionalFormatting>
  <conditionalFormatting sqref="T380">
    <cfRule type="expression" dxfId="11571" priority="11572">
      <formula>LEFT(T382,2)="DA"</formula>
    </cfRule>
    <cfRule type="expression" dxfId="11570" priority="11573">
      <formula>T380="EXC"</formula>
    </cfRule>
    <cfRule type="expression" dxfId="11569" priority="11574">
      <formula>T380="FDN"</formula>
    </cfRule>
  </conditionalFormatting>
  <conditionalFormatting sqref="T381">
    <cfRule type="expression" dxfId="11568" priority="11570">
      <formula>LEFT(T382,2)="DA"</formula>
    </cfRule>
    <cfRule type="expression" dxfId="11567" priority="11571">
      <formula>OR(T381="CP",T381="P")</formula>
    </cfRule>
  </conditionalFormatting>
  <conditionalFormatting sqref="T378:T380">
    <cfRule type="containsText" dxfId="11566" priority="11569" operator="containsText" text="Clear">
      <formula>NOT(ISERROR(SEARCH("Clear",T378)))</formula>
    </cfRule>
  </conditionalFormatting>
  <conditionalFormatting sqref="R383:R384">
    <cfRule type="containsText" dxfId="11565" priority="11568" operator="containsText" text="DA">
      <formula>NOT(ISERROR(SEARCH("DA",R383)))</formula>
    </cfRule>
  </conditionalFormatting>
  <conditionalFormatting sqref="R382">
    <cfRule type="containsText" dxfId="11564" priority="11567" operator="containsText" text="DA">
      <formula>NOT(ISERROR(SEARCH("DA",R382)))</formula>
    </cfRule>
  </conditionalFormatting>
  <conditionalFormatting sqref="R378:R381">
    <cfRule type="containsText" dxfId="11563" priority="11566" operator="containsText" text="DA">
      <formula>NOT(ISERROR(SEARCH("DA",R378)))</formula>
    </cfRule>
  </conditionalFormatting>
  <conditionalFormatting sqref="R378:R379">
    <cfRule type="expression" dxfId="11562" priority="11562">
      <formula>LEFT(R382,2)="DA"</formula>
    </cfRule>
    <cfRule type="expression" dxfId="11561" priority="11563">
      <formula>R378="WIP"</formula>
    </cfRule>
    <cfRule type="expression" dxfId="11560" priority="11564">
      <formula>R378="TW"</formula>
    </cfRule>
    <cfRule type="expression" dxfId="11559" priority="11565">
      <formula>R378="ERE"</formula>
    </cfRule>
  </conditionalFormatting>
  <conditionalFormatting sqref="R380">
    <cfRule type="expression" dxfId="11558" priority="11559">
      <formula>LEFT(R382,2)="DA"</formula>
    </cfRule>
    <cfRule type="expression" dxfId="11557" priority="11560">
      <formula>R380="EXC"</formula>
    </cfRule>
    <cfRule type="expression" dxfId="11556" priority="11561">
      <formula>R380="FDN"</formula>
    </cfRule>
  </conditionalFormatting>
  <conditionalFormatting sqref="R381">
    <cfRule type="expression" dxfId="11555" priority="11557">
      <formula>LEFT(R382,2)="DA"</formula>
    </cfRule>
    <cfRule type="expression" dxfId="11554" priority="11558">
      <formula>OR(R381="CP",R381="P")</formula>
    </cfRule>
  </conditionalFormatting>
  <conditionalFormatting sqref="R378:R380">
    <cfRule type="containsText" dxfId="11553" priority="11556" operator="containsText" text="Clear">
      <formula>NOT(ISERROR(SEARCH("Clear",R378)))</formula>
    </cfRule>
  </conditionalFormatting>
  <conditionalFormatting sqref="T383:T384">
    <cfRule type="containsText" dxfId="11552" priority="11555" operator="containsText" text="DA">
      <formula>NOT(ISERROR(SEARCH("DA",T383)))</formula>
    </cfRule>
  </conditionalFormatting>
  <conditionalFormatting sqref="T382">
    <cfRule type="containsText" dxfId="11551" priority="11554" operator="containsText" text="DA">
      <formula>NOT(ISERROR(SEARCH("DA",T382)))</formula>
    </cfRule>
  </conditionalFormatting>
  <conditionalFormatting sqref="S378:S379">
    <cfRule type="containsText" dxfId="11550" priority="11553" operator="containsText" text="DA">
      <formula>NOT(ISERROR(SEARCH("DA",S378)))</formula>
    </cfRule>
  </conditionalFormatting>
  <conditionalFormatting sqref="S378">
    <cfRule type="expression" dxfId="11549" priority="11551">
      <formula>S378="PO"</formula>
    </cfRule>
    <cfRule type="expression" dxfId="11548" priority="11552">
      <formula>S378="STR"</formula>
    </cfRule>
  </conditionalFormatting>
  <conditionalFormatting sqref="U378:U379">
    <cfRule type="containsText" dxfId="11547" priority="11550" operator="containsText" text="DA">
      <formula>NOT(ISERROR(SEARCH("DA",U378)))</formula>
    </cfRule>
  </conditionalFormatting>
  <conditionalFormatting sqref="U378">
    <cfRule type="expression" dxfId="11546" priority="11548">
      <formula>U378="PO"</formula>
    </cfRule>
    <cfRule type="expression" dxfId="11545" priority="11549">
      <formula>U378="STR"</formula>
    </cfRule>
  </conditionalFormatting>
  <conditionalFormatting sqref="R377">
    <cfRule type="containsText" dxfId="11544" priority="11547" operator="containsText" text="DA">
      <formula>NOT(ISERROR(SEARCH("DA",R377)))</formula>
    </cfRule>
  </conditionalFormatting>
  <conditionalFormatting sqref="S377">
    <cfRule type="containsText" dxfId="11543" priority="11546" operator="containsText" text="DA">
      <formula>NOT(ISERROR(SEARCH("DA",S377)))</formula>
    </cfRule>
  </conditionalFormatting>
  <conditionalFormatting sqref="T377">
    <cfRule type="containsText" dxfId="11542" priority="11545" operator="containsText" text="DA">
      <formula>NOT(ISERROR(SEARCH("DA",T377)))</formula>
    </cfRule>
  </conditionalFormatting>
  <conditionalFormatting sqref="U377">
    <cfRule type="containsText" dxfId="11541" priority="11544" operator="containsText" text="DA">
      <formula>NOT(ISERROR(SEARCH("DA",U377)))</formula>
    </cfRule>
  </conditionalFormatting>
  <conditionalFormatting sqref="B385">
    <cfRule type="containsText" dxfId="11540" priority="11543" operator="containsText" text="DA">
      <formula>NOT(ISERROR(SEARCH("DA",B385)))</formula>
    </cfRule>
  </conditionalFormatting>
  <conditionalFormatting sqref="C385 U385">
    <cfRule type="containsText" dxfId="11539" priority="11542" operator="containsText" text="DA">
      <formula>NOT(ISERROR(SEARCH("DA",C385)))</formula>
    </cfRule>
  </conditionalFormatting>
  <conditionalFormatting sqref="D385">
    <cfRule type="containsText" dxfId="11538" priority="11541" operator="containsText" text="DA">
      <formula>NOT(ISERROR(SEARCH("DA",D385)))</formula>
    </cfRule>
  </conditionalFormatting>
  <conditionalFormatting sqref="E385">
    <cfRule type="containsText" dxfId="11537" priority="11540" operator="containsText" text="DA">
      <formula>NOT(ISERROR(SEARCH("DA",E385)))</formula>
    </cfRule>
  </conditionalFormatting>
  <conditionalFormatting sqref="F385">
    <cfRule type="containsText" dxfId="11536" priority="11539" operator="containsText" text="DA">
      <formula>NOT(ISERROR(SEARCH("DA",F385)))</formula>
    </cfRule>
  </conditionalFormatting>
  <conditionalFormatting sqref="G385">
    <cfRule type="containsText" dxfId="11535" priority="11538" operator="containsText" text="DA">
      <formula>NOT(ISERROR(SEARCH("DA",G385)))</formula>
    </cfRule>
  </conditionalFormatting>
  <conditionalFormatting sqref="H385">
    <cfRule type="containsText" dxfId="11534" priority="11537" operator="containsText" text="DA">
      <formula>NOT(ISERROR(SEARCH("DA",H385)))</formula>
    </cfRule>
  </conditionalFormatting>
  <conditionalFormatting sqref="I385">
    <cfRule type="containsText" dxfId="11533" priority="11536" operator="containsText" text="DA">
      <formula>NOT(ISERROR(SEARCH("DA",I385)))</formula>
    </cfRule>
  </conditionalFormatting>
  <conditionalFormatting sqref="J385">
    <cfRule type="containsText" dxfId="11532" priority="11535" operator="containsText" text="DA">
      <formula>NOT(ISERROR(SEARCH("DA",J385)))</formula>
    </cfRule>
  </conditionalFormatting>
  <conditionalFormatting sqref="K385">
    <cfRule type="containsText" dxfId="11531" priority="11534" operator="containsText" text="DA">
      <formula>NOT(ISERROR(SEARCH("DA",K385)))</formula>
    </cfRule>
  </conditionalFormatting>
  <conditionalFormatting sqref="L385">
    <cfRule type="containsText" dxfId="11530" priority="11533" operator="containsText" text="DA">
      <formula>NOT(ISERROR(SEARCH("DA",L385)))</formula>
    </cfRule>
  </conditionalFormatting>
  <conditionalFormatting sqref="M385">
    <cfRule type="containsText" dxfId="11529" priority="11532" operator="containsText" text="DA">
      <formula>NOT(ISERROR(SEARCH("DA",M385)))</formula>
    </cfRule>
  </conditionalFormatting>
  <conditionalFormatting sqref="N385">
    <cfRule type="containsText" dxfId="11528" priority="11531" operator="containsText" text="DA">
      <formula>NOT(ISERROR(SEARCH("DA",N385)))</formula>
    </cfRule>
  </conditionalFormatting>
  <conditionalFormatting sqref="O385">
    <cfRule type="containsText" dxfId="11527" priority="11530" operator="containsText" text="DA">
      <formula>NOT(ISERROR(SEARCH("DA",O385)))</formula>
    </cfRule>
  </conditionalFormatting>
  <conditionalFormatting sqref="P385">
    <cfRule type="containsText" dxfId="11526" priority="11529" operator="containsText" text="DA">
      <formula>NOT(ISERROR(SEARCH("DA",P385)))</formula>
    </cfRule>
  </conditionalFormatting>
  <conditionalFormatting sqref="Q385">
    <cfRule type="containsText" dxfId="11525" priority="11528" operator="containsText" text="DA">
      <formula>NOT(ISERROR(SEARCH("DA",Q385)))</formula>
    </cfRule>
  </conditionalFormatting>
  <conditionalFormatting sqref="R385">
    <cfRule type="containsText" dxfId="11524" priority="11527" operator="containsText" text="DA">
      <formula>NOT(ISERROR(SEARCH("DA",R385)))</formula>
    </cfRule>
  </conditionalFormatting>
  <conditionalFormatting sqref="S385">
    <cfRule type="containsText" dxfId="11523" priority="11526" operator="containsText" text="DA">
      <formula>NOT(ISERROR(SEARCH("DA",S385)))</formula>
    </cfRule>
  </conditionalFormatting>
  <conditionalFormatting sqref="T385">
    <cfRule type="containsText" dxfId="11522" priority="11525" operator="containsText" text="DA">
      <formula>NOT(ISERROR(SEARCH("DA",T385)))</formula>
    </cfRule>
  </conditionalFormatting>
  <conditionalFormatting sqref="U32 A32 C32">
    <cfRule type="containsText" dxfId="11521" priority="11524" operator="containsText" text="DA">
      <formula>NOT(ISERROR(SEARCH("DA",A32)))</formula>
    </cfRule>
  </conditionalFormatting>
  <conditionalFormatting sqref="D32">
    <cfRule type="containsText" dxfId="11520" priority="11523" operator="containsText" text="DA">
      <formula>NOT(ISERROR(SEARCH("DA",D32)))</formula>
    </cfRule>
  </conditionalFormatting>
  <conditionalFormatting sqref="E32">
    <cfRule type="containsText" dxfId="11519" priority="11522" operator="containsText" text="DA">
      <formula>NOT(ISERROR(SEARCH("DA",E32)))</formula>
    </cfRule>
  </conditionalFormatting>
  <conditionalFormatting sqref="F32">
    <cfRule type="containsText" dxfId="11518" priority="11521" operator="containsText" text="DA">
      <formula>NOT(ISERROR(SEARCH("DA",F32)))</formula>
    </cfRule>
  </conditionalFormatting>
  <conditionalFormatting sqref="G32">
    <cfRule type="containsText" dxfId="11517" priority="11520" operator="containsText" text="DA">
      <formula>NOT(ISERROR(SEARCH("DA",G32)))</formula>
    </cfRule>
  </conditionalFormatting>
  <conditionalFormatting sqref="H32">
    <cfRule type="containsText" dxfId="11516" priority="11519" operator="containsText" text="DA">
      <formula>NOT(ISERROR(SEARCH("DA",H32)))</formula>
    </cfRule>
  </conditionalFormatting>
  <conditionalFormatting sqref="I32">
    <cfRule type="containsText" dxfId="11515" priority="11518" operator="containsText" text="DA">
      <formula>NOT(ISERROR(SEARCH("DA",I32)))</formula>
    </cfRule>
  </conditionalFormatting>
  <conditionalFormatting sqref="J32">
    <cfRule type="containsText" dxfId="11514" priority="11517" operator="containsText" text="DA">
      <formula>NOT(ISERROR(SEARCH("DA",J32)))</formula>
    </cfRule>
  </conditionalFormatting>
  <conditionalFormatting sqref="K32">
    <cfRule type="containsText" dxfId="11513" priority="11516" operator="containsText" text="DA">
      <formula>NOT(ISERROR(SEARCH("DA",K32)))</formula>
    </cfRule>
  </conditionalFormatting>
  <conditionalFormatting sqref="L32">
    <cfRule type="containsText" dxfId="11512" priority="11515" operator="containsText" text="DA">
      <formula>NOT(ISERROR(SEARCH("DA",L32)))</formula>
    </cfRule>
  </conditionalFormatting>
  <conditionalFormatting sqref="M32">
    <cfRule type="containsText" dxfId="11511" priority="11514" operator="containsText" text="DA">
      <formula>NOT(ISERROR(SEARCH("DA",M32)))</formula>
    </cfRule>
  </conditionalFormatting>
  <conditionalFormatting sqref="N32">
    <cfRule type="containsText" dxfId="11510" priority="11513" operator="containsText" text="DA">
      <formula>NOT(ISERROR(SEARCH("DA",N32)))</formula>
    </cfRule>
  </conditionalFormatting>
  <conditionalFormatting sqref="O32">
    <cfRule type="containsText" dxfId="11509" priority="11512" operator="containsText" text="DA">
      <formula>NOT(ISERROR(SEARCH("DA",O32)))</formula>
    </cfRule>
  </conditionalFormatting>
  <conditionalFormatting sqref="P32">
    <cfRule type="containsText" dxfId="11508" priority="11511" operator="containsText" text="DA">
      <formula>NOT(ISERROR(SEARCH("DA",P32)))</formula>
    </cfRule>
  </conditionalFormatting>
  <conditionalFormatting sqref="Q32">
    <cfRule type="containsText" dxfId="11507" priority="11510" operator="containsText" text="DA">
      <formula>NOT(ISERROR(SEARCH("DA",Q32)))</formula>
    </cfRule>
  </conditionalFormatting>
  <conditionalFormatting sqref="R32">
    <cfRule type="containsText" dxfId="11506" priority="11509" operator="containsText" text="DA">
      <formula>NOT(ISERROR(SEARCH("DA",R32)))</formula>
    </cfRule>
  </conditionalFormatting>
  <conditionalFormatting sqref="S32">
    <cfRule type="containsText" dxfId="11505" priority="11508" operator="containsText" text="DA">
      <formula>NOT(ISERROR(SEARCH("DA",S32)))</formula>
    </cfRule>
  </conditionalFormatting>
  <conditionalFormatting sqref="T32">
    <cfRule type="containsText" dxfId="11504" priority="11507" operator="containsText" text="DA">
      <formula>NOT(ISERROR(SEARCH("DA",T32)))</formula>
    </cfRule>
  </conditionalFormatting>
  <conditionalFormatting sqref="B32:T32">
    <cfRule type="containsText" dxfId="11503" priority="11506" operator="containsText" text="DA">
      <formula>NOT(ISERROR(SEARCH("DA",B32)))</formula>
    </cfRule>
  </conditionalFormatting>
  <conditionalFormatting sqref="B43">
    <cfRule type="containsText" dxfId="11502" priority="11505" operator="containsText" text="DA">
      <formula>NOT(ISERROR(SEARCH("DA",B43)))</formula>
    </cfRule>
  </conditionalFormatting>
  <conditionalFormatting sqref="U43 C43">
    <cfRule type="containsText" dxfId="11501" priority="11504" operator="containsText" text="DA">
      <formula>NOT(ISERROR(SEARCH("DA",C43)))</formula>
    </cfRule>
  </conditionalFormatting>
  <conditionalFormatting sqref="D43">
    <cfRule type="containsText" dxfId="11500" priority="11503" operator="containsText" text="DA">
      <formula>NOT(ISERROR(SEARCH("DA",D43)))</formula>
    </cfRule>
  </conditionalFormatting>
  <conditionalFormatting sqref="E43">
    <cfRule type="containsText" dxfId="11499" priority="11502" operator="containsText" text="DA">
      <formula>NOT(ISERROR(SEARCH("DA",E43)))</formula>
    </cfRule>
  </conditionalFormatting>
  <conditionalFormatting sqref="F43">
    <cfRule type="containsText" dxfId="11498" priority="11501" operator="containsText" text="DA">
      <formula>NOT(ISERROR(SEARCH("DA",F43)))</formula>
    </cfRule>
  </conditionalFormatting>
  <conditionalFormatting sqref="G43">
    <cfRule type="containsText" dxfId="11497" priority="11500" operator="containsText" text="DA">
      <formula>NOT(ISERROR(SEARCH("DA",G43)))</formula>
    </cfRule>
  </conditionalFormatting>
  <conditionalFormatting sqref="H43">
    <cfRule type="containsText" dxfId="11496" priority="11499" operator="containsText" text="DA">
      <formula>NOT(ISERROR(SEARCH("DA",H43)))</formula>
    </cfRule>
  </conditionalFormatting>
  <conditionalFormatting sqref="I43">
    <cfRule type="containsText" dxfId="11495" priority="11498" operator="containsText" text="DA">
      <formula>NOT(ISERROR(SEARCH("DA",I43)))</formula>
    </cfRule>
  </conditionalFormatting>
  <conditionalFormatting sqref="J43">
    <cfRule type="containsText" dxfId="11494" priority="11497" operator="containsText" text="DA">
      <formula>NOT(ISERROR(SEARCH("DA",J43)))</formula>
    </cfRule>
  </conditionalFormatting>
  <conditionalFormatting sqref="K43">
    <cfRule type="containsText" dxfId="11493" priority="11496" operator="containsText" text="DA">
      <formula>NOT(ISERROR(SEARCH("DA",K43)))</formula>
    </cfRule>
  </conditionalFormatting>
  <conditionalFormatting sqref="L43">
    <cfRule type="containsText" dxfId="11492" priority="11495" operator="containsText" text="DA">
      <formula>NOT(ISERROR(SEARCH("DA",L43)))</formula>
    </cfRule>
  </conditionalFormatting>
  <conditionalFormatting sqref="M43">
    <cfRule type="containsText" dxfId="11491" priority="11494" operator="containsText" text="DA">
      <formula>NOT(ISERROR(SEARCH("DA",M43)))</formula>
    </cfRule>
  </conditionalFormatting>
  <conditionalFormatting sqref="N43">
    <cfRule type="containsText" dxfId="11490" priority="11493" operator="containsText" text="DA">
      <formula>NOT(ISERROR(SEARCH("DA",N43)))</formula>
    </cfRule>
  </conditionalFormatting>
  <conditionalFormatting sqref="O43">
    <cfRule type="containsText" dxfId="11489" priority="11492" operator="containsText" text="DA">
      <formula>NOT(ISERROR(SEARCH("DA",O43)))</formula>
    </cfRule>
  </conditionalFormatting>
  <conditionalFormatting sqref="P43">
    <cfRule type="containsText" dxfId="11488" priority="11491" operator="containsText" text="DA">
      <formula>NOT(ISERROR(SEARCH("DA",P43)))</formula>
    </cfRule>
  </conditionalFormatting>
  <conditionalFormatting sqref="Q43">
    <cfRule type="containsText" dxfId="11487" priority="11490" operator="containsText" text="DA">
      <formula>NOT(ISERROR(SEARCH("DA",Q43)))</formula>
    </cfRule>
  </conditionalFormatting>
  <conditionalFormatting sqref="R43">
    <cfRule type="containsText" dxfId="11486" priority="11489" operator="containsText" text="DA">
      <formula>NOT(ISERROR(SEARCH("DA",R43)))</formula>
    </cfRule>
  </conditionalFormatting>
  <conditionalFormatting sqref="S43">
    <cfRule type="containsText" dxfId="11485" priority="11488" operator="containsText" text="DA">
      <formula>NOT(ISERROR(SEARCH("DA",S43)))</formula>
    </cfRule>
  </conditionalFormatting>
  <conditionalFormatting sqref="T43">
    <cfRule type="containsText" dxfId="11484" priority="11487" operator="containsText" text="DA">
      <formula>NOT(ISERROR(SEARCH("DA",T43)))</formula>
    </cfRule>
  </conditionalFormatting>
  <conditionalFormatting sqref="U43 A43 C43">
    <cfRule type="containsText" dxfId="11483" priority="11486" operator="containsText" text="DA">
      <formula>NOT(ISERROR(SEARCH("DA",A43)))</formula>
    </cfRule>
  </conditionalFormatting>
  <conditionalFormatting sqref="D43">
    <cfRule type="containsText" dxfId="11482" priority="11485" operator="containsText" text="DA">
      <formula>NOT(ISERROR(SEARCH("DA",D43)))</formula>
    </cfRule>
  </conditionalFormatting>
  <conditionalFormatting sqref="E43">
    <cfRule type="containsText" dxfId="11481" priority="11484" operator="containsText" text="DA">
      <formula>NOT(ISERROR(SEARCH("DA",E43)))</formula>
    </cfRule>
  </conditionalFormatting>
  <conditionalFormatting sqref="F43">
    <cfRule type="containsText" dxfId="11480" priority="11483" operator="containsText" text="DA">
      <formula>NOT(ISERROR(SEARCH("DA",F43)))</formula>
    </cfRule>
  </conditionalFormatting>
  <conditionalFormatting sqref="G43">
    <cfRule type="containsText" dxfId="11479" priority="11482" operator="containsText" text="DA">
      <formula>NOT(ISERROR(SEARCH("DA",G43)))</formula>
    </cfRule>
  </conditionalFormatting>
  <conditionalFormatting sqref="H43">
    <cfRule type="containsText" dxfId="11478" priority="11481" operator="containsText" text="DA">
      <formula>NOT(ISERROR(SEARCH("DA",H43)))</formula>
    </cfRule>
  </conditionalFormatting>
  <conditionalFormatting sqref="I43">
    <cfRule type="containsText" dxfId="11477" priority="11480" operator="containsText" text="DA">
      <formula>NOT(ISERROR(SEARCH("DA",I43)))</formula>
    </cfRule>
  </conditionalFormatting>
  <conditionalFormatting sqref="J43">
    <cfRule type="containsText" dxfId="11476" priority="11479" operator="containsText" text="DA">
      <formula>NOT(ISERROR(SEARCH("DA",J43)))</formula>
    </cfRule>
  </conditionalFormatting>
  <conditionalFormatting sqref="K43">
    <cfRule type="containsText" dxfId="11475" priority="11478" operator="containsText" text="DA">
      <formula>NOT(ISERROR(SEARCH("DA",K43)))</formula>
    </cfRule>
  </conditionalFormatting>
  <conditionalFormatting sqref="L43">
    <cfRule type="containsText" dxfId="11474" priority="11477" operator="containsText" text="DA">
      <formula>NOT(ISERROR(SEARCH("DA",L43)))</formula>
    </cfRule>
  </conditionalFormatting>
  <conditionalFormatting sqref="M43">
    <cfRule type="containsText" dxfId="11473" priority="11476" operator="containsText" text="DA">
      <formula>NOT(ISERROR(SEARCH("DA",M43)))</formula>
    </cfRule>
  </conditionalFormatting>
  <conditionalFormatting sqref="N43">
    <cfRule type="containsText" dxfId="11472" priority="11475" operator="containsText" text="DA">
      <formula>NOT(ISERROR(SEARCH("DA",N43)))</formula>
    </cfRule>
  </conditionalFormatting>
  <conditionalFormatting sqref="O43">
    <cfRule type="containsText" dxfId="11471" priority="11474" operator="containsText" text="DA">
      <formula>NOT(ISERROR(SEARCH("DA",O43)))</formula>
    </cfRule>
  </conditionalFormatting>
  <conditionalFormatting sqref="P43">
    <cfRule type="containsText" dxfId="11470" priority="11473" operator="containsText" text="DA">
      <formula>NOT(ISERROR(SEARCH("DA",P43)))</formula>
    </cfRule>
  </conditionalFormatting>
  <conditionalFormatting sqref="Q43">
    <cfRule type="containsText" dxfId="11469" priority="11472" operator="containsText" text="DA">
      <formula>NOT(ISERROR(SEARCH("DA",Q43)))</formula>
    </cfRule>
  </conditionalFormatting>
  <conditionalFormatting sqref="R43">
    <cfRule type="containsText" dxfId="11468" priority="11471" operator="containsText" text="DA">
      <formula>NOT(ISERROR(SEARCH("DA",R43)))</formula>
    </cfRule>
  </conditionalFormatting>
  <conditionalFormatting sqref="S43">
    <cfRule type="containsText" dxfId="11467" priority="11470" operator="containsText" text="DA">
      <formula>NOT(ISERROR(SEARCH("DA",S43)))</formula>
    </cfRule>
  </conditionalFormatting>
  <conditionalFormatting sqref="T43">
    <cfRule type="containsText" dxfId="11466" priority="11469" operator="containsText" text="DA">
      <formula>NOT(ISERROR(SEARCH("DA",T43)))</formula>
    </cfRule>
  </conditionalFormatting>
  <conditionalFormatting sqref="B43:T43">
    <cfRule type="containsText" dxfId="11465" priority="11468" operator="containsText" text="DA">
      <formula>NOT(ISERROR(SEARCH("DA",B43)))</formula>
    </cfRule>
  </conditionalFormatting>
  <conditionalFormatting sqref="B54">
    <cfRule type="containsText" dxfId="11464" priority="11467" operator="containsText" text="DA">
      <formula>NOT(ISERROR(SEARCH("DA",B54)))</formula>
    </cfRule>
  </conditionalFormatting>
  <conditionalFormatting sqref="U54 C54">
    <cfRule type="containsText" dxfId="11463" priority="11466" operator="containsText" text="DA">
      <formula>NOT(ISERROR(SEARCH("DA",C54)))</formula>
    </cfRule>
  </conditionalFormatting>
  <conditionalFormatting sqref="D54">
    <cfRule type="containsText" dxfId="11462" priority="11465" operator="containsText" text="DA">
      <formula>NOT(ISERROR(SEARCH("DA",D54)))</formula>
    </cfRule>
  </conditionalFormatting>
  <conditionalFormatting sqref="E54">
    <cfRule type="containsText" dxfId="11461" priority="11464" operator="containsText" text="DA">
      <formula>NOT(ISERROR(SEARCH("DA",E54)))</formula>
    </cfRule>
  </conditionalFormatting>
  <conditionalFormatting sqref="F54">
    <cfRule type="containsText" dxfId="11460" priority="11463" operator="containsText" text="DA">
      <formula>NOT(ISERROR(SEARCH("DA",F54)))</formula>
    </cfRule>
  </conditionalFormatting>
  <conditionalFormatting sqref="G54">
    <cfRule type="containsText" dxfId="11459" priority="11462" operator="containsText" text="DA">
      <formula>NOT(ISERROR(SEARCH("DA",G54)))</formula>
    </cfRule>
  </conditionalFormatting>
  <conditionalFormatting sqref="H54">
    <cfRule type="containsText" dxfId="11458" priority="11461" operator="containsText" text="DA">
      <formula>NOT(ISERROR(SEARCH("DA",H54)))</formula>
    </cfRule>
  </conditionalFormatting>
  <conditionalFormatting sqref="I54">
    <cfRule type="containsText" dxfId="11457" priority="11460" operator="containsText" text="DA">
      <formula>NOT(ISERROR(SEARCH("DA",I54)))</formula>
    </cfRule>
  </conditionalFormatting>
  <conditionalFormatting sqref="J54">
    <cfRule type="containsText" dxfId="11456" priority="11459" operator="containsText" text="DA">
      <formula>NOT(ISERROR(SEARCH("DA",J54)))</formula>
    </cfRule>
  </conditionalFormatting>
  <conditionalFormatting sqref="K54">
    <cfRule type="containsText" dxfId="11455" priority="11458" operator="containsText" text="DA">
      <formula>NOT(ISERROR(SEARCH("DA",K54)))</formula>
    </cfRule>
  </conditionalFormatting>
  <conditionalFormatting sqref="L54">
    <cfRule type="containsText" dxfId="11454" priority="11457" operator="containsText" text="DA">
      <formula>NOT(ISERROR(SEARCH("DA",L54)))</formula>
    </cfRule>
  </conditionalFormatting>
  <conditionalFormatting sqref="M54">
    <cfRule type="containsText" dxfId="11453" priority="11456" operator="containsText" text="DA">
      <formula>NOT(ISERROR(SEARCH("DA",M54)))</formula>
    </cfRule>
  </conditionalFormatting>
  <conditionalFormatting sqref="N54">
    <cfRule type="containsText" dxfId="11452" priority="11455" operator="containsText" text="DA">
      <formula>NOT(ISERROR(SEARCH("DA",N54)))</formula>
    </cfRule>
  </conditionalFormatting>
  <conditionalFormatting sqref="O54">
    <cfRule type="containsText" dxfId="11451" priority="11454" operator="containsText" text="DA">
      <formula>NOT(ISERROR(SEARCH("DA",O54)))</formula>
    </cfRule>
  </conditionalFormatting>
  <conditionalFormatting sqref="P54">
    <cfRule type="containsText" dxfId="11450" priority="11453" operator="containsText" text="DA">
      <formula>NOT(ISERROR(SEARCH("DA",P54)))</formula>
    </cfRule>
  </conditionalFormatting>
  <conditionalFormatting sqref="Q54">
    <cfRule type="containsText" dxfId="11449" priority="11452" operator="containsText" text="DA">
      <formula>NOT(ISERROR(SEARCH("DA",Q54)))</formula>
    </cfRule>
  </conditionalFormatting>
  <conditionalFormatting sqref="R54">
    <cfRule type="containsText" dxfId="11448" priority="11451" operator="containsText" text="DA">
      <formula>NOT(ISERROR(SEARCH("DA",R54)))</formula>
    </cfRule>
  </conditionalFormatting>
  <conditionalFormatting sqref="S54">
    <cfRule type="containsText" dxfId="11447" priority="11450" operator="containsText" text="DA">
      <formula>NOT(ISERROR(SEARCH("DA",S54)))</formula>
    </cfRule>
  </conditionalFormatting>
  <conditionalFormatting sqref="T54">
    <cfRule type="containsText" dxfId="11446" priority="11449" operator="containsText" text="DA">
      <formula>NOT(ISERROR(SEARCH("DA",T54)))</formula>
    </cfRule>
  </conditionalFormatting>
  <conditionalFormatting sqref="B54">
    <cfRule type="containsText" dxfId="11445" priority="11448" operator="containsText" text="DA">
      <formula>NOT(ISERROR(SEARCH("DA",B54)))</formula>
    </cfRule>
  </conditionalFormatting>
  <conditionalFormatting sqref="U54 C54">
    <cfRule type="containsText" dxfId="11444" priority="11447" operator="containsText" text="DA">
      <formula>NOT(ISERROR(SEARCH("DA",C54)))</formula>
    </cfRule>
  </conditionalFormatting>
  <conditionalFormatting sqref="D54">
    <cfRule type="containsText" dxfId="11443" priority="11446" operator="containsText" text="DA">
      <formula>NOT(ISERROR(SEARCH("DA",D54)))</formula>
    </cfRule>
  </conditionalFormatting>
  <conditionalFormatting sqref="E54">
    <cfRule type="containsText" dxfId="11442" priority="11445" operator="containsText" text="DA">
      <formula>NOT(ISERROR(SEARCH("DA",E54)))</formula>
    </cfRule>
  </conditionalFormatting>
  <conditionalFormatting sqref="F54">
    <cfRule type="containsText" dxfId="11441" priority="11444" operator="containsText" text="DA">
      <formula>NOT(ISERROR(SEARCH("DA",F54)))</formula>
    </cfRule>
  </conditionalFormatting>
  <conditionalFormatting sqref="G54">
    <cfRule type="containsText" dxfId="11440" priority="11443" operator="containsText" text="DA">
      <formula>NOT(ISERROR(SEARCH("DA",G54)))</formula>
    </cfRule>
  </conditionalFormatting>
  <conditionalFormatting sqref="H54">
    <cfRule type="containsText" dxfId="11439" priority="11442" operator="containsText" text="DA">
      <formula>NOT(ISERROR(SEARCH("DA",H54)))</formula>
    </cfRule>
  </conditionalFormatting>
  <conditionalFormatting sqref="I54">
    <cfRule type="containsText" dxfId="11438" priority="11441" operator="containsText" text="DA">
      <formula>NOT(ISERROR(SEARCH("DA",I54)))</formula>
    </cfRule>
  </conditionalFormatting>
  <conditionalFormatting sqref="J54">
    <cfRule type="containsText" dxfId="11437" priority="11440" operator="containsText" text="DA">
      <formula>NOT(ISERROR(SEARCH("DA",J54)))</formula>
    </cfRule>
  </conditionalFormatting>
  <conditionalFormatting sqref="K54">
    <cfRule type="containsText" dxfId="11436" priority="11439" operator="containsText" text="DA">
      <formula>NOT(ISERROR(SEARCH("DA",K54)))</formula>
    </cfRule>
  </conditionalFormatting>
  <conditionalFormatting sqref="L54">
    <cfRule type="containsText" dxfId="11435" priority="11438" operator="containsText" text="DA">
      <formula>NOT(ISERROR(SEARCH("DA",L54)))</formula>
    </cfRule>
  </conditionalFormatting>
  <conditionalFormatting sqref="M54">
    <cfRule type="containsText" dxfId="11434" priority="11437" operator="containsText" text="DA">
      <formula>NOT(ISERROR(SEARCH("DA",M54)))</formula>
    </cfRule>
  </conditionalFormatting>
  <conditionalFormatting sqref="N54">
    <cfRule type="containsText" dxfId="11433" priority="11436" operator="containsText" text="DA">
      <formula>NOT(ISERROR(SEARCH("DA",N54)))</formula>
    </cfRule>
  </conditionalFormatting>
  <conditionalFormatting sqref="O54">
    <cfRule type="containsText" dxfId="11432" priority="11435" operator="containsText" text="DA">
      <formula>NOT(ISERROR(SEARCH("DA",O54)))</formula>
    </cfRule>
  </conditionalFormatting>
  <conditionalFormatting sqref="P54">
    <cfRule type="containsText" dxfId="11431" priority="11434" operator="containsText" text="DA">
      <formula>NOT(ISERROR(SEARCH("DA",P54)))</formula>
    </cfRule>
  </conditionalFormatting>
  <conditionalFormatting sqref="Q54">
    <cfRule type="containsText" dxfId="11430" priority="11433" operator="containsText" text="DA">
      <formula>NOT(ISERROR(SEARCH("DA",Q54)))</formula>
    </cfRule>
  </conditionalFormatting>
  <conditionalFormatting sqref="R54">
    <cfRule type="containsText" dxfId="11429" priority="11432" operator="containsText" text="DA">
      <formula>NOT(ISERROR(SEARCH("DA",R54)))</formula>
    </cfRule>
  </conditionalFormatting>
  <conditionalFormatting sqref="S54">
    <cfRule type="containsText" dxfId="11428" priority="11431" operator="containsText" text="DA">
      <formula>NOT(ISERROR(SEARCH("DA",S54)))</formula>
    </cfRule>
  </conditionalFormatting>
  <conditionalFormatting sqref="T54">
    <cfRule type="containsText" dxfId="11427" priority="11430" operator="containsText" text="DA">
      <formula>NOT(ISERROR(SEARCH("DA",T54)))</formula>
    </cfRule>
  </conditionalFormatting>
  <conditionalFormatting sqref="U54 A54 C54">
    <cfRule type="containsText" dxfId="11426" priority="11429" operator="containsText" text="DA">
      <formula>NOT(ISERROR(SEARCH("DA",A54)))</formula>
    </cfRule>
  </conditionalFormatting>
  <conditionalFormatting sqref="D54">
    <cfRule type="containsText" dxfId="11425" priority="11428" operator="containsText" text="DA">
      <formula>NOT(ISERROR(SEARCH("DA",D54)))</formula>
    </cfRule>
  </conditionalFormatting>
  <conditionalFormatting sqref="E54">
    <cfRule type="containsText" dxfId="11424" priority="11427" operator="containsText" text="DA">
      <formula>NOT(ISERROR(SEARCH("DA",E54)))</formula>
    </cfRule>
  </conditionalFormatting>
  <conditionalFormatting sqref="F54">
    <cfRule type="containsText" dxfId="11423" priority="11426" operator="containsText" text="DA">
      <formula>NOT(ISERROR(SEARCH("DA",F54)))</formula>
    </cfRule>
  </conditionalFormatting>
  <conditionalFormatting sqref="G54">
    <cfRule type="containsText" dxfId="11422" priority="11425" operator="containsText" text="DA">
      <formula>NOT(ISERROR(SEARCH("DA",G54)))</formula>
    </cfRule>
  </conditionalFormatting>
  <conditionalFormatting sqref="H54">
    <cfRule type="containsText" dxfId="11421" priority="11424" operator="containsText" text="DA">
      <formula>NOT(ISERROR(SEARCH("DA",H54)))</formula>
    </cfRule>
  </conditionalFormatting>
  <conditionalFormatting sqref="I54">
    <cfRule type="containsText" dxfId="11420" priority="11423" operator="containsText" text="DA">
      <formula>NOT(ISERROR(SEARCH("DA",I54)))</formula>
    </cfRule>
  </conditionalFormatting>
  <conditionalFormatting sqref="J54">
    <cfRule type="containsText" dxfId="11419" priority="11422" operator="containsText" text="DA">
      <formula>NOT(ISERROR(SEARCH("DA",J54)))</formula>
    </cfRule>
  </conditionalFormatting>
  <conditionalFormatting sqref="K54">
    <cfRule type="containsText" dxfId="11418" priority="11421" operator="containsText" text="DA">
      <formula>NOT(ISERROR(SEARCH("DA",K54)))</formula>
    </cfRule>
  </conditionalFormatting>
  <conditionalFormatting sqref="L54">
    <cfRule type="containsText" dxfId="11417" priority="11420" operator="containsText" text="DA">
      <formula>NOT(ISERROR(SEARCH("DA",L54)))</formula>
    </cfRule>
  </conditionalFormatting>
  <conditionalFormatting sqref="M54">
    <cfRule type="containsText" dxfId="11416" priority="11419" operator="containsText" text="DA">
      <formula>NOT(ISERROR(SEARCH("DA",M54)))</formula>
    </cfRule>
  </conditionalFormatting>
  <conditionalFormatting sqref="N54">
    <cfRule type="containsText" dxfId="11415" priority="11418" operator="containsText" text="DA">
      <formula>NOT(ISERROR(SEARCH("DA",N54)))</formula>
    </cfRule>
  </conditionalFormatting>
  <conditionalFormatting sqref="O54">
    <cfRule type="containsText" dxfId="11414" priority="11417" operator="containsText" text="DA">
      <formula>NOT(ISERROR(SEARCH("DA",O54)))</formula>
    </cfRule>
  </conditionalFormatting>
  <conditionalFormatting sqref="P54">
    <cfRule type="containsText" dxfId="11413" priority="11416" operator="containsText" text="DA">
      <formula>NOT(ISERROR(SEARCH("DA",P54)))</formula>
    </cfRule>
  </conditionalFormatting>
  <conditionalFormatting sqref="Q54">
    <cfRule type="containsText" dxfId="11412" priority="11415" operator="containsText" text="DA">
      <formula>NOT(ISERROR(SEARCH("DA",Q54)))</formula>
    </cfRule>
  </conditionalFormatting>
  <conditionalFormatting sqref="R54">
    <cfRule type="containsText" dxfId="11411" priority="11414" operator="containsText" text="DA">
      <formula>NOT(ISERROR(SEARCH("DA",R54)))</formula>
    </cfRule>
  </conditionalFormatting>
  <conditionalFormatting sqref="S54">
    <cfRule type="containsText" dxfId="11410" priority="11413" operator="containsText" text="DA">
      <formula>NOT(ISERROR(SEARCH("DA",S54)))</formula>
    </cfRule>
  </conditionalFormatting>
  <conditionalFormatting sqref="T54">
    <cfRule type="containsText" dxfId="11409" priority="11412" operator="containsText" text="DA">
      <formula>NOT(ISERROR(SEARCH("DA",T54)))</formula>
    </cfRule>
  </conditionalFormatting>
  <conditionalFormatting sqref="B54:T54">
    <cfRule type="containsText" dxfId="11408" priority="11411" operator="containsText" text="DA">
      <formula>NOT(ISERROR(SEARCH("DA",B54)))</formula>
    </cfRule>
  </conditionalFormatting>
  <conditionalFormatting sqref="B65">
    <cfRule type="containsText" dxfId="11407" priority="11410" operator="containsText" text="DA">
      <formula>NOT(ISERROR(SEARCH("DA",B65)))</formula>
    </cfRule>
  </conditionalFormatting>
  <conditionalFormatting sqref="U65 C65">
    <cfRule type="containsText" dxfId="11406" priority="11409" operator="containsText" text="DA">
      <formula>NOT(ISERROR(SEARCH("DA",C65)))</formula>
    </cfRule>
  </conditionalFormatting>
  <conditionalFormatting sqref="D65">
    <cfRule type="containsText" dxfId="11405" priority="11408" operator="containsText" text="DA">
      <formula>NOT(ISERROR(SEARCH("DA",D65)))</formula>
    </cfRule>
  </conditionalFormatting>
  <conditionalFormatting sqref="E65">
    <cfRule type="containsText" dxfId="11404" priority="11407" operator="containsText" text="DA">
      <formula>NOT(ISERROR(SEARCH("DA",E65)))</formula>
    </cfRule>
  </conditionalFormatting>
  <conditionalFormatting sqref="F65">
    <cfRule type="containsText" dxfId="11403" priority="11406" operator="containsText" text="DA">
      <formula>NOT(ISERROR(SEARCH("DA",F65)))</formula>
    </cfRule>
  </conditionalFormatting>
  <conditionalFormatting sqref="G65">
    <cfRule type="containsText" dxfId="11402" priority="11405" operator="containsText" text="DA">
      <formula>NOT(ISERROR(SEARCH("DA",G65)))</formula>
    </cfRule>
  </conditionalFormatting>
  <conditionalFormatting sqref="H65">
    <cfRule type="containsText" dxfId="11401" priority="11404" operator="containsText" text="DA">
      <formula>NOT(ISERROR(SEARCH("DA",H65)))</formula>
    </cfRule>
  </conditionalFormatting>
  <conditionalFormatting sqref="I65">
    <cfRule type="containsText" dxfId="11400" priority="11403" operator="containsText" text="DA">
      <formula>NOT(ISERROR(SEARCH("DA",I65)))</formula>
    </cfRule>
  </conditionalFormatting>
  <conditionalFormatting sqref="J65">
    <cfRule type="containsText" dxfId="11399" priority="11402" operator="containsText" text="DA">
      <formula>NOT(ISERROR(SEARCH("DA",J65)))</formula>
    </cfRule>
  </conditionalFormatting>
  <conditionalFormatting sqref="K65">
    <cfRule type="containsText" dxfId="11398" priority="11401" operator="containsText" text="DA">
      <formula>NOT(ISERROR(SEARCH("DA",K65)))</formula>
    </cfRule>
  </conditionalFormatting>
  <conditionalFormatting sqref="L65">
    <cfRule type="containsText" dxfId="11397" priority="11400" operator="containsText" text="DA">
      <formula>NOT(ISERROR(SEARCH("DA",L65)))</formula>
    </cfRule>
  </conditionalFormatting>
  <conditionalFormatting sqref="M65">
    <cfRule type="containsText" dxfId="11396" priority="11399" operator="containsText" text="DA">
      <formula>NOT(ISERROR(SEARCH("DA",M65)))</formula>
    </cfRule>
  </conditionalFormatting>
  <conditionalFormatting sqref="N65">
    <cfRule type="containsText" dxfId="11395" priority="11398" operator="containsText" text="DA">
      <formula>NOT(ISERROR(SEARCH("DA",N65)))</formula>
    </cfRule>
  </conditionalFormatting>
  <conditionalFormatting sqref="O65">
    <cfRule type="containsText" dxfId="11394" priority="11397" operator="containsText" text="DA">
      <formula>NOT(ISERROR(SEARCH("DA",O65)))</formula>
    </cfRule>
  </conditionalFormatting>
  <conditionalFormatting sqref="P65">
    <cfRule type="containsText" dxfId="11393" priority="11396" operator="containsText" text="DA">
      <formula>NOT(ISERROR(SEARCH("DA",P65)))</formula>
    </cfRule>
  </conditionalFormatting>
  <conditionalFormatting sqref="Q65">
    <cfRule type="containsText" dxfId="11392" priority="11395" operator="containsText" text="DA">
      <formula>NOT(ISERROR(SEARCH("DA",Q65)))</formula>
    </cfRule>
  </conditionalFormatting>
  <conditionalFormatting sqref="R65">
    <cfRule type="containsText" dxfId="11391" priority="11394" operator="containsText" text="DA">
      <formula>NOT(ISERROR(SEARCH("DA",R65)))</formula>
    </cfRule>
  </conditionalFormatting>
  <conditionalFormatting sqref="S65">
    <cfRule type="containsText" dxfId="11390" priority="11393" operator="containsText" text="DA">
      <formula>NOT(ISERROR(SEARCH("DA",S65)))</formula>
    </cfRule>
  </conditionalFormatting>
  <conditionalFormatting sqref="T65">
    <cfRule type="containsText" dxfId="11389" priority="11392" operator="containsText" text="DA">
      <formula>NOT(ISERROR(SEARCH("DA",T65)))</formula>
    </cfRule>
  </conditionalFormatting>
  <conditionalFormatting sqref="B65">
    <cfRule type="containsText" dxfId="11388" priority="11391" operator="containsText" text="DA">
      <formula>NOT(ISERROR(SEARCH("DA",B65)))</formula>
    </cfRule>
  </conditionalFormatting>
  <conditionalFormatting sqref="U65 C65">
    <cfRule type="containsText" dxfId="11387" priority="11390" operator="containsText" text="DA">
      <formula>NOT(ISERROR(SEARCH("DA",C65)))</formula>
    </cfRule>
  </conditionalFormatting>
  <conditionalFormatting sqref="D65">
    <cfRule type="containsText" dxfId="11386" priority="11389" operator="containsText" text="DA">
      <formula>NOT(ISERROR(SEARCH("DA",D65)))</formula>
    </cfRule>
  </conditionalFormatting>
  <conditionalFormatting sqref="E65">
    <cfRule type="containsText" dxfId="11385" priority="11388" operator="containsText" text="DA">
      <formula>NOT(ISERROR(SEARCH("DA",E65)))</formula>
    </cfRule>
  </conditionalFormatting>
  <conditionalFormatting sqref="F65">
    <cfRule type="containsText" dxfId="11384" priority="11387" operator="containsText" text="DA">
      <formula>NOT(ISERROR(SEARCH("DA",F65)))</formula>
    </cfRule>
  </conditionalFormatting>
  <conditionalFormatting sqref="G65">
    <cfRule type="containsText" dxfId="11383" priority="11386" operator="containsText" text="DA">
      <formula>NOT(ISERROR(SEARCH("DA",G65)))</formula>
    </cfRule>
  </conditionalFormatting>
  <conditionalFormatting sqref="H65">
    <cfRule type="containsText" dxfId="11382" priority="11385" operator="containsText" text="DA">
      <formula>NOT(ISERROR(SEARCH("DA",H65)))</formula>
    </cfRule>
  </conditionalFormatting>
  <conditionalFormatting sqref="I65">
    <cfRule type="containsText" dxfId="11381" priority="11384" operator="containsText" text="DA">
      <formula>NOT(ISERROR(SEARCH("DA",I65)))</formula>
    </cfRule>
  </conditionalFormatting>
  <conditionalFormatting sqref="J65">
    <cfRule type="containsText" dxfId="11380" priority="11383" operator="containsText" text="DA">
      <formula>NOT(ISERROR(SEARCH("DA",J65)))</formula>
    </cfRule>
  </conditionalFormatting>
  <conditionalFormatting sqref="K65">
    <cfRule type="containsText" dxfId="11379" priority="11382" operator="containsText" text="DA">
      <formula>NOT(ISERROR(SEARCH("DA",K65)))</formula>
    </cfRule>
  </conditionalFormatting>
  <conditionalFormatting sqref="L65">
    <cfRule type="containsText" dxfId="11378" priority="11381" operator="containsText" text="DA">
      <formula>NOT(ISERROR(SEARCH("DA",L65)))</formula>
    </cfRule>
  </conditionalFormatting>
  <conditionalFormatting sqref="M65">
    <cfRule type="containsText" dxfId="11377" priority="11380" operator="containsText" text="DA">
      <formula>NOT(ISERROR(SEARCH("DA",M65)))</formula>
    </cfRule>
  </conditionalFormatting>
  <conditionalFormatting sqref="N65">
    <cfRule type="containsText" dxfId="11376" priority="11379" operator="containsText" text="DA">
      <formula>NOT(ISERROR(SEARCH("DA",N65)))</formula>
    </cfRule>
  </conditionalFormatting>
  <conditionalFormatting sqref="O65">
    <cfRule type="containsText" dxfId="11375" priority="11378" operator="containsText" text="DA">
      <formula>NOT(ISERROR(SEARCH("DA",O65)))</formula>
    </cfRule>
  </conditionalFormatting>
  <conditionalFormatting sqref="P65">
    <cfRule type="containsText" dxfId="11374" priority="11377" operator="containsText" text="DA">
      <formula>NOT(ISERROR(SEARCH("DA",P65)))</formula>
    </cfRule>
  </conditionalFormatting>
  <conditionalFormatting sqref="Q65">
    <cfRule type="containsText" dxfId="11373" priority="11376" operator="containsText" text="DA">
      <formula>NOT(ISERROR(SEARCH("DA",Q65)))</formula>
    </cfRule>
  </conditionalFormatting>
  <conditionalFormatting sqref="R65">
    <cfRule type="containsText" dxfId="11372" priority="11375" operator="containsText" text="DA">
      <formula>NOT(ISERROR(SEARCH("DA",R65)))</formula>
    </cfRule>
  </conditionalFormatting>
  <conditionalFormatting sqref="S65">
    <cfRule type="containsText" dxfId="11371" priority="11374" operator="containsText" text="DA">
      <formula>NOT(ISERROR(SEARCH("DA",S65)))</formula>
    </cfRule>
  </conditionalFormatting>
  <conditionalFormatting sqref="T65">
    <cfRule type="containsText" dxfId="11370" priority="11373" operator="containsText" text="DA">
      <formula>NOT(ISERROR(SEARCH("DA",T65)))</formula>
    </cfRule>
  </conditionalFormatting>
  <conditionalFormatting sqref="B65">
    <cfRule type="containsText" dxfId="11369" priority="11372" operator="containsText" text="DA">
      <formula>NOT(ISERROR(SEARCH("DA",B65)))</formula>
    </cfRule>
  </conditionalFormatting>
  <conditionalFormatting sqref="U65 C65">
    <cfRule type="containsText" dxfId="11368" priority="11371" operator="containsText" text="DA">
      <formula>NOT(ISERROR(SEARCH("DA",C65)))</formula>
    </cfRule>
  </conditionalFormatting>
  <conditionalFormatting sqref="D65">
    <cfRule type="containsText" dxfId="11367" priority="11370" operator="containsText" text="DA">
      <formula>NOT(ISERROR(SEARCH("DA",D65)))</formula>
    </cfRule>
  </conditionalFormatting>
  <conditionalFormatting sqref="E65">
    <cfRule type="containsText" dxfId="11366" priority="11369" operator="containsText" text="DA">
      <formula>NOT(ISERROR(SEARCH("DA",E65)))</formula>
    </cfRule>
  </conditionalFormatting>
  <conditionalFormatting sqref="F65">
    <cfRule type="containsText" dxfId="11365" priority="11368" operator="containsText" text="DA">
      <formula>NOT(ISERROR(SEARCH("DA",F65)))</formula>
    </cfRule>
  </conditionalFormatting>
  <conditionalFormatting sqref="G65">
    <cfRule type="containsText" dxfId="11364" priority="11367" operator="containsText" text="DA">
      <formula>NOT(ISERROR(SEARCH("DA",G65)))</formula>
    </cfRule>
  </conditionalFormatting>
  <conditionalFormatting sqref="H65">
    <cfRule type="containsText" dxfId="11363" priority="11366" operator="containsText" text="DA">
      <formula>NOT(ISERROR(SEARCH("DA",H65)))</formula>
    </cfRule>
  </conditionalFormatting>
  <conditionalFormatting sqref="I65">
    <cfRule type="containsText" dxfId="11362" priority="11365" operator="containsText" text="DA">
      <formula>NOT(ISERROR(SEARCH("DA",I65)))</formula>
    </cfRule>
  </conditionalFormatting>
  <conditionalFormatting sqref="J65">
    <cfRule type="containsText" dxfId="11361" priority="11364" operator="containsText" text="DA">
      <formula>NOT(ISERROR(SEARCH("DA",J65)))</formula>
    </cfRule>
  </conditionalFormatting>
  <conditionalFormatting sqref="K65">
    <cfRule type="containsText" dxfId="11360" priority="11363" operator="containsText" text="DA">
      <formula>NOT(ISERROR(SEARCH("DA",K65)))</formula>
    </cfRule>
  </conditionalFormatting>
  <conditionalFormatting sqref="L65">
    <cfRule type="containsText" dxfId="11359" priority="11362" operator="containsText" text="DA">
      <formula>NOT(ISERROR(SEARCH("DA",L65)))</formula>
    </cfRule>
  </conditionalFormatting>
  <conditionalFormatting sqref="M65">
    <cfRule type="containsText" dxfId="11358" priority="11361" operator="containsText" text="DA">
      <formula>NOT(ISERROR(SEARCH("DA",M65)))</formula>
    </cfRule>
  </conditionalFormatting>
  <conditionalFormatting sqref="N65">
    <cfRule type="containsText" dxfId="11357" priority="11360" operator="containsText" text="DA">
      <formula>NOT(ISERROR(SEARCH("DA",N65)))</formula>
    </cfRule>
  </conditionalFormatting>
  <conditionalFormatting sqref="O65">
    <cfRule type="containsText" dxfId="11356" priority="11359" operator="containsText" text="DA">
      <formula>NOT(ISERROR(SEARCH("DA",O65)))</formula>
    </cfRule>
  </conditionalFormatting>
  <conditionalFormatting sqref="P65">
    <cfRule type="containsText" dxfId="11355" priority="11358" operator="containsText" text="DA">
      <formula>NOT(ISERROR(SEARCH("DA",P65)))</formula>
    </cfRule>
  </conditionalFormatting>
  <conditionalFormatting sqref="Q65">
    <cfRule type="containsText" dxfId="11354" priority="11357" operator="containsText" text="DA">
      <formula>NOT(ISERROR(SEARCH("DA",Q65)))</formula>
    </cfRule>
  </conditionalFormatting>
  <conditionalFormatting sqref="R65">
    <cfRule type="containsText" dxfId="11353" priority="11356" operator="containsText" text="DA">
      <formula>NOT(ISERROR(SEARCH("DA",R65)))</formula>
    </cfRule>
  </conditionalFormatting>
  <conditionalFormatting sqref="S65">
    <cfRule type="containsText" dxfId="11352" priority="11355" operator="containsText" text="DA">
      <formula>NOT(ISERROR(SEARCH("DA",S65)))</formula>
    </cfRule>
  </conditionalFormatting>
  <conditionalFormatting sqref="T65">
    <cfRule type="containsText" dxfId="11351" priority="11354" operator="containsText" text="DA">
      <formula>NOT(ISERROR(SEARCH("DA",T65)))</formula>
    </cfRule>
  </conditionalFormatting>
  <conditionalFormatting sqref="U65 A65 C65">
    <cfRule type="containsText" dxfId="11350" priority="11353" operator="containsText" text="DA">
      <formula>NOT(ISERROR(SEARCH("DA",A65)))</formula>
    </cfRule>
  </conditionalFormatting>
  <conditionalFormatting sqref="D65">
    <cfRule type="containsText" dxfId="11349" priority="11352" operator="containsText" text="DA">
      <formula>NOT(ISERROR(SEARCH("DA",D65)))</formula>
    </cfRule>
  </conditionalFormatting>
  <conditionalFormatting sqref="E65">
    <cfRule type="containsText" dxfId="11348" priority="11351" operator="containsText" text="DA">
      <formula>NOT(ISERROR(SEARCH("DA",E65)))</formula>
    </cfRule>
  </conditionalFormatting>
  <conditionalFormatting sqref="F65">
    <cfRule type="containsText" dxfId="11347" priority="11350" operator="containsText" text="DA">
      <formula>NOT(ISERROR(SEARCH("DA",F65)))</formula>
    </cfRule>
  </conditionalFormatting>
  <conditionalFormatting sqref="G65">
    <cfRule type="containsText" dxfId="11346" priority="11349" operator="containsText" text="DA">
      <formula>NOT(ISERROR(SEARCH("DA",G65)))</formula>
    </cfRule>
  </conditionalFormatting>
  <conditionalFormatting sqref="H65">
    <cfRule type="containsText" dxfId="11345" priority="11348" operator="containsText" text="DA">
      <formula>NOT(ISERROR(SEARCH("DA",H65)))</formula>
    </cfRule>
  </conditionalFormatting>
  <conditionalFormatting sqref="I65">
    <cfRule type="containsText" dxfId="11344" priority="11347" operator="containsText" text="DA">
      <formula>NOT(ISERROR(SEARCH("DA",I65)))</formula>
    </cfRule>
  </conditionalFormatting>
  <conditionalFormatting sqref="J65">
    <cfRule type="containsText" dxfId="11343" priority="11346" operator="containsText" text="DA">
      <formula>NOT(ISERROR(SEARCH("DA",J65)))</formula>
    </cfRule>
  </conditionalFormatting>
  <conditionalFormatting sqref="K65">
    <cfRule type="containsText" dxfId="11342" priority="11345" operator="containsText" text="DA">
      <formula>NOT(ISERROR(SEARCH("DA",K65)))</formula>
    </cfRule>
  </conditionalFormatting>
  <conditionalFormatting sqref="L65">
    <cfRule type="containsText" dxfId="11341" priority="11344" operator="containsText" text="DA">
      <formula>NOT(ISERROR(SEARCH("DA",L65)))</formula>
    </cfRule>
  </conditionalFormatting>
  <conditionalFormatting sqref="M65">
    <cfRule type="containsText" dxfId="11340" priority="11343" operator="containsText" text="DA">
      <formula>NOT(ISERROR(SEARCH("DA",M65)))</formula>
    </cfRule>
  </conditionalFormatting>
  <conditionalFormatting sqref="N65">
    <cfRule type="containsText" dxfId="11339" priority="11342" operator="containsText" text="DA">
      <formula>NOT(ISERROR(SEARCH("DA",N65)))</formula>
    </cfRule>
  </conditionalFormatting>
  <conditionalFormatting sqref="O65">
    <cfRule type="containsText" dxfId="11338" priority="11341" operator="containsText" text="DA">
      <formula>NOT(ISERROR(SEARCH("DA",O65)))</formula>
    </cfRule>
  </conditionalFormatting>
  <conditionalFormatting sqref="P65">
    <cfRule type="containsText" dxfId="11337" priority="11340" operator="containsText" text="DA">
      <formula>NOT(ISERROR(SEARCH("DA",P65)))</formula>
    </cfRule>
  </conditionalFormatting>
  <conditionalFormatting sqref="Q65">
    <cfRule type="containsText" dxfId="11336" priority="11339" operator="containsText" text="DA">
      <formula>NOT(ISERROR(SEARCH("DA",Q65)))</formula>
    </cfRule>
  </conditionalFormatting>
  <conditionalFormatting sqref="R65">
    <cfRule type="containsText" dxfId="11335" priority="11338" operator="containsText" text="DA">
      <formula>NOT(ISERROR(SEARCH("DA",R65)))</formula>
    </cfRule>
  </conditionalFormatting>
  <conditionalFormatting sqref="S65">
    <cfRule type="containsText" dxfId="11334" priority="11337" operator="containsText" text="DA">
      <formula>NOT(ISERROR(SEARCH("DA",S65)))</formula>
    </cfRule>
  </conditionalFormatting>
  <conditionalFormatting sqref="T65">
    <cfRule type="containsText" dxfId="11333" priority="11336" operator="containsText" text="DA">
      <formula>NOT(ISERROR(SEARCH("DA",T65)))</formula>
    </cfRule>
  </conditionalFormatting>
  <conditionalFormatting sqref="B65:T65">
    <cfRule type="containsText" dxfId="11332" priority="11335" operator="containsText" text="DA">
      <formula>NOT(ISERROR(SEARCH("DA",B65)))</formula>
    </cfRule>
  </conditionalFormatting>
  <conditionalFormatting sqref="B76">
    <cfRule type="containsText" dxfId="11331" priority="11334" operator="containsText" text="DA">
      <formula>NOT(ISERROR(SEARCH("DA",B76)))</formula>
    </cfRule>
  </conditionalFormatting>
  <conditionalFormatting sqref="U76 C76">
    <cfRule type="containsText" dxfId="11330" priority="11333" operator="containsText" text="DA">
      <formula>NOT(ISERROR(SEARCH("DA",C76)))</formula>
    </cfRule>
  </conditionalFormatting>
  <conditionalFormatting sqref="D76">
    <cfRule type="containsText" dxfId="11329" priority="11332" operator="containsText" text="DA">
      <formula>NOT(ISERROR(SEARCH("DA",D76)))</formula>
    </cfRule>
  </conditionalFormatting>
  <conditionalFormatting sqref="E76">
    <cfRule type="containsText" dxfId="11328" priority="11331" operator="containsText" text="DA">
      <formula>NOT(ISERROR(SEARCH("DA",E76)))</formula>
    </cfRule>
  </conditionalFormatting>
  <conditionalFormatting sqref="F76">
    <cfRule type="containsText" dxfId="11327" priority="11330" operator="containsText" text="DA">
      <formula>NOT(ISERROR(SEARCH("DA",F76)))</formula>
    </cfRule>
  </conditionalFormatting>
  <conditionalFormatting sqref="G76">
    <cfRule type="containsText" dxfId="11326" priority="11329" operator="containsText" text="DA">
      <formula>NOT(ISERROR(SEARCH("DA",G76)))</formula>
    </cfRule>
  </conditionalFormatting>
  <conditionalFormatting sqref="H76">
    <cfRule type="containsText" dxfId="11325" priority="11328" operator="containsText" text="DA">
      <formula>NOT(ISERROR(SEARCH("DA",H76)))</formula>
    </cfRule>
  </conditionalFormatting>
  <conditionalFormatting sqref="I76">
    <cfRule type="containsText" dxfId="11324" priority="11327" operator="containsText" text="DA">
      <formula>NOT(ISERROR(SEARCH("DA",I76)))</formula>
    </cfRule>
  </conditionalFormatting>
  <conditionalFormatting sqref="J76">
    <cfRule type="containsText" dxfId="11323" priority="11326" operator="containsText" text="DA">
      <formula>NOT(ISERROR(SEARCH("DA",J76)))</formula>
    </cfRule>
  </conditionalFormatting>
  <conditionalFormatting sqref="K76">
    <cfRule type="containsText" dxfId="11322" priority="11325" operator="containsText" text="DA">
      <formula>NOT(ISERROR(SEARCH("DA",K76)))</formula>
    </cfRule>
  </conditionalFormatting>
  <conditionalFormatting sqref="L76">
    <cfRule type="containsText" dxfId="11321" priority="11324" operator="containsText" text="DA">
      <formula>NOT(ISERROR(SEARCH("DA",L76)))</formula>
    </cfRule>
  </conditionalFormatting>
  <conditionalFormatting sqref="M76">
    <cfRule type="containsText" dxfId="11320" priority="11323" operator="containsText" text="DA">
      <formula>NOT(ISERROR(SEARCH("DA",M76)))</formula>
    </cfRule>
  </conditionalFormatting>
  <conditionalFormatting sqref="N76">
    <cfRule type="containsText" dxfId="11319" priority="11322" operator="containsText" text="DA">
      <formula>NOT(ISERROR(SEARCH("DA",N76)))</formula>
    </cfRule>
  </conditionalFormatting>
  <conditionalFormatting sqref="O76">
    <cfRule type="containsText" dxfId="11318" priority="11321" operator="containsText" text="DA">
      <formula>NOT(ISERROR(SEARCH("DA",O76)))</formula>
    </cfRule>
  </conditionalFormatting>
  <conditionalFormatting sqref="P76">
    <cfRule type="containsText" dxfId="11317" priority="11320" operator="containsText" text="DA">
      <formula>NOT(ISERROR(SEARCH("DA",P76)))</formula>
    </cfRule>
  </conditionalFormatting>
  <conditionalFormatting sqref="Q76">
    <cfRule type="containsText" dxfId="11316" priority="11319" operator="containsText" text="DA">
      <formula>NOT(ISERROR(SEARCH("DA",Q76)))</formula>
    </cfRule>
  </conditionalFormatting>
  <conditionalFormatting sqref="R76">
    <cfRule type="containsText" dxfId="11315" priority="11318" operator="containsText" text="DA">
      <formula>NOT(ISERROR(SEARCH("DA",R76)))</formula>
    </cfRule>
  </conditionalFormatting>
  <conditionalFormatting sqref="S76">
    <cfRule type="containsText" dxfId="11314" priority="11317" operator="containsText" text="DA">
      <formula>NOT(ISERROR(SEARCH("DA",S76)))</formula>
    </cfRule>
  </conditionalFormatting>
  <conditionalFormatting sqref="T76">
    <cfRule type="containsText" dxfId="11313" priority="11316" operator="containsText" text="DA">
      <formula>NOT(ISERROR(SEARCH("DA",T76)))</formula>
    </cfRule>
  </conditionalFormatting>
  <conditionalFormatting sqref="B76">
    <cfRule type="containsText" dxfId="11312" priority="11315" operator="containsText" text="DA">
      <formula>NOT(ISERROR(SEARCH("DA",B76)))</formula>
    </cfRule>
  </conditionalFormatting>
  <conditionalFormatting sqref="U76 C76">
    <cfRule type="containsText" dxfId="11311" priority="11314" operator="containsText" text="DA">
      <formula>NOT(ISERROR(SEARCH("DA",C76)))</formula>
    </cfRule>
  </conditionalFormatting>
  <conditionalFormatting sqref="D76">
    <cfRule type="containsText" dxfId="11310" priority="11313" operator="containsText" text="DA">
      <formula>NOT(ISERROR(SEARCH("DA",D76)))</formula>
    </cfRule>
  </conditionalFormatting>
  <conditionalFormatting sqref="E76">
    <cfRule type="containsText" dxfId="11309" priority="11312" operator="containsText" text="DA">
      <formula>NOT(ISERROR(SEARCH("DA",E76)))</formula>
    </cfRule>
  </conditionalFormatting>
  <conditionalFormatting sqref="F76">
    <cfRule type="containsText" dxfId="11308" priority="11311" operator="containsText" text="DA">
      <formula>NOT(ISERROR(SEARCH("DA",F76)))</formula>
    </cfRule>
  </conditionalFormatting>
  <conditionalFormatting sqref="G76">
    <cfRule type="containsText" dxfId="11307" priority="11310" operator="containsText" text="DA">
      <formula>NOT(ISERROR(SEARCH("DA",G76)))</formula>
    </cfRule>
  </conditionalFormatting>
  <conditionalFormatting sqref="H76">
    <cfRule type="containsText" dxfId="11306" priority="11309" operator="containsText" text="DA">
      <formula>NOT(ISERROR(SEARCH("DA",H76)))</formula>
    </cfRule>
  </conditionalFormatting>
  <conditionalFormatting sqref="I76">
    <cfRule type="containsText" dxfId="11305" priority="11308" operator="containsText" text="DA">
      <formula>NOT(ISERROR(SEARCH("DA",I76)))</formula>
    </cfRule>
  </conditionalFormatting>
  <conditionalFormatting sqref="J76">
    <cfRule type="containsText" dxfId="11304" priority="11307" operator="containsText" text="DA">
      <formula>NOT(ISERROR(SEARCH("DA",J76)))</formula>
    </cfRule>
  </conditionalFormatting>
  <conditionalFormatting sqref="K76">
    <cfRule type="containsText" dxfId="11303" priority="11306" operator="containsText" text="DA">
      <formula>NOT(ISERROR(SEARCH("DA",K76)))</formula>
    </cfRule>
  </conditionalFormatting>
  <conditionalFormatting sqref="L76">
    <cfRule type="containsText" dxfId="11302" priority="11305" operator="containsText" text="DA">
      <formula>NOT(ISERROR(SEARCH("DA",L76)))</formula>
    </cfRule>
  </conditionalFormatting>
  <conditionalFormatting sqref="M76">
    <cfRule type="containsText" dxfId="11301" priority="11304" operator="containsText" text="DA">
      <formula>NOT(ISERROR(SEARCH("DA",M76)))</formula>
    </cfRule>
  </conditionalFormatting>
  <conditionalFormatting sqref="N76">
    <cfRule type="containsText" dxfId="11300" priority="11303" operator="containsText" text="DA">
      <formula>NOT(ISERROR(SEARCH("DA",N76)))</formula>
    </cfRule>
  </conditionalFormatting>
  <conditionalFormatting sqref="O76">
    <cfRule type="containsText" dxfId="11299" priority="11302" operator="containsText" text="DA">
      <formula>NOT(ISERROR(SEARCH("DA",O76)))</formula>
    </cfRule>
  </conditionalFormatting>
  <conditionalFormatting sqref="P76">
    <cfRule type="containsText" dxfId="11298" priority="11301" operator="containsText" text="DA">
      <formula>NOT(ISERROR(SEARCH("DA",P76)))</formula>
    </cfRule>
  </conditionalFormatting>
  <conditionalFormatting sqref="Q76">
    <cfRule type="containsText" dxfId="11297" priority="11300" operator="containsText" text="DA">
      <formula>NOT(ISERROR(SEARCH("DA",Q76)))</formula>
    </cfRule>
  </conditionalFormatting>
  <conditionalFormatting sqref="R76">
    <cfRule type="containsText" dxfId="11296" priority="11299" operator="containsText" text="DA">
      <formula>NOT(ISERROR(SEARCH("DA",R76)))</formula>
    </cfRule>
  </conditionalFormatting>
  <conditionalFormatting sqref="S76">
    <cfRule type="containsText" dxfId="11295" priority="11298" operator="containsText" text="DA">
      <formula>NOT(ISERROR(SEARCH("DA",S76)))</formula>
    </cfRule>
  </conditionalFormatting>
  <conditionalFormatting sqref="T76">
    <cfRule type="containsText" dxfId="11294" priority="11297" operator="containsText" text="DA">
      <formula>NOT(ISERROR(SEARCH("DA",T76)))</formula>
    </cfRule>
  </conditionalFormatting>
  <conditionalFormatting sqref="B76">
    <cfRule type="containsText" dxfId="11293" priority="11296" operator="containsText" text="DA">
      <formula>NOT(ISERROR(SEARCH("DA",B76)))</formula>
    </cfRule>
  </conditionalFormatting>
  <conditionalFormatting sqref="U76 C76">
    <cfRule type="containsText" dxfId="11292" priority="11295" operator="containsText" text="DA">
      <formula>NOT(ISERROR(SEARCH("DA",C76)))</formula>
    </cfRule>
  </conditionalFormatting>
  <conditionalFormatting sqref="D76">
    <cfRule type="containsText" dxfId="11291" priority="11294" operator="containsText" text="DA">
      <formula>NOT(ISERROR(SEARCH("DA",D76)))</formula>
    </cfRule>
  </conditionalFormatting>
  <conditionalFormatting sqref="E76">
    <cfRule type="containsText" dxfId="11290" priority="11293" operator="containsText" text="DA">
      <formula>NOT(ISERROR(SEARCH("DA",E76)))</formula>
    </cfRule>
  </conditionalFormatting>
  <conditionalFormatting sqref="F76">
    <cfRule type="containsText" dxfId="11289" priority="11292" operator="containsText" text="DA">
      <formula>NOT(ISERROR(SEARCH("DA",F76)))</formula>
    </cfRule>
  </conditionalFormatting>
  <conditionalFormatting sqref="G76">
    <cfRule type="containsText" dxfId="11288" priority="11291" operator="containsText" text="DA">
      <formula>NOT(ISERROR(SEARCH("DA",G76)))</formula>
    </cfRule>
  </conditionalFormatting>
  <conditionalFormatting sqref="H76">
    <cfRule type="containsText" dxfId="11287" priority="11290" operator="containsText" text="DA">
      <formula>NOT(ISERROR(SEARCH("DA",H76)))</formula>
    </cfRule>
  </conditionalFormatting>
  <conditionalFormatting sqref="I76">
    <cfRule type="containsText" dxfId="11286" priority="11289" operator="containsText" text="DA">
      <formula>NOT(ISERROR(SEARCH("DA",I76)))</formula>
    </cfRule>
  </conditionalFormatting>
  <conditionalFormatting sqref="J76">
    <cfRule type="containsText" dxfId="11285" priority="11288" operator="containsText" text="DA">
      <formula>NOT(ISERROR(SEARCH("DA",J76)))</formula>
    </cfRule>
  </conditionalFormatting>
  <conditionalFormatting sqref="K76">
    <cfRule type="containsText" dxfId="11284" priority="11287" operator="containsText" text="DA">
      <formula>NOT(ISERROR(SEARCH("DA",K76)))</formula>
    </cfRule>
  </conditionalFormatting>
  <conditionalFormatting sqref="L76">
    <cfRule type="containsText" dxfId="11283" priority="11286" operator="containsText" text="DA">
      <formula>NOT(ISERROR(SEARCH("DA",L76)))</formula>
    </cfRule>
  </conditionalFormatting>
  <conditionalFormatting sqref="M76">
    <cfRule type="containsText" dxfId="11282" priority="11285" operator="containsText" text="DA">
      <formula>NOT(ISERROR(SEARCH("DA",M76)))</formula>
    </cfRule>
  </conditionalFormatting>
  <conditionalFormatting sqref="N76">
    <cfRule type="containsText" dxfId="11281" priority="11284" operator="containsText" text="DA">
      <formula>NOT(ISERROR(SEARCH("DA",N76)))</formula>
    </cfRule>
  </conditionalFormatting>
  <conditionalFormatting sqref="O76">
    <cfRule type="containsText" dxfId="11280" priority="11283" operator="containsText" text="DA">
      <formula>NOT(ISERROR(SEARCH("DA",O76)))</formula>
    </cfRule>
  </conditionalFormatting>
  <conditionalFormatting sqref="P76">
    <cfRule type="containsText" dxfId="11279" priority="11282" operator="containsText" text="DA">
      <formula>NOT(ISERROR(SEARCH("DA",P76)))</formula>
    </cfRule>
  </conditionalFormatting>
  <conditionalFormatting sqref="Q76">
    <cfRule type="containsText" dxfId="11278" priority="11281" operator="containsText" text="DA">
      <formula>NOT(ISERROR(SEARCH("DA",Q76)))</formula>
    </cfRule>
  </conditionalFormatting>
  <conditionalFormatting sqref="R76">
    <cfRule type="containsText" dxfId="11277" priority="11280" operator="containsText" text="DA">
      <formula>NOT(ISERROR(SEARCH("DA",R76)))</formula>
    </cfRule>
  </conditionalFormatting>
  <conditionalFormatting sqref="S76">
    <cfRule type="containsText" dxfId="11276" priority="11279" operator="containsText" text="DA">
      <formula>NOT(ISERROR(SEARCH("DA",S76)))</formula>
    </cfRule>
  </conditionalFormatting>
  <conditionalFormatting sqref="T76">
    <cfRule type="containsText" dxfId="11275" priority="11278" operator="containsText" text="DA">
      <formula>NOT(ISERROR(SEARCH("DA",T76)))</formula>
    </cfRule>
  </conditionalFormatting>
  <conditionalFormatting sqref="B76">
    <cfRule type="containsText" dxfId="11274" priority="11277" operator="containsText" text="DA">
      <formula>NOT(ISERROR(SEARCH("DA",B76)))</formula>
    </cfRule>
  </conditionalFormatting>
  <conditionalFormatting sqref="U76 C76">
    <cfRule type="containsText" dxfId="11273" priority="11276" operator="containsText" text="DA">
      <formula>NOT(ISERROR(SEARCH("DA",C76)))</formula>
    </cfRule>
  </conditionalFormatting>
  <conditionalFormatting sqref="D76">
    <cfRule type="containsText" dxfId="11272" priority="11275" operator="containsText" text="DA">
      <formula>NOT(ISERROR(SEARCH("DA",D76)))</formula>
    </cfRule>
  </conditionalFormatting>
  <conditionalFormatting sqref="E76">
    <cfRule type="containsText" dxfId="11271" priority="11274" operator="containsText" text="DA">
      <formula>NOT(ISERROR(SEARCH("DA",E76)))</formula>
    </cfRule>
  </conditionalFormatting>
  <conditionalFormatting sqref="F76">
    <cfRule type="containsText" dxfId="11270" priority="11273" operator="containsText" text="DA">
      <formula>NOT(ISERROR(SEARCH("DA",F76)))</formula>
    </cfRule>
  </conditionalFormatting>
  <conditionalFormatting sqref="G76">
    <cfRule type="containsText" dxfId="11269" priority="11272" operator="containsText" text="DA">
      <formula>NOT(ISERROR(SEARCH("DA",G76)))</formula>
    </cfRule>
  </conditionalFormatting>
  <conditionalFormatting sqref="H76">
    <cfRule type="containsText" dxfId="11268" priority="11271" operator="containsText" text="DA">
      <formula>NOT(ISERROR(SEARCH("DA",H76)))</formula>
    </cfRule>
  </conditionalFormatting>
  <conditionalFormatting sqref="I76">
    <cfRule type="containsText" dxfId="11267" priority="11270" operator="containsText" text="DA">
      <formula>NOT(ISERROR(SEARCH("DA",I76)))</formula>
    </cfRule>
  </conditionalFormatting>
  <conditionalFormatting sqref="J76">
    <cfRule type="containsText" dxfId="11266" priority="11269" operator="containsText" text="DA">
      <formula>NOT(ISERROR(SEARCH("DA",J76)))</formula>
    </cfRule>
  </conditionalFormatting>
  <conditionalFormatting sqref="K76">
    <cfRule type="containsText" dxfId="11265" priority="11268" operator="containsText" text="DA">
      <formula>NOT(ISERROR(SEARCH("DA",K76)))</formula>
    </cfRule>
  </conditionalFormatting>
  <conditionalFormatting sqref="L76">
    <cfRule type="containsText" dxfId="11264" priority="11267" operator="containsText" text="DA">
      <formula>NOT(ISERROR(SEARCH("DA",L76)))</formula>
    </cfRule>
  </conditionalFormatting>
  <conditionalFormatting sqref="M76">
    <cfRule type="containsText" dxfId="11263" priority="11266" operator="containsText" text="DA">
      <formula>NOT(ISERROR(SEARCH("DA",M76)))</formula>
    </cfRule>
  </conditionalFormatting>
  <conditionalFormatting sqref="N76">
    <cfRule type="containsText" dxfId="11262" priority="11265" operator="containsText" text="DA">
      <formula>NOT(ISERROR(SEARCH("DA",N76)))</formula>
    </cfRule>
  </conditionalFormatting>
  <conditionalFormatting sqref="O76">
    <cfRule type="containsText" dxfId="11261" priority="11264" operator="containsText" text="DA">
      <formula>NOT(ISERROR(SEARCH("DA",O76)))</formula>
    </cfRule>
  </conditionalFormatting>
  <conditionalFormatting sqref="P76">
    <cfRule type="containsText" dxfId="11260" priority="11263" operator="containsText" text="DA">
      <formula>NOT(ISERROR(SEARCH("DA",P76)))</formula>
    </cfRule>
  </conditionalFormatting>
  <conditionalFormatting sqref="Q76">
    <cfRule type="containsText" dxfId="11259" priority="11262" operator="containsText" text="DA">
      <formula>NOT(ISERROR(SEARCH("DA",Q76)))</formula>
    </cfRule>
  </conditionalFormatting>
  <conditionalFormatting sqref="R76">
    <cfRule type="containsText" dxfId="11258" priority="11261" operator="containsText" text="DA">
      <formula>NOT(ISERROR(SEARCH("DA",R76)))</formula>
    </cfRule>
  </conditionalFormatting>
  <conditionalFormatting sqref="S76">
    <cfRule type="containsText" dxfId="11257" priority="11260" operator="containsText" text="DA">
      <formula>NOT(ISERROR(SEARCH("DA",S76)))</formula>
    </cfRule>
  </conditionalFormatting>
  <conditionalFormatting sqref="T76">
    <cfRule type="containsText" dxfId="11256" priority="11259" operator="containsText" text="DA">
      <formula>NOT(ISERROR(SEARCH("DA",T76)))</formula>
    </cfRule>
  </conditionalFormatting>
  <conditionalFormatting sqref="U76 A76 C76">
    <cfRule type="containsText" dxfId="11255" priority="11258" operator="containsText" text="DA">
      <formula>NOT(ISERROR(SEARCH("DA",A76)))</formula>
    </cfRule>
  </conditionalFormatting>
  <conditionalFormatting sqref="D76">
    <cfRule type="containsText" dxfId="11254" priority="11257" operator="containsText" text="DA">
      <formula>NOT(ISERROR(SEARCH("DA",D76)))</formula>
    </cfRule>
  </conditionalFormatting>
  <conditionalFormatting sqref="E76">
    <cfRule type="containsText" dxfId="11253" priority="11256" operator="containsText" text="DA">
      <formula>NOT(ISERROR(SEARCH("DA",E76)))</formula>
    </cfRule>
  </conditionalFormatting>
  <conditionalFormatting sqref="F76">
    <cfRule type="containsText" dxfId="11252" priority="11255" operator="containsText" text="DA">
      <formula>NOT(ISERROR(SEARCH("DA",F76)))</formula>
    </cfRule>
  </conditionalFormatting>
  <conditionalFormatting sqref="G76">
    <cfRule type="containsText" dxfId="11251" priority="11254" operator="containsText" text="DA">
      <formula>NOT(ISERROR(SEARCH("DA",G76)))</formula>
    </cfRule>
  </conditionalFormatting>
  <conditionalFormatting sqref="H76">
    <cfRule type="containsText" dxfId="11250" priority="11253" operator="containsText" text="DA">
      <formula>NOT(ISERROR(SEARCH("DA",H76)))</formula>
    </cfRule>
  </conditionalFormatting>
  <conditionalFormatting sqref="I76">
    <cfRule type="containsText" dxfId="11249" priority="11252" operator="containsText" text="DA">
      <formula>NOT(ISERROR(SEARCH("DA",I76)))</formula>
    </cfRule>
  </conditionalFormatting>
  <conditionalFormatting sqref="J76">
    <cfRule type="containsText" dxfId="11248" priority="11251" operator="containsText" text="DA">
      <formula>NOT(ISERROR(SEARCH("DA",J76)))</formula>
    </cfRule>
  </conditionalFormatting>
  <conditionalFormatting sqref="K76">
    <cfRule type="containsText" dxfId="11247" priority="11250" operator="containsText" text="DA">
      <formula>NOT(ISERROR(SEARCH("DA",K76)))</formula>
    </cfRule>
  </conditionalFormatting>
  <conditionalFormatting sqref="L76">
    <cfRule type="containsText" dxfId="11246" priority="11249" operator="containsText" text="DA">
      <formula>NOT(ISERROR(SEARCH("DA",L76)))</formula>
    </cfRule>
  </conditionalFormatting>
  <conditionalFormatting sqref="M76">
    <cfRule type="containsText" dxfId="11245" priority="11248" operator="containsText" text="DA">
      <formula>NOT(ISERROR(SEARCH("DA",M76)))</formula>
    </cfRule>
  </conditionalFormatting>
  <conditionalFormatting sqref="N76">
    <cfRule type="containsText" dxfId="11244" priority="11247" operator="containsText" text="DA">
      <formula>NOT(ISERROR(SEARCH("DA",N76)))</formula>
    </cfRule>
  </conditionalFormatting>
  <conditionalFormatting sqref="O76">
    <cfRule type="containsText" dxfId="11243" priority="11246" operator="containsText" text="DA">
      <formula>NOT(ISERROR(SEARCH("DA",O76)))</formula>
    </cfRule>
  </conditionalFormatting>
  <conditionalFormatting sqref="P76">
    <cfRule type="containsText" dxfId="11242" priority="11245" operator="containsText" text="DA">
      <formula>NOT(ISERROR(SEARCH("DA",P76)))</formula>
    </cfRule>
  </conditionalFormatting>
  <conditionalFormatting sqref="Q76">
    <cfRule type="containsText" dxfId="11241" priority="11244" operator="containsText" text="DA">
      <formula>NOT(ISERROR(SEARCH("DA",Q76)))</formula>
    </cfRule>
  </conditionalFormatting>
  <conditionalFormatting sqref="R76">
    <cfRule type="containsText" dxfId="11240" priority="11243" operator="containsText" text="DA">
      <formula>NOT(ISERROR(SEARCH("DA",R76)))</formula>
    </cfRule>
  </conditionalFormatting>
  <conditionalFormatting sqref="S76">
    <cfRule type="containsText" dxfId="11239" priority="11242" operator="containsText" text="DA">
      <formula>NOT(ISERROR(SEARCH("DA",S76)))</formula>
    </cfRule>
  </conditionalFormatting>
  <conditionalFormatting sqref="T76">
    <cfRule type="containsText" dxfId="11238" priority="11241" operator="containsText" text="DA">
      <formula>NOT(ISERROR(SEARCH("DA",T76)))</formula>
    </cfRule>
  </conditionalFormatting>
  <conditionalFormatting sqref="B76:T76">
    <cfRule type="containsText" dxfId="11237" priority="11240" operator="containsText" text="DA">
      <formula>NOT(ISERROR(SEARCH("DA",B76)))</formula>
    </cfRule>
  </conditionalFormatting>
  <conditionalFormatting sqref="B87">
    <cfRule type="containsText" dxfId="11236" priority="11239" operator="containsText" text="DA">
      <formula>NOT(ISERROR(SEARCH("DA",B87)))</formula>
    </cfRule>
  </conditionalFormatting>
  <conditionalFormatting sqref="U87 C87">
    <cfRule type="containsText" dxfId="11235" priority="11238" operator="containsText" text="DA">
      <formula>NOT(ISERROR(SEARCH("DA",C87)))</formula>
    </cfRule>
  </conditionalFormatting>
  <conditionalFormatting sqref="D87">
    <cfRule type="containsText" dxfId="11234" priority="11237" operator="containsText" text="DA">
      <formula>NOT(ISERROR(SEARCH("DA",D87)))</formula>
    </cfRule>
  </conditionalFormatting>
  <conditionalFormatting sqref="E87">
    <cfRule type="containsText" dxfId="11233" priority="11236" operator="containsText" text="DA">
      <formula>NOT(ISERROR(SEARCH("DA",E87)))</formula>
    </cfRule>
  </conditionalFormatting>
  <conditionalFormatting sqref="F87">
    <cfRule type="containsText" dxfId="11232" priority="11235" operator="containsText" text="DA">
      <formula>NOT(ISERROR(SEARCH("DA",F87)))</formula>
    </cfRule>
  </conditionalFormatting>
  <conditionalFormatting sqref="G87">
    <cfRule type="containsText" dxfId="11231" priority="11234" operator="containsText" text="DA">
      <formula>NOT(ISERROR(SEARCH("DA",G87)))</formula>
    </cfRule>
  </conditionalFormatting>
  <conditionalFormatting sqref="H87">
    <cfRule type="containsText" dxfId="11230" priority="11233" operator="containsText" text="DA">
      <formula>NOT(ISERROR(SEARCH("DA",H87)))</formula>
    </cfRule>
  </conditionalFormatting>
  <conditionalFormatting sqref="I87">
    <cfRule type="containsText" dxfId="11229" priority="11232" operator="containsText" text="DA">
      <formula>NOT(ISERROR(SEARCH("DA",I87)))</formula>
    </cfRule>
  </conditionalFormatting>
  <conditionalFormatting sqref="J87">
    <cfRule type="containsText" dxfId="11228" priority="11231" operator="containsText" text="DA">
      <formula>NOT(ISERROR(SEARCH("DA",J87)))</formula>
    </cfRule>
  </conditionalFormatting>
  <conditionalFormatting sqref="K87">
    <cfRule type="containsText" dxfId="11227" priority="11230" operator="containsText" text="DA">
      <formula>NOT(ISERROR(SEARCH("DA",K87)))</formula>
    </cfRule>
  </conditionalFormatting>
  <conditionalFormatting sqref="L87">
    <cfRule type="containsText" dxfId="11226" priority="11229" operator="containsText" text="DA">
      <formula>NOT(ISERROR(SEARCH("DA",L87)))</formula>
    </cfRule>
  </conditionalFormatting>
  <conditionalFormatting sqref="M87">
    <cfRule type="containsText" dxfId="11225" priority="11228" operator="containsText" text="DA">
      <formula>NOT(ISERROR(SEARCH("DA",M87)))</formula>
    </cfRule>
  </conditionalFormatting>
  <conditionalFormatting sqref="N87">
    <cfRule type="containsText" dxfId="11224" priority="11227" operator="containsText" text="DA">
      <formula>NOT(ISERROR(SEARCH("DA",N87)))</formula>
    </cfRule>
  </conditionalFormatting>
  <conditionalFormatting sqref="O87">
    <cfRule type="containsText" dxfId="11223" priority="11226" operator="containsText" text="DA">
      <formula>NOT(ISERROR(SEARCH("DA",O87)))</formula>
    </cfRule>
  </conditionalFormatting>
  <conditionalFormatting sqref="P87">
    <cfRule type="containsText" dxfId="11222" priority="11225" operator="containsText" text="DA">
      <formula>NOT(ISERROR(SEARCH("DA",P87)))</formula>
    </cfRule>
  </conditionalFormatting>
  <conditionalFormatting sqref="Q87">
    <cfRule type="containsText" dxfId="11221" priority="11224" operator="containsText" text="DA">
      <formula>NOT(ISERROR(SEARCH("DA",Q87)))</formula>
    </cfRule>
  </conditionalFormatting>
  <conditionalFormatting sqref="R87">
    <cfRule type="containsText" dxfId="11220" priority="11223" operator="containsText" text="DA">
      <formula>NOT(ISERROR(SEARCH("DA",R87)))</formula>
    </cfRule>
  </conditionalFormatting>
  <conditionalFormatting sqref="S87">
    <cfRule type="containsText" dxfId="11219" priority="11222" operator="containsText" text="DA">
      <formula>NOT(ISERROR(SEARCH("DA",S87)))</formula>
    </cfRule>
  </conditionalFormatting>
  <conditionalFormatting sqref="T87">
    <cfRule type="containsText" dxfId="11218" priority="11221" operator="containsText" text="DA">
      <formula>NOT(ISERROR(SEARCH("DA",T87)))</formula>
    </cfRule>
  </conditionalFormatting>
  <conditionalFormatting sqref="B87">
    <cfRule type="containsText" dxfId="11217" priority="11220" operator="containsText" text="DA">
      <formula>NOT(ISERROR(SEARCH("DA",B87)))</formula>
    </cfRule>
  </conditionalFormatting>
  <conditionalFormatting sqref="U87 C87">
    <cfRule type="containsText" dxfId="11216" priority="11219" operator="containsText" text="DA">
      <formula>NOT(ISERROR(SEARCH("DA",C87)))</formula>
    </cfRule>
  </conditionalFormatting>
  <conditionalFormatting sqref="D87">
    <cfRule type="containsText" dxfId="11215" priority="11218" operator="containsText" text="DA">
      <formula>NOT(ISERROR(SEARCH("DA",D87)))</formula>
    </cfRule>
  </conditionalFormatting>
  <conditionalFormatting sqref="E87">
    <cfRule type="containsText" dxfId="11214" priority="11217" operator="containsText" text="DA">
      <formula>NOT(ISERROR(SEARCH("DA",E87)))</formula>
    </cfRule>
  </conditionalFormatting>
  <conditionalFormatting sqref="F87">
    <cfRule type="containsText" dxfId="11213" priority="11216" operator="containsText" text="DA">
      <formula>NOT(ISERROR(SEARCH("DA",F87)))</formula>
    </cfRule>
  </conditionalFormatting>
  <conditionalFormatting sqref="G87">
    <cfRule type="containsText" dxfId="11212" priority="11215" operator="containsText" text="DA">
      <formula>NOT(ISERROR(SEARCH("DA",G87)))</formula>
    </cfRule>
  </conditionalFormatting>
  <conditionalFormatting sqref="H87">
    <cfRule type="containsText" dxfId="11211" priority="11214" operator="containsText" text="DA">
      <formula>NOT(ISERROR(SEARCH("DA",H87)))</formula>
    </cfRule>
  </conditionalFormatting>
  <conditionalFormatting sqref="I87">
    <cfRule type="containsText" dxfId="11210" priority="11213" operator="containsText" text="DA">
      <formula>NOT(ISERROR(SEARCH("DA",I87)))</formula>
    </cfRule>
  </conditionalFormatting>
  <conditionalFormatting sqref="J87">
    <cfRule type="containsText" dxfId="11209" priority="11212" operator="containsText" text="DA">
      <formula>NOT(ISERROR(SEARCH("DA",J87)))</formula>
    </cfRule>
  </conditionalFormatting>
  <conditionalFormatting sqref="K87">
    <cfRule type="containsText" dxfId="11208" priority="11211" operator="containsText" text="DA">
      <formula>NOT(ISERROR(SEARCH("DA",K87)))</formula>
    </cfRule>
  </conditionalFormatting>
  <conditionalFormatting sqref="L87">
    <cfRule type="containsText" dxfId="11207" priority="11210" operator="containsText" text="DA">
      <formula>NOT(ISERROR(SEARCH("DA",L87)))</formula>
    </cfRule>
  </conditionalFormatting>
  <conditionalFormatting sqref="M87">
    <cfRule type="containsText" dxfId="11206" priority="11209" operator="containsText" text="DA">
      <formula>NOT(ISERROR(SEARCH("DA",M87)))</formula>
    </cfRule>
  </conditionalFormatting>
  <conditionalFormatting sqref="N87">
    <cfRule type="containsText" dxfId="11205" priority="11208" operator="containsText" text="DA">
      <formula>NOT(ISERROR(SEARCH("DA",N87)))</formula>
    </cfRule>
  </conditionalFormatting>
  <conditionalFormatting sqref="O87">
    <cfRule type="containsText" dxfId="11204" priority="11207" operator="containsText" text="DA">
      <formula>NOT(ISERROR(SEARCH("DA",O87)))</formula>
    </cfRule>
  </conditionalFormatting>
  <conditionalFormatting sqref="P87">
    <cfRule type="containsText" dxfId="11203" priority="11206" operator="containsText" text="DA">
      <formula>NOT(ISERROR(SEARCH("DA",P87)))</formula>
    </cfRule>
  </conditionalFormatting>
  <conditionalFormatting sqref="Q87">
    <cfRule type="containsText" dxfId="11202" priority="11205" operator="containsText" text="DA">
      <formula>NOT(ISERROR(SEARCH("DA",Q87)))</formula>
    </cfRule>
  </conditionalFormatting>
  <conditionalFormatting sqref="R87">
    <cfRule type="containsText" dxfId="11201" priority="11204" operator="containsText" text="DA">
      <formula>NOT(ISERROR(SEARCH("DA",R87)))</formula>
    </cfRule>
  </conditionalFormatting>
  <conditionalFormatting sqref="S87">
    <cfRule type="containsText" dxfId="11200" priority="11203" operator="containsText" text="DA">
      <formula>NOT(ISERROR(SEARCH("DA",S87)))</formula>
    </cfRule>
  </conditionalFormatting>
  <conditionalFormatting sqref="T87">
    <cfRule type="containsText" dxfId="11199" priority="11202" operator="containsText" text="DA">
      <formula>NOT(ISERROR(SEARCH("DA",T87)))</formula>
    </cfRule>
  </conditionalFormatting>
  <conditionalFormatting sqref="B87">
    <cfRule type="containsText" dxfId="11198" priority="11201" operator="containsText" text="DA">
      <formula>NOT(ISERROR(SEARCH("DA",B87)))</formula>
    </cfRule>
  </conditionalFormatting>
  <conditionalFormatting sqref="U87 C87">
    <cfRule type="containsText" dxfId="11197" priority="11200" operator="containsText" text="DA">
      <formula>NOT(ISERROR(SEARCH("DA",C87)))</formula>
    </cfRule>
  </conditionalFormatting>
  <conditionalFormatting sqref="D87">
    <cfRule type="containsText" dxfId="11196" priority="11199" operator="containsText" text="DA">
      <formula>NOT(ISERROR(SEARCH("DA",D87)))</formula>
    </cfRule>
  </conditionalFormatting>
  <conditionalFormatting sqref="E87">
    <cfRule type="containsText" dxfId="11195" priority="11198" operator="containsText" text="DA">
      <formula>NOT(ISERROR(SEARCH("DA",E87)))</formula>
    </cfRule>
  </conditionalFormatting>
  <conditionalFormatting sqref="F87">
    <cfRule type="containsText" dxfId="11194" priority="11197" operator="containsText" text="DA">
      <formula>NOT(ISERROR(SEARCH("DA",F87)))</formula>
    </cfRule>
  </conditionalFormatting>
  <conditionalFormatting sqref="G87">
    <cfRule type="containsText" dxfId="11193" priority="11196" operator="containsText" text="DA">
      <formula>NOT(ISERROR(SEARCH("DA",G87)))</formula>
    </cfRule>
  </conditionalFormatting>
  <conditionalFormatting sqref="H87">
    <cfRule type="containsText" dxfId="11192" priority="11195" operator="containsText" text="DA">
      <formula>NOT(ISERROR(SEARCH("DA",H87)))</formula>
    </cfRule>
  </conditionalFormatting>
  <conditionalFormatting sqref="I87">
    <cfRule type="containsText" dxfId="11191" priority="11194" operator="containsText" text="DA">
      <formula>NOT(ISERROR(SEARCH("DA",I87)))</formula>
    </cfRule>
  </conditionalFormatting>
  <conditionalFormatting sqref="J87">
    <cfRule type="containsText" dxfId="11190" priority="11193" operator="containsText" text="DA">
      <formula>NOT(ISERROR(SEARCH("DA",J87)))</formula>
    </cfRule>
  </conditionalFormatting>
  <conditionalFormatting sqref="K87">
    <cfRule type="containsText" dxfId="11189" priority="11192" operator="containsText" text="DA">
      <formula>NOT(ISERROR(SEARCH("DA",K87)))</formula>
    </cfRule>
  </conditionalFormatting>
  <conditionalFormatting sqref="L87">
    <cfRule type="containsText" dxfId="11188" priority="11191" operator="containsText" text="DA">
      <formula>NOT(ISERROR(SEARCH("DA",L87)))</formula>
    </cfRule>
  </conditionalFormatting>
  <conditionalFormatting sqref="M87">
    <cfRule type="containsText" dxfId="11187" priority="11190" operator="containsText" text="DA">
      <formula>NOT(ISERROR(SEARCH("DA",M87)))</formula>
    </cfRule>
  </conditionalFormatting>
  <conditionalFormatting sqref="N87">
    <cfRule type="containsText" dxfId="11186" priority="11189" operator="containsText" text="DA">
      <formula>NOT(ISERROR(SEARCH("DA",N87)))</formula>
    </cfRule>
  </conditionalFormatting>
  <conditionalFormatting sqref="O87">
    <cfRule type="containsText" dxfId="11185" priority="11188" operator="containsText" text="DA">
      <formula>NOT(ISERROR(SEARCH("DA",O87)))</formula>
    </cfRule>
  </conditionalFormatting>
  <conditionalFormatting sqref="P87">
    <cfRule type="containsText" dxfId="11184" priority="11187" operator="containsText" text="DA">
      <formula>NOT(ISERROR(SEARCH("DA",P87)))</formula>
    </cfRule>
  </conditionalFormatting>
  <conditionalFormatting sqref="Q87">
    <cfRule type="containsText" dxfId="11183" priority="11186" operator="containsText" text="DA">
      <formula>NOT(ISERROR(SEARCH("DA",Q87)))</formula>
    </cfRule>
  </conditionalFormatting>
  <conditionalFormatting sqref="R87">
    <cfRule type="containsText" dxfId="11182" priority="11185" operator="containsText" text="DA">
      <formula>NOT(ISERROR(SEARCH("DA",R87)))</formula>
    </cfRule>
  </conditionalFormatting>
  <conditionalFormatting sqref="S87">
    <cfRule type="containsText" dxfId="11181" priority="11184" operator="containsText" text="DA">
      <formula>NOT(ISERROR(SEARCH("DA",S87)))</formula>
    </cfRule>
  </conditionalFormatting>
  <conditionalFormatting sqref="T87">
    <cfRule type="containsText" dxfId="11180" priority="11183" operator="containsText" text="DA">
      <formula>NOT(ISERROR(SEARCH("DA",T87)))</formula>
    </cfRule>
  </conditionalFormatting>
  <conditionalFormatting sqref="B87">
    <cfRule type="containsText" dxfId="11179" priority="11182" operator="containsText" text="DA">
      <formula>NOT(ISERROR(SEARCH("DA",B87)))</formula>
    </cfRule>
  </conditionalFormatting>
  <conditionalFormatting sqref="U87 C87">
    <cfRule type="containsText" dxfId="11178" priority="11181" operator="containsText" text="DA">
      <formula>NOT(ISERROR(SEARCH("DA",C87)))</formula>
    </cfRule>
  </conditionalFormatting>
  <conditionalFormatting sqref="D87">
    <cfRule type="containsText" dxfId="11177" priority="11180" operator="containsText" text="DA">
      <formula>NOT(ISERROR(SEARCH("DA",D87)))</formula>
    </cfRule>
  </conditionalFormatting>
  <conditionalFormatting sqref="E87">
    <cfRule type="containsText" dxfId="11176" priority="11179" operator="containsText" text="DA">
      <formula>NOT(ISERROR(SEARCH("DA",E87)))</formula>
    </cfRule>
  </conditionalFormatting>
  <conditionalFormatting sqref="F87">
    <cfRule type="containsText" dxfId="11175" priority="11178" operator="containsText" text="DA">
      <formula>NOT(ISERROR(SEARCH("DA",F87)))</formula>
    </cfRule>
  </conditionalFormatting>
  <conditionalFormatting sqref="G87">
    <cfRule type="containsText" dxfId="11174" priority="11177" operator="containsText" text="DA">
      <formula>NOT(ISERROR(SEARCH("DA",G87)))</formula>
    </cfRule>
  </conditionalFormatting>
  <conditionalFormatting sqref="H87">
    <cfRule type="containsText" dxfId="11173" priority="11176" operator="containsText" text="DA">
      <formula>NOT(ISERROR(SEARCH("DA",H87)))</formula>
    </cfRule>
  </conditionalFormatting>
  <conditionalFormatting sqref="I87">
    <cfRule type="containsText" dxfId="11172" priority="11175" operator="containsText" text="DA">
      <formula>NOT(ISERROR(SEARCH("DA",I87)))</formula>
    </cfRule>
  </conditionalFormatting>
  <conditionalFormatting sqref="J87">
    <cfRule type="containsText" dxfId="11171" priority="11174" operator="containsText" text="DA">
      <formula>NOT(ISERROR(SEARCH("DA",J87)))</formula>
    </cfRule>
  </conditionalFormatting>
  <conditionalFormatting sqref="K87">
    <cfRule type="containsText" dxfId="11170" priority="11173" operator="containsText" text="DA">
      <formula>NOT(ISERROR(SEARCH("DA",K87)))</formula>
    </cfRule>
  </conditionalFormatting>
  <conditionalFormatting sqref="L87">
    <cfRule type="containsText" dxfId="11169" priority="11172" operator="containsText" text="DA">
      <formula>NOT(ISERROR(SEARCH("DA",L87)))</formula>
    </cfRule>
  </conditionalFormatting>
  <conditionalFormatting sqref="M87">
    <cfRule type="containsText" dxfId="11168" priority="11171" operator="containsText" text="DA">
      <formula>NOT(ISERROR(SEARCH("DA",M87)))</formula>
    </cfRule>
  </conditionalFormatting>
  <conditionalFormatting sqref="N87">
    <cfRule type="containsText" dxfId="11167" priority="11170" operator="containsText" text="DA">
      <formula>NOT(ISERROR(SEARCH("DA",N87)))</formula>
    </cfRule>
  </conditionalFormatting>
  <conditionalFormatting sqref="O87">
    <cfRule type="containsText" dxfId="11166" priority="11169" operator="containsText" text="DA">
      <formula>NOT(ISERROR(SEARCH("DA",O87)))</formula>
    </cfRule>
  </conditionalFormatting>
  <conditionalFormatting sqref="P87">
    <cfRule type="containsText" dxfId="11165" priority="11168" operator="containsText" text="DA">
      <formula>NOT(ISERROR(SEARCH("DA",P87)))</formula>
    </cfRule>
  </conditionalFormatting>
  <conditionalFormatting sqref="Q87">
    <cfRule type="containsText" dxfId="11164" priority="11167" operator="containsText" text="DA">
      <formula>NOT(ISERROR(SEARCH("DA",Q87)))</formula>
    </cfRule>
  </conditionalFormatting>
  <conditionalFormatting sqref="R87">
    <cfRule type="containsText" dxfId="11163" priority="11166" operator="containsText" text="DA">
      <formula>NOT(ISERROR(SEARCH("DA",R87)))</formula>
    </cfRule>
  </conditionalFormatting>
  <conditionalFormatting sqref="S87">
    <cfRule type="containsText" dxfId="11162" priority="11165" operator="containsText" text="DA">
      <formula>NOT(ISERROR(SEARCH("DA",S87)))</formula>
    </cfRule>
  </conditionalFormatting>
  <conditionalFormatting sqref="T87">
    <cfRule type="containsText" dxfId="11161" priority="11164" operator="containsText" text="DA">
      <formula>NOT(ISERROR(SEARCH("DA",T87)))</formula>
    </cfRule>
  </conditionalFormatting>
  <conditionalFormatting sqref="B87">
    <cfRule type="containsText" dxfId="11160" priority="11163" operator="containsText" text="DA">
      <formula>NOT(ISERROR(SEARCH("DA",B87)))</formula>
    </cfRule>
  </conditionalFormatting>
  <conditionalFormatting sqref="U87 C87">
    <cfRule type="containsText" dxfId="11159" priority="11162" operator="containsText" text="DA">
      <formula>NOT(ISERROR(SEARCH("DA",C87)))</formula>
    </cfRule>
  </conditionalFormatting>
  <conditionalFormatting sqref="D87">
    <cfRule type="containsText" dxfId="11158" priority="11161" operator="containsText" text="DA">
      <formula>NOT(ISERROR(SEARCH("DA",D87)))</formula>
    </cfRule>
  </conditionalFormatting>
  <conditionalFormatting sqref="E87">
    <cfRule type="containsText" dxfId="11157" priority="11160" operator="containsText" text="DA">
      <formula>NOT(ISERROR(SEARCH("DA",E87)))</formula>
    </cfRule>
  </conditionalFormatting>
  <conditionalFormatting sqref="F87">
    <cfRule type="containsText" dxfId="11156" priority="11159" operator="containsText" text="DA">
      <formula>NOT(ISERROR(SEARCH("DA",F87)))</formula>
    </cfRule>
  </conditionalFormatting>
  <conditionalFormatting sqref="G87">
    <cfRule type="containsText" dxfId="11155" priority="11158" operator="containsText" text="DA">
      <formula>NOT(ISERROR(SEARCH("DA",G87)))</formula>
    </cfRule>
  </conditionalFormatting>
  <conditionalFormatting sqref="H87">
    <cfRule type="containsText" dxfId="11154" priority="11157" operator="containsText" text="DA">
      <formula>NOT(ISERROR(SEARCH("DA",H87)))</formula>
    </cfRule>
  </conditionalFormatting>
  <conditionalFormatting sqref="I87">
    <cfRule type="containsText" dxfId="11153" priority="11156" operator="containsText" text="DA">
      <formula>NOT(ISERROR(SEARCH("DA",I87)))</formula>
    </cfRule>
  </conditionalFormatting>
  <conditionalFormatting sqref="J87">
    <cfRule type="containsText" dxfId="11152" priority="11155" operator="containsText" text="DA">
      <formula>NOT(ISERROR(SEARCH("DA",J87)))</formula>
    </cfRule>
  </conditionalFormatting>
  <conditionalFormatting sqref="K87">
    <cfRule type="containsText" dxfId="11151" priority="11154" operator="containsText" text="DA">
      <formula>NOT(ISERROR(SEARCH("DA",K87)))</formula>
    </cfRule>
  </conditionalFormatting>
  <conditionalFormatting sqref="L87">
    <cfRule type="containsText" dxfId="11150" priority="11153" operator="containsText" text="DA">
      <formula>NOT(ISERROR(SEARCH("DA",L87)))</formula>
    </cfRule>
  </conditionalFormatting>
  <conditionalFormatting sqref="M87">
    <cfRule type="containsText" dxfId="11149" priority="11152" operator="containsText" text="DA">
      <formula>NOT(ISERROR(SEARCH("DA",M87)))</formula>
    </cfRule>
  </conditionalFormatting>
  <conditionalFormatting sqref="N87">
    <cfRule type="containsText" dxfId="11148" priority="11151" operator="containsText" text="DA">
      <formula>NOT(ISERROR(SEARCH("DA",N87)))</formula>
    </cfRule>
  </conditionalFormatting>
  <conditionalFormatting sqref="O87">
    <cfRule type="containsText" dxfId="11147" priority="11150" operator="containsText" text="DA">
      <formula>NOT(ISERROR(SEARCH("DA",O87)))</formula>
    </cfRule>
  </conditionalFormatting>
  <conditionalFormatting sqref="P87">
    <cfRule type="containsText" dxfId="11146" priority="11149" operator="containsText" text="DA">
      <formula>NOT(ISERROR(SEARCH("DA",P87)))</formula>
    </cfRule>
  </conditionalFormatting>
  <conditionalFormatting sqref="Q87">
    <cfRule type="containsText" dxfId="11145" priority="11148" operator="containsText" text="DA">
      <formula>NOT(ISERROR(SEARCH("DA",Q87)))</formula>
    </cfRule>
  </conditionalFormatting>
  <conditionalFormatting sqref="R87">
    <cfRule type="containsText" dxfId="11144" priority="11147" operator="containsText" text="DA">
      <formula>NOT(ISERROR(SEARCH("DA",R87)))</formula>
    </cfRule>
  </conditionalFormatting>
  <conditionalFormatting sqref="S87">
    <cfRule type="containsText" dxfId="11143" priority="11146" operator="containsText" text="DA">
      <formula>NOT(ISERROR(SEARCH("DA",S87)))</formula>
    </cfRule>
  </conditionalFormatting>
  <conditionalFormatting sqref="T87">
    <cfRule type="containsText" dxfId="11142" priority="11145" operator="containsText" text="DA">
      <formula>NOT(ISERROR(SEARCH("DA",T87)))</formula>
    </cfRule>
  </conditionalFormatting>
  <conditionalFormatting sqref="U87 A87 C87">
    <cfRule type="containsText" dxfId="11141" priority="11144" operator="containsText" text="DA">
      <formula>NOT(ISERROR(SEARCH("DA",A87)))</formula>
    </cfRule>
  </conditionalFormatting>
  <conditionalFormatting sqref="D87">
    <cfRule type="containsText" dxfId="11140" priority="11143" operator="containsText" text="DA">
      <formula>NOT(ISERROR(SEARCH("DA",D87)))</formula>
    </cfRule>
  </conditionalFormatting>
  <conditionalFormatting sqref="E87">
    <cfRule type="containsText" dxfId="11139" priority="11142" operator="containsText" text="DA">
      <formula>NOT(ISERROR(SEARCH("DA",E87)))</formula>
    </cfRule>
  </conditionalFormatting>
  <conditionalFormatting sqref="F87">
    <cfRule type="containsText" dxfId="11138" priority="11141" operator="containsText" text="DA">
      <formula>NOT(ISERROR(SEARCH("DA",F87)))</formula>
    </cfRule>
  </conditionalFormatting>
  <conditionalFormatting sqref="G87">
    <cfRule type="containsText" dxfId="11137" priority="11140" operator="containsText" text="DA">
      <formula>NOT(ISERROR(SEARCH("DA",G87)))</formula>
    </cfRule>
  </conditionalFormatting>
  <conditionalFormatting sqref="H87">
    <cfRule type="containsText" dxfId="11136" priority="11139" operator="containsText" text="DA">
      <formula>NOT(ISERROR(SEARCH("DA",H87)))</formula>
    </cfRule>
  </conditionalFormatting>
  <conditionalFormatting sqref="I87">
    <cfRule type="containsText" dxfId="11135" priority="11138" operator="containsText" text="DA">
      <formula>NOT(ISERROR(SEARCH("DA",I87)))</formula>
    </cfRule>
  </conditionalFormatting>
  <conditionalFormatting sqref="J87">
    <cfRule type="containsText" dxfId="11134" priority="11137" operator="containsText" text="DA">
      <formula>NOT(ISERROR(SEARCH("DA",J87)))</formula>
    </cfRule>
  </conditionalFormatting>
  <conditionalFormatting sqref="K87">
    <cfRule type="containsText" dxfId="11133" priority="11136" operator="containsText" text="DA">
      <formula>NOT(ISERROR(SEARCH("DA",K87)))</formula>
    </cfRule>
  </conditionalFormatting>
  <conditionalFormatting sqref="L87">
    <cfRule type="containsText" dxfId="11132" priority="11135" operator="containsText" text="DA">
      <formula>NOT(ISERROR(SEARCH("DA",L87)))</formula>
    </cfRule>
  </conditionalFormatting>
  <conditionalFormatting sqref="M87">
    <cfRule type="containsText" dxfId="11131" priority="11134" operator="containsText" text="DA">
      <formula>NOT(ISERROR(SEARCH("DA",M87)))</formula>
    </cfRule>
  </conditionalFormatting>
  <conditionalFormatting sqref="N87">
    <cfRule type="containsText" dxfId="11130" priority="11133" operator="containsText" text="DA">
      <formula>NOT(ISERROR(SEARCH("DA",N87)))</formula>
    </cfRule>
  </conditionalFormatting>
  <conditionalFormatting sqref="O87">
    <cfRule type="containsText" dxfId="11129" priority="11132" operator="containsText" text="DA">
      <formula>NOT(ISERROR(SEARCH("DA",O87)))</formula>
    </cfRule>
  </conditionalFormatting>
  <conditionalFormatting sqref="P87">
    <cfRule type="containsText" dxfId="11128" priority="11131" operator="containsText" text="DA">
      <formula>NOT(ISERROR(SEARCH("DA",P87)))</formula>
    </cfRule>
  </conditionalFormatting>
  <conditionalFormatting sqref="Q87">
    <cfRule type="containsText" dxfId="11127" priority="11130" operator="containsText" text="DA">
      <formula>NOT(ISERROR(SEARCH("DA",Q87)))</formula>
    </cfRule>
  </conditionalFormatting>
  <conditionalFormatting sqref="R87">
    <cfRule type="containsText" dxfId="11126" priority="11129" operator="containsText" text="DA">
      <formula>NOT(ISERROR(SEARCH("DA",R87)))</formula>
    </cfRule>
  </conditionalFormatting>
  <conditionalFormatting sqref="S87">
    <cfRule type="containsText" dxfId="11125" priority="11128" operator="containsText" text="DA">
      <formula>NOT(ISERROR(SEARCH("DA",S87)))</formula>
    </cfRule>
  </conditionalFormatting>
  <conditionalFormatting sqref="T87">
    <cfRule type="containsText" dxfId="11124" priority="11127" operator="containsText" text="DA">
      <formula>NOT(ISERROR(SEARCH("DA",T87)))</formula>
    </cfRule>
  </conditionalFormatting>
  <conditionalFormatting sqref="B87:T87">
    <cfRule type="containsText" dxfId="11123" priority="11126" operator="containsText" text="DA">
      <formula>NOT(ISERROR(SEARCH("DA",B87)))</formula>
    </cfRule>
  </conditionalFormatting>
  <conditionalFormatting sqref="B98">
    <cfRule type="containsText" dxfId="11122" priority="11125" operator="containsText" text="DA">
      <formula>NOT(ISERROR(SEARCH("DA",B98)))</formula>
    </cfRule>
  </conditionalFormatting>
  <conditionalFormatting sqref="U98 C98">
    <cfRule type="containsText" dxfId="11121" priority="11124" operator="containsText" text="DA">
      <formula>NOT(ISERROR(SEARCH("DA",C98)))</formula>
    </cfRule>
  </conditionalFormatting>
  <conditionalFormatting sqref="D98">
    <cfRule type="containsText" dxfId="11120" priority="11123" operator="containsText" text="DA">
      <formula>NOT(ISERROR(SEARCH("DA",D98)))</formula>
    </cfRule>
  </conditionalFormatting>
  <conditionalFormatting sqref="E98">
    <cfRule type="containsText" dxfId="11119" priority="11122" operator="containsText" text="DA">
      <formula>NOT(ISERROR(SEARCH("DA",E98)))</formula>
    </cfRule>
  </conditionalFormatting>
  <conditionalFormatting sqref="F98">
    <cfRule type="containsText" dxfId="11118" priority="11121" operator="containsText" text="DA">
      <formula>NOT(ISERROR(SEARCH("DA",F98)))</formula>
    </cfRule>
  </conditionalFormatting>
  <conditionalFormatting sqref="G98">
    <cfRule type="containsText" dxfId="11117" priority="11120" operator="containsText" text="DA">
      <formula>NOT(ISERROR(SEARCH("DA",G98)))</formula>
    </cfRule>
  </conditionalFormatting>
  <conditionalFormatting sqref="H98">
    <cfRule type="containsText" dxfId="11116" priority="11119" operator="containsText" text="DA">
      <formula>NOT(ISERROR(SEARCH("DA",H98)))</formula>
    </cfRule>
  </conditionalFormatting>
  <conditionalFormatting sqref="I98">
    <cfRule type="containsText" dxfId="11115" priority="11118" operator="containsText" text="DA">
      <formula>NOT(ISERROR(SEARCH("DA",I98)))</formula>
    </cfRule>
  </conditionalFormatting>
  <conditionalFormatting sqref="J98">
    <cfRule type="containsText" dxfId="11114" priority="11117" operator="containsText" text="DA">
      <formula>NOT(ISERROR(SEARCH("DA",J98)))</formula>
    </cfRule>
  </conditionalFormatting>
  <conditionalFormatting sqref="K98">
    <cfRule type="containsText" dxfId="11113" priority="11116" operator="containsText" text="DA">
      <formula>NOT(ISERROR(SEARCH("DA",K98)))</formula>
    </cfRule>
  </conditionalFormatting>
  <conditionalFormatting sqref="L98">
    <cfRule type="containsText" dxfId="11112" priority="11115" operator="containsText" text="DA">
      <formula>NOT(ISERROR(SEARCH("DA",L98)))</formula>
    </cfRule>
  </conditionalFormatting>
  <conditionalFormatting sqref="M98">
    <cfRule type="containsText" dxfId="11111" priority="11114" operator="containsText" text="DA">
      <formula>NOT(ISERROR(SEARCH("DA",M98)))</formula>
    </cfRule>
  </conditionalFormatting>
  <conditionalFormatting sqref="N98">
    <cfRule type="containsText" dxfId="11110" priority="11113" operator="containsText" text="DA">
      <formula>NOT(ISERROR(SEARCH("DA",N98)))</formula>
    </cfRule>
  </conditionalFormatting>
  <conditionalFormatting sqref="O98">
    <cfRule type="containsText" dxfId="11109" priority="11112" operator="containsText" text="DA">
      <formula>NOT(ISERROR(SEARCH("DA",O98)))</formula>
    </cfRule>
  </conditionalFormatting>
  <conditionalFormatting sqref="P98">
    <cfRule type="containsText" dxfId="11108" priority="11111" operator="containsText" text="DA">
      <formula>NOT(ISERROR(SEARCH("DA",P98)))</formula>
    </cfRule>
  </conditionalFormatting>
  <conditionalFormatting sqref="Q98">
    <cfRule type="containsText" dxfId="11107" priority="11110" operator="containsText" text="DA">
      <formula>NOT(ISERROR(SEARCH("DA",Q98)))</formula>
    </cfRule>
  </conditionalFormatting>
  <conditionalFormatting sqref="R98">
    <cfRule type="containsText" dxfId="11106" priority="11109" operator="containsText" text="DA">
      <formula>NOT(ISERROR(SEARCH("DA",R98)))</formula>
    </cfRule>
  </conditionalFormatting>
  <conditionalFormatting sqref="S98">
    <cfRule type="containsText" dxfId="11105" priority="11108" operator="containsText" text="DA">
      <formula>NOT(ISERROR(SEARCH("DA",S98)))</formula>
    </cfRule>
  </conditionalFormatting>
  <conditionalFormatting sqref="T98">
    <cfRule type="containsText" dxfId="11104" priority="11107" operator="containsText" text="DA">
      <formula>NOT(ISERROR(SEARCH("DA",T98)))</formula>
    </cfRule>
  </conditionalFormatting>
  <conditionalFormatting sqref="B98">
    <cfRule type="containsText" dxfId="11103" priority="11106" operator="containsText" text="DA">
      <formula>NOT(ISERROR(SEARCH("DA",B98)))</formula>
    </cfRule>
  </conditionalFormatting>
  <conditionalFormatting sqref="U98 C98">
    <cfRule type="containsText" dxfId="11102" priority="11105" operator="containsText" text="DA">
      <formula>NOT(ISERROR(SEARCH("DA",C98)))</formula>
    </cfRule>
  </conditionalFormatting>
  <conditionalFormatting sqref="D98">
    <cfRule type="containsText" dxfId="11101" priority="11104" operator="containsText" text="DA">
      <formula>NOT(ISERROR(SEARCH("DA",D98)))</formula>
    </cfRule>
  </conditionalFormatting>
  <conditionalFormatting sqref="E98">
    <cfRule type="containsText" dxfId="11100" priority="11103" operator="containsText" text="DA">
      <formula>NOT(ISERROR(SEARCH("DA",E98)))</formula>
    </cfRule>
  </conditionalFormatting>
  <conditionalFormatting sqref="F98">
    <cfRule type="containsText" dxfId="11099" priority="11102" operator="containsText" text="DA">
      <formula>NOT(ISERROR(SEARCH("DA",F98)))</formula>
    </cfRule>
  </conditionalFormatting>
  <conditionalFormatting sqref="G98">
    <cfRule type="containsText" dxfId="11098" priority="11101" operator="containsText" text="DA">
      <formula>NOT(ISERROR(SEARCH("DA",G98)))</formula>
    </cfRule>
  </conditionalFormatting>
  <conditionalFormatting sqref="H98">
    <cfRule type="containsText" dxfId="11097" priority="11100" operator="containsText" text="DA">
      <formula>NOT(ISERROR(SEARCH("DA",H98)))</formula>
    </cfRule>
  </conditionalFormatting>
  <conditionalFormatting sqref="I98">
    <cfRule type="containsText" dxfId="11096" priority="11099" operator="containsText" text="DA">
      <formula>NOT(ISERROR(SEARCH("DA",I98)))</formula>
    </cfRule>
  </conditionalFormatting>
  <conditionalFormatting sqref="J98">
    <cfRule type="containsText" dxfId="11095" priority="11098" operator="containsText" text="DA">
      <formula>NOT(ISERROR(SEARCH("DA",J98)))</formula>
    </cfRule>
  </conditionalFormatting>
  <conditionalFormatting sqref="K98">
    <cfRule type="containsText" dxfId="11094" priority="11097" operator="containsText" text="DA">
      <formula>NOT(ISERROR(SEARCH("DA",K98)))</formula>
    </cfRule>
  </conditionalFormatting>
  <conditionalFormatting sqref="L98">
    <cfRule type="containsText" dxfId="11093" priority="11096" operator="containsText" text="DA">
      <formula>NOT(ISERROR(SEARCH("DA",L98)))</formula>
    </cfRule>
  </conditionalFormatting>
  <conditionalFormatting sqref="M98">
    <cfRule type="containsText" dxfId="11092" priority="11095" operator="containsText" text="DA">
      <formula>NOT(ISERROR(SEARCH("DA",M98)))</formula>
    </cfRule>
  </conditionalFormatting>
  <conditionalFormatting sqref="N98">
    <cfRule type="containsText" dxfId="11091" priority="11094" operator="containsText" text="DA">
      <formula>NOT(ISERROR(SEARCH("DA",N98)))</formula>
    </cfRule>
  </conditionalFormatting>
  <conditionalFormatting sqref="O98">
    <cfRule type="containsText" dxfId="11090" priority="11093" operator="containsText" text="DA">
      <formula>NOT(ISERROR(SEARCH("DA",O98)))</formula>
    </cfRule>
  </conditionalFormatting>
  <conditionalFormatting sqref="P98">
    <cfRule type="containsText" dxfId="11089" priority="11092" operator="containsText" text="DA">
      <formula>NOT(ISERROR(SEARCH("DA",P98)))</formula>
    </cfRule>
  </conditionalFormatting>
  <conditionalFormatting sqref="Q98">
    <cfRule type="containsText" dxfId="11088" priority="11091" operator="containsText" text="DA">
      <formula>NOT(ISERROR(SEARCH("DA",Q98)))</formula>
    </cfRule>
  </conditionalFormatting>
  <conditionalFormatting sqref="R98">
    <cfRule type="containsText" dxfId="11087" priority="11090" operator="containsText" text="DA">
      <formula>NOT(ISERROR(SEARCH("DA",R98)))</formula>
    </cfRule>
  </conditionalFormatting>
  <conditionalFormatting sqref="S98">
    <cfRule type="containsText" dxfId="11086" priority="11089" operator="containsText" text="DA">
      <formula>NOT(ISERROR(SEARCH("DA",S98)))</formula>
    </cfRule>
  </conditionalFormatting>
  <conditionalFormatting sqref="T98">
    <cfRule type="containsText" dxfId="11085" priority="11088" operator="containsText" text="DA">
      <formula>NOT(ISERROR(SEARCH("DA",T98)))</formula>
    </cfRule>
  </conditionalFormatting>
  <conditionalFormatting sqref="B98">
    <cfRule type="containsText" dxfId="11084" priority="11087" operator="containsText" text="DA">
      <formula>NOT(ISERROR(SEARCH("DA",B98)))</formula>
    </cfRule>
  </conditionalFormatting>
  <conditionalFormatting sqref="U98 C98">
    <cfRule type="containsText" dxfId="11083" priority="11086" operator="containsText" text="DA">
      <formula>NOT(ISERROR(SEARCH("DA",C98)))</formula>
    </cfRule>
  </conditionalFormatting>
  <conditionalFormatting sqref="D98">
    <cfRule type="containsText" dxfId="11082" priority="11085" operator="containsText" text="DA">
      <formula>NOT(ISERROR(SEARCH("DA",D98)))</formula>
    </cfRule>
  </conditionalFormatting>
  <conditionalFormatting sqref="E98">
    <cfRule type="containsText" dxfId="11081" priority="11084" operator="containsText" text="DA">
      <formula>NOT(ISERROR(SEARCH("DA",E98)))</formula>
    </cfRule>
  </conditionalFormatting>
  <conditionalFormatting sqref="F98">
    <cfRule type="containsText" dxfId="11080" priority="11083" operator="containsText" text="DA">
      <formula>NOT(ISERROR(SEARCH("DA",F98)))</formula>
    </cfRule>
  </conditionalFormatting>
  <conditionalFormatting sqref="G98">
    <cfRule type="containsText" dxfId="11079" priority="11082" operator="containsText" text="DA">
      <formula>NOT(ISERROR(SEARCH("DA",G98)))</formula>
    </cfRule>
  </conditionalFormatting>
  <conditionalFormatting sqref="H98">
    <cfRule type="containsText" dxfId="11078" priority="11081" operator="containsText" text="DA">
      <formula>NOT(ISERROR(SEARCH("DA",H98)))</formula>
    </cfRule>
  </conditionalFormatting>
  <conditionalFormatting sqref="I98">
    <cfRule type="containsText" dxfId="11077" priority="11080" operator="containsText" text="DA">
      <formula>NOT(ISERROR(SEARCH("DA",I98)))</formula>
    </cfRule>
  </conditionalFormatting>
  <conditionalFormatting sqref="J98">
    <cfRule type="containsText" dxfId="11076" priority="11079" operator="containsText" text="DA">
      <formula>NOT(ISERROR(SEARCH("DA",J98)))</formula>
    </cfRule>
  </conditionalFormatting>
  <conditionalFormatting sqref="K98">
    <cfRule type="containsText" dxfId="11075" priority="11078" operator="containsText" text="DA">
      <formula>NOT(ISERROR(SEARCH("DA",K98)))</formula>
    </cfRule>
  </conditionalFormatting>
  <conditionalFormatting sqref="L98">
    <cfRule type="containsText" dxfId="11074" priority="11077" operator="containsText" text="DA">
      <formula>NOT(ISERROR(SEARCH("DA",L98)))</formula>
    </cfRule>
  </conditionalFormatting>
  <conditionalFormatting sqref="M98">
    <cfRule type="containsText" dxfId="11073" priority="11076" operator="containsText" text="DA">
      <formula>NOT(ISERROR(SEARCH("DA",M98)))</formula>
    </cfRule>
  </conditionalFormatting>
  <conditionalFormatting sqref="N98">
    <cfRule type="containsText" dxfId="11072" priority="11075" operator="containsText" text="DA">
      <formula>NOT(ISERROR(SEARCH("DA",N98)))</formula>
    </cfRule>
  </conditionalFormatting>
  <conditionalFormatting sqref="O98">
    <cfRule type="containsText" dxfId="11071" priority="11074" operator="containsText" text="DA">
      <formula>NOT(ISERROR(SEARCH("DA",O98)))</formula>
    </cfRule>
  </conditionalFormatting>
  <conditionalFormatting sqref="P98">
    <cfRule type="containsText" dxfId="11070" priority="11073" operator="containsText" text="DA">
      <formula>NOT(ISERROR(SEARCH("DA",P98)))</formula>
    </cfRule>
  </conditionalFormatting>
  <conditionalFormatting sqref="Q98">
    <cfRule type="containsText" dxfId="11069" priority="11072" operator="containsText" text="DA">
      <formula>NOT(ISERROR(SEARCH("DA",Q98)))</formula>
    </cfRule>
  </conditionalFormatting>
  <conditionalFormatting sqref="R98">
    <cfRule type="containsText" dxfId="11068" priority="11071" operator="containsText" text="DA">
      <formula>NOT(ISERROR(SEARCH("DA",R98)))</formula>
    </cfRule>
  </conditionalFormatting>
  <conditionalFormatting sqref="S98">
    <cfRule type="containsText" dxfId="11067" priority="11070" operator="containsText" text="DA">
      <formula>NOT(ISERROR(SEARCH("DA",S98)))</formula>
    </cfRule>
  </conditionalFormatting>
  <conditionalFormatting sqref="T98">
    <cfRule type="containsText" dxfId="11066" priority="11069" operator="containsText" text="DA">
      <formula>NOT(ISERROR(SEARCH("DA",T98)))</formula>
    </cfRule>
  </conditionalFormatting>
  <conditionalFormatting sqref="B98">
    <cfRule type="containsText" dxfId="11065" priority="11068" operator="containsText" text="DA">
      <formula>NOT(ISERROR(SEARCH("DA",B98)))</formula>
    </cfRule>
  </conditionalFormatting>
  <conditionalFormatting sqref="U98 C98">
    <cfRule type="containsText" dxfId="11064" priority="11067" operator="containsText" text="DA">
      <formula>NOT(ISERROR(SEARCH("DA",C98)))</formula>
    </cfRule>
  </conditionalFormatting>
  <conditionalFormatting sqref="D98">
    <cfRule type="containsText" dxfId="11063" priority="11066" operator="containsText" text="DA">
      <formula>NOT(ISERROR(SEARCH("DA",D98)))</formula>
    </cfRule>
  </conditionalFormatting>
  <conditionalFormatting sqref="E98">
    <cfRule type="containsText" dxfId="11062" priority="11065" operator="containsText" text="DA">
      <formula>NOT(ISERROR(SEARCH("DA",E98)))</formula>
    </cfRule>
  </conditionalFormatting>
  <conditionalFormatting sqref="F98">
    <cfRule type="containsText" dxfId="11061" priority="11064" operator="containsText" text="DA">
      <formula>NOT(ISERROR(SEARCH("DA",F98)))</formula>
    </cfRule>
  </conditionalFormatting>
  <conditionalFormatting sqref="G98">
    <cfRule type="containsText" dxfId="11060" priority="11063" operator="containsText" text="DA">
      <formula>NOT(ISERROR(SEARCH("DA",G98)))</formula>
    </cfRule>
  </conditionalFormatting>
  <conditionalFormatting sqref="H98">
    <cfRule type="containsText" dxfId="11059" priority="11062" operator="containsText" text="DA">
      <formula>NOT(ISERROR(SEARCH("DA",H98)))</formula>
    </cfRule>
  </conditionalFormatting>
  <conditionalFormatting sqref="I98">
    <cfRule type="containsText" dxfId="11058" priority="11061" operator="containsText" text="DA">
      <formula>NOT(ISERROR(SEARCH("DA",I98)))</formula>
    </cfRule>
  </conditionalFormatting>
  <conditionalFormatting sqref="J98">
    <cfRule type="containsText" dxfId="11057" priority="11060" operator="containsText" text="DA">
      <formula>NOT(ISERROR(SEARCH("DA",J98)))</formula>
    </cfRule>
  </conditionalFormatting>
  <conditionalFormatting sqref="K98">
    <cfRule type="containsText" dxfId="11056" priority="11059" operator="containsText" text="DA">
      <formula>NOT(ISERROR(SEARCH("DA",K98)))</formula>
    </cfRule>
  </conditionalFormatting>
  <conditionalFormatting sqref="L98">
    <cfRule type="containsText" dxfId="11055" priority="11058" operator="containsText" text="DA">
      <formula>NOT(ISERROR(SEARCH("DA",L98)))</formula>
    </cfRule>
  </conditionalFormatting>
  <conditionalFormatting sqref="M98">
    <cfRule type="containsText" dxfId="11054" priority="11057" operator="containsText" text="DA">
      <formula>NOT(ISERROR(SEARCH("DA",M98)))</formula>
    </cfRule>
  </conditionalFormatting>
  <conditionalFormatting sqref="N98">
    <cfRule type="containsText" dxfId="11053" priority="11056" operator="containsText" text="DA">
      <formula>NOT(ISERROR(SEARCH("DA",N98)))</formula>
    </cfRule>
  </conditionalFormatting>
  <conditionalFormatting sqref="O98">
    <cfRule type="containsText" dxfId="11052" priority="11055" operator="containsText" text="DA">
      <formula>NOT(ISERROR(SEARCH("DA",O98)))</formula>
    </cfRule>
  </conditionalFormatting>
  <conditionalFormatting sqref="P98">
    <cfRule type="containsText" dxfId="11051" priority="11054" operator="containsText" text="DA">
      <formula>NOT(ISERROR(SEARCH("DA",P98)))</formula>
    </cfRule>
  </conditionalFormatting>
  <conditionalFormatting sqref="Q98">
    <cfRule type="containsText" dxfId="11050" priority="11053" operator="containsText" text="DA">
      <formula>NOT(ISERROR(SEARCH("DA",Q98)))</formula>
    </cfRule>
  </conditionalFormatting>
  <conditionalFormatting sqref="R98">
    <cfRule type="containsText" dxfId="11049" priority="11052" operator="containsText" text="DA">
      <formula>NOT(ISERROR(SEARCH("DA",R98)))</formula>
    </cfRule>
  </conditionalFormatting>
  <conditionalFormatting sqref="S98">
    <cfRule type="containsText" dxfId="11048" priority="11051" operator="containsText" text="DA">
      <formula>NOT(ISERROR(SEARCH("DA",S98)))</formula>
    </cfRule>
  </conditionalFormatting>
  <conditionalFormatting sqref="T98">
    <cfRule type="containsText" dxfId="11047" priority="11050" operator="containsText" text="DA">
      <formula>NOT(ISERROR(SEARCH("DA",T98)))</formula>
    </cfRule>
  </conditionalFormatting>
  <conditionalFormatting sqref="B98">
    <cfRule type="containsText" dxfId="11046" priority="11049" operator="containsText" text="DA">
      <formula>NOT(ISERROR(SEARCH("DA",B98)))</formula>
    </cfRule>
  </conditionalFormatting>
  <conditionalFormatting sqref="U98 C98">
    <cfRule type="containsText" dxfId="11045" priority="11048" operator="containsText" text="DA">
      <formula>NOT(ISERROR(SEARCH("DA",C98)))</formula>
    </cfRule>
  </conditionalFormatting>
  <conditionalFormatting sqref="D98">
    <cfRule type="containsText" dxfId="11044" priority="11047" operator="containsText" text="DA">
      <formula>NOT(ISERROR(SEARCH("DA",D98)))</formula>
    </cfRule>
  </conditionalFormatting>
  <conditionalFormatting sqref="E98">
    <cfRule type="containsText" dxfId="11043" priority="11046" operator="containsText" text="DA">
      <formula>NOT(ISERROR(SEARCH("DA",E98)))</formula>
    </cfRule>
  </conditionalFormatting>
  <conditionalFormatting sqref="F98">
    <cfRule type="containsText" dxfId="11042" priority="11045" operator="containsText" text="DA">
      <formula>NOT(ISERROR(SEARCH("DA",F98)))</formula>
    </cfRule>
  </conditionalFormatting>
  <conditionalFormatting sqref="G98">
    <cfRule type="containsText" dxfId="11041" priority="11044" operator="containsText" text="DA">
      <formula>NOT(ISERROR(SEARCH("DA",G98)))</formula>
    </cfRule>
  </conditionalFormatting>
  <conditionalFormatting sqref="H98">
    <cfRule type="containsText" dxfId="11040" priority="11043" operator="containsText" text="DA">
      <formula>NOT(ISERROR(SEARCH("DA",H98)))</formula>
    </cfRule>
  </conditionalFormatting>
  <conditionalFormatting sqref="I98">
    <cfRule type="containsText" dxfId="11039" priority="11042" operator="containsText" text="DA">
      <formula>NOT(ISERROR(SEARCH("DA",I98)))</formula>
    </cfRule>
  </conditionalFormatting>
  <conditionalFormatting sqref="J98">
    <cfRule type="containsText" dxfId="11038" priority="11041" operator="containsText" text="DA">
      <formula>NOT(ISERROR(SEARCH("DA",J98)))</formula>
    </cfRule>
  </conditionalFormatting>
  <conditionalFormatting sqref="K98">
    <cfRule type="containsText" dxfId="11037" priority="11040" operator="containsText" text="DA">
      <formula>NOT(ISERROR(SEARCH("DA",K98)))</formula>
    </cfRule>
  </conditionalFormatting>
  <conditionalFormatting sqref="L98">
    <cfRule type="containsText" dxfId="11036" priority="11039" operator="containsText" text="DA">
      <formula>NOT(ISERROR(SEARCH("DA",L98)))</formula>
    </cfRule>
  </conditionalFormatting>
  <conditionalFormatting sqref="M98">
    <cfRule type="containsText" dxfId="11035" priority="11038" operator="containsText" text="DA">
      <formula>NOT(ISERROR(SEARCH("DA",M98)))</formula>
    </cfRule>
  </conditionalFormatting>
  <conditionalFormatting sqref="N98">
    <cfRule type="containsText" dxfId="11034" priority="11037" operator="containsText" text="DA">
      <formula>NOT(ISERROR(SEARCH("DA",N98)))</formula>
    </cfRule>
  </conditionalFormatting>
  <conditionalFormatting sqref="O98">
    <cfRule type="containsText" dxfId="11033" priority="11036" operator="containsText" text="DA">
      <formula>NOT(ISERROR(SEARCH("DA",O98)))</formula>
    </cfRule>
  </conditionalFormatting>
  <conditionalFormatting sqref="P98">
    <cfRule type="containsText" dxfId="11032" priority="11035" operator="containsText" text="DA">
      <formula>NOT(ISERROR(SEARCH("DA",P98)))</formula>
    </cfRule>
  </conditionalFormatting>
  <conditionalFormatting sqref="Q98">
    <cfRule type="containsText" dxfId="11031" priority="11034" operator="containsText" text="DA">
      <formula>NOT(ISERROR(SEARCH("DA",Q98)))</formula>
    </cfRule>
  </conditionalFormatting>
  <conditionalFormatting sqref="R98">
    <cfRule type="containsText" dxfId="11030" priority="11033" operator="containsText" text="DA">
      <formula>NOT(ISERROR(SEARCH("DA",R98)))</formula>
    </cfRule>
  </conditionalFormatting>
  <conditionalFormatting sqref="S98">
    <cfRule type="containsText" dxfId="11029" priority="11032" operator="containsText" text="DA">
      <formula>NOT(ISERROR(SEARCH("DA",S98)))</formula>
    </cfRule>
  </conditionalFormatting>
  <conditionalFormatting sqref="T98">
    <cfRule type="containsText" dxfId="11028" priority="11031" operator="containsText" text="DA">
      <formula>NOT(ISERROR(SEARCH("DA",T98)))</formula>
    </cfRule>
  </conditionalFormatting>
  <conditionalFormatting sqref="B98">
    <cfRule type="containsText" dxfId="11027" priority="11030" operator="containsText" text="DA">
      <formula>NOT(ISERROR(SEARCH("DA",B98)))</formula>
    </cfRule>
  </conditionalFormatting>
  <conditionalFormatting sqref="U98 C98">
    <cfRule type="containsText" dxfId="11026" priority="11029" operator="containsText" text="DA">
      <formula>NOT(ISERROR(SEARCH("DA",C98)))</formula>
    </cfRule>
  </conditionalFormatting>
  <conditionalFormatting sqref="D98">
    <cfRule type="containsText" dxfId="11025" priority="11028" operator="containsText" text="DA">
      <formula>NOT(ISERROR(SEARCH("DA",D98)))</formula>
    </cfRule>
  </conditionalFormatting>
  <conditionalFormatting sqref="E98">
    <cfRule type="containsText" dxfId="11024" priority="11027" operator="containsText" text="DA">
      <formula>NOT(ISERROR(SEARCH("DA",E98)))</formula>
    </cfRule>
  </conditionalFormatting>
  <conditionalFormatting sqref="F98">
    <cfRule type="containsText" dxfId="11023" priority="11026" operator="containsText" text="DA">
      <formula>NOT(ISERROR(SEARCH("DA",F98)))</formula>
    </cfRule>
  </conditionalFormatting>
  <conditionalFormatting sqref="G98">
    <cfRule type="containsText" dxfId="11022" priority="11025" operator="containsText" text="DA">
      <formula>NOT(ISERROR(SEARCH("DA",G98)))</formula>
    </cfRule>
  </conditionalFormatting>
  <conditionalFormatting sqref="H98">
    <cfRule type="containsText" dxfId="11021" priority="11024" operator="containsText" text="DA">
      <formula>NOT(ISERROR(SEARCH("DA",H98)))</formula>
    </cfRule>
  </conditionalFormatting>
  <conditionalFormatting sqref="I98">
    <cfRule type="containsText" dxfId="11020" priority="11023" operator="containsText" text="DA">
      <formula>NOT(ISERROR(SEARCH("DA",I98)))</formula>
    </cfRule>
  </conditionalFormatting>
  <conditionalFormatting sqref="J98">
    <cfRule type="containsText" dxfId="11019" priority="11022" operator="containsText" text="DA">
      <formula>NOT(ISERROR(SEARCH("DA",J98)))</formula>
    </cfRule>
  </conditionalFormatting>
  <conditionalFormatting sqref="K98">
    <cfRule type="containsText" dxfId="11018" priority="11021" operator="containsText" text="DA">
      <formula>NOT(ISERROR(SEARCH("DA",K98)))</formula>
    </cfRule>
  </conditionalFormatting>
  <conditionalFormatting sqref="L98">
    <cfRule type="containsText" dxfId="11017" priority="11020" operator="containsText" text="DA">
      <formula>NOT(ISERROR(SEARCH("DA",L98)))</formula>
    </cfRule>
  </conditionalFormatting>
  <conditionalFormatting sqref="M98">
    <cfRule type="containsText" dxfId="11016" priority="11019" operator="containsText" text="DA">
      <formula>NOT(ISERROR(SEARCH("DA",M98)))</formula>
    </cfRule>
  </conditionalFormatting>
  <conditionalFormatting sqref="N98">
    <cfRule type="containsText" dxfId="11015" priority="11018" operator="containsText" text="DA">
      <formula>NOT(ISERROR(SEARCH("DA",N98)))</formula>
    </cfRule>
  </conditionalFormatting>
  <conditionalFormatting sqref="O98">
    <cfRule type="containsText" dxfId="11014" priority="11017" operator="containsText" text="DA">
      <formula>NOT(ISERROR(SEARCH("DA",O98)))</formula>
    </cfRule>
  </conditionalFormatting>
  <conditionalFormatting sqref="P98">
    <cfRule type="containsText" dxfId="11013" priority="11016" operator="containsText" text="DA">
      <formula>NOT(ISERROR(SEARCH("DA",P98)))</formula>
    </cfRule>
  </conditionalFormatting>
  <conditionalFormatting sqref="Q98">
    <cfRule type="containsText" dxfId="11012" priority="11015" operator="containsText" text="DA">
      <formula>NOT(ISERROR(SEARCH("DA",Q98)))</formula>
    </cfRule>
  </conditionalFormatting>
  <conditionalFormatting sqref="R98">
    <cfRule type="containsText" dxfId="11011" priority="11014" operator="containsText" text="DA">
      <formula>NOT(ISERROR(SEARCH("DA",R98)))</formula>
    </cfRule>
  </conditionalFormatting>
  <conditionalFormatting sqref="S98">
    <cfRule type="containsText" dxfId="11010" priority="11013" operator="containsText" text="DA">
      <formula>NOT(ISERROR(SEARCH("DA",S98)))</formula>
    </cfRule>
  </conditionalFormatting>
  <conditionalFormatting sqref="T98">
    <cfRule type="containsText" dxfId="11009" priority="11012" operator="containsText" text="DA">
      <formula>NOT(ISERROR(SEARCH("DA",T98)))</formula>
    </cfRule>
  </conditionalFormatting>
  <conditionalFormatting sqref="U98 A98 C98">
    <cfRule type="containsText" dxfId="11008" priority="11011" operator="containsText" text="DA">
      <formula>NOT(ISERROR(SEARCH("DA",A98)))</formula>
    </cfRule>
  </conditionalFormatting>
  <conditionalFormatting sqref="D98">
    <cfRule type="containsText" dxfId="11007" priority="11010" operator="containsText" text="DA">
      <formula>NOT(ISERROR(SEARCH("DA",D98)))</formula>
    </cfRule>
  </conditionalFormatting>
  <conditionalFormatting sqref="E98">
    <cfRule type="containsText" dxfId="11006" priority="11009" operator="containsText" text="DA">
      <formula>NOT(ISERROR(SEARCH("DA",E98)))</formula>
    </cfRule>
  </conditionalFormatting>
  <conditionalFormatting sqref="F98">
    <cfRule type="containsText" dxfId="11005" priority="11008" operator="containsText" text="DA">
      <formula>NOT(ISERROR(SEARCH("DA",F98)))</formula>
    </cfRule>
  </conditionalFormatting>
  <conditionalFormatting sqref="G98">
    <cfRule type="containsText" dxfId="11004" priority="11007" operator="containsText" text="DA">
      <formula>NOT(ISERROR(SEARCH("DA",G98)))</formula>
    </cfRule>
  </conditionalFormatting>
  <conditionalFormatting sqref="H98">
    <cfRule type="containsText" dxfId="11003" priority="11006" operator="containsText" text="DA">
      <formula>NOT(ISERROR(SEARCH("DA",H98)))</formula>
    </cfRule>
  </conditionalFormatting>
  <conditionalFormatting sqref="I98">
    <cfRule type="containsText" dxfId="11002" priority="11005" operator="containsText" text="DA">
      <formula>NOT(ISERROR(SEARCH("DA",I98)))</formula>
    </cfRule>
  </conditionalFormatting>
  <conditionalFormatting sqref="J98">
    <cfRule type="containsText" dxfId="11001" priority="11004" operator="containsText" text="DA">
      <formula>NOT(ISERROR(SEARCH("DA",J98)))</formula>
    </cfRule>
  </conditionalFormatting>
  <conditionalFormatting sqref="K98">
    <cfRule type="containsText" dxfId="11000" priority="11003" operator="containsText" text="DA">
      <formula>NOT(ISERROR(SEARCH("DA",K98)))</formula>
    </cfRule>
  </conditionalFormatting>
  <conditionalFormatting sqref="L98">
    <cfRule type="containsText" dxfId="10999" priority="11002" operator="containsText" text="DA">
      <formula>NOT(ISERROR(SEARCH("DA",L98)))</formula>
    </cfRule>
  </conditionalFormatting>
  <conditionalFormatting sqref="M98">
    <cfRule type="containsText" dxfId="10998" priority="11001" operator="containsText" text="DA">
      <formula>NOT(ISERROR(SEARCH("DA",M98)))</formula>
    </cfRule>
  </conditionalFormatting>
  <conditionalFormatting sqref="N98">
    <cfRule type="containsText" dxfId="10997" priority="11000" operator="containsText" text="DA">
      <formula>NOT(ISERROR(SEARCH("DA",N98)))</formula>
    </cfRule>
  </conditionalFormatting>
  <conditionalFormatting sqref="O98">
    <cfRule type="containsText" dxfId="10996" priority="10999" operator="containsText" text="DA">
      <formula>NOT(ISERROR(SEARCH("DA",O98)))</formula>
    </cfRule>
  </conditionalFormatting>
  <conditionalFormatting sqref="P98">
    <cfRule type="containsText" dxfId="10995" priority="10998" operator="containsText" text="DA">
      <formula>NOT(ISERROR(SEARCH("DA",P98)))</formula>
    </cfRule>
  </conditionalFormatting>
  <conditionalFormatting sqref="Q98">
    <cfRule type="containsText" dxfId="10994" priority="10997" operator="containsText" text="DA">
      <formula>NOT(ISERROR(SEARCH("DA",Q98)))</formula>
    </cfRule>
  </conditionalFormatting>
  <conditionalFormatting sqref="R98">
    <cfRule type="containsText" dxfId="10993" priority="10996" operator="containsText" text="DA">
      <formula>NOT(ISERROR(SEARCH("DA",R98)))</formula>
    </cfRule>
  </conditionalFormatting>
  <conditionalFormatting sqref="S98">
    <cfRule type="containsText" dxfId="10992" priority="10995" operator="containsText" text="DA">
      <formula>NOT(ISERROR(SEARCH("DA",S98)))</formula>
    </cfRule>
  </conditionalFormatting>
  <conditionalFormatting sqref="T98">
    <cfRule type="containsText" dxfId="10991" priority="10994" operator="containsText" text="DA">
      <formula>NOT(ISERROR(SEARCH("DA",T98)))</formula>
    </cfRule>
  </conditionalFormatting>
  <conditionalFormatting sqref="B98:T98">
    <cfRule type="containsText" dxfId="10990" priority="10993" operator="containsText" text="DA">
      <formula>NOT(ISERROR(SEARCH("DA",B98)))</formula>
    </cfRule>
  </conditionalFormatting>
  <conditionalFormatting sqref="B109">
    <cfRule type="containsText" dxfId="10989" priority="10992" operator="containsText" text="DA">
      <formula>NOT(ISERROR(SEARCH("DA",B109)))</formula>
    </cfRule>
  </conditionalFormatting>
  <conditionalFormatting sqref="U109 C109">
    <cfRule type="containsText" dxfId="10988" priority="10991" operator="containsText" text="DA">
      <formula>NOT(ISERROR(SEARCH("DA",C109)))</formula>
    </cfRule>
  </conditionalFormatting>
  <conditionalFormatting sqref="D109">
    <cfRule type="containsText" dxfId="10987" priority="10990" operator="containsText" text="DA">
      <formula>NOT(ISERROR(SEARCH("DA",D109)))</formula>
    </cfRule>
  </conditionalFormatting>
  <conditionalFormatting sqref="E109">
    <cfRule type="containsText" dxfId="10986" priority="10989" operator="containsText" text="DA">
      <formula>NOT(ISERROR(SEARCH("DA",E109)))</formula>
    </cfRule>
  </conditionalFormatting>
  <conditionalFormatting sqref="F109">
    <cfRule type="containsText" dxfId="10985" priority="10988" operator="containsText" text="DA">
      <formula>NOT(ISERROR(SEARCH("DA",F109)))</formula>
    </cfRule>
  </conditionalFormatting>
  <conditionalFormatting sqref="G109">
    <cfRule type="containsText" dxfId="10984" priority="10987" operator="containsText" text="DA">
      <formula>NOT(ISERROR(SEARCH("DA",G109)))</formula>
    </cfRule>
  </conditionalFormatting>
  <conditionalFormatting sqref="H109">
    <cfRule type="containsText" dxfId="10983" priority="10986" operator="containsText" text="DA">
      <formula>NOT(ISERROR(SEARCH("DA",H109)))</formula>
    </cfRule>
  </conditionalFormatting>
  <conditionalFormatting sqref="I109">
    <cfRule type="containsText" dxfId="10982" priority="10985" operator="containsText" text="DA">
      <formula>NOT(ISERROR(SEARCH("DA",I109)))</formula>
    </cfRule>
  </conditionalFormatting>
  <conditionalFormatting sqref="J109">
    <cfRule type="containsText" dxfId="10981" priority="10984" operator="containsText" text="DA">
      <formula>NOT(ISERROR(SEARCH("DA",J109)))</formula>
    </cfRule>
  </conditionalFormatting>
  <conditionalFormatting sqref="K109">
    <cfRule type="containsText" dxfId="10980" priority="10983" operator="containsText" text="DA">
      <formula>NOT(ISERROR(SEARCH("DA",K109)))</formula>
    </cfRule>
  </conditionalFormatting>
  <conditionalFormatting sqref="L109">
    <cfRule type="containsText" dxfId="10979" priority="10982" operator="containsText" text="DA">
      <formula>NOT(ISERROR(SEARCH("DA",L109)))</formula>
    </cfRule>
  </conditionalFormatting>
  <conditionalFormatting sqref="M109">
    <cfRule type="containsText" dxfId="10978" priority="10981" operator="containsText" text="DA">
      <formula>NOT(ISERROR(SEARCH("DA",M109)))</formula>
    </cfRule>
  </conditionalFormatting>
  <conditionalFormatting sqref="N109">
    <cfRule type="containsText" dxfId="10977" priority="10980" operator="containsText" text="DA">
      <formula>NOT(ISERROR(SEARCH("DA",N109)))</formula>
    </cfRule>
  </conditionalFormatting>
  <conditionalFormatting sqref="O109">
    <cfRule type="containsText" dxfId="10976" priority="10979" operator="containsText" text="DA">
      <formula>NOT(ISERROR(SEARCH("DA",O109)))</formula>
    </cfRule>
  </conditionalFormatting>
  <conditionalFormatting sqref="P109">
    <cfRule type="containsText" dxfId="10975" priority="10978" operator="containsText" text="DA">
      <formula>NOT(ISERROR(SEARCH("DA",P109)))</formula>
    </cfRule>
  </conditionalFormatting>
  <conditionalFormatting sqref="Q109">
    <cfRule type="containsText" dxfId="10974" priority="10977" operator="containsText" text="DA">
      <formula>NOT(ISERROR(SEARCH("DA",Q109)))</formula>
    </cfRule>
  </conditionalFormatting>
  <conditionalFormatting sqref="R109">
    <cfRule type="containsText" dxfId="10973" priority="10976" operator="containsText" text="DA">
      <formula>NOT(ISERROR(SEARCH("DA",R109)))</formula>
    </cfRule>
  </conditionalFormatting>
  <conditionalFormatting sqref="S109">
    <cfRule type="containsText" dxfId="10972" priority="10975" operator="containsText" text="DA">
      <formula>NOT(ISERROR(SEARCH("DA",S109)))</formula>
    </cfRule>
  </conditionalFormatting>
  <conditionalFormatting sqref="T109">
    <cfRule type="containsText" dxfId="10971" priority="10974" operator="containsText" text="DA">
      <formula>NOT(ISERROR(SEARCH("DA",T109)))</formula>
    </cfRule>
  </conditionalFormatting>
  <conditionalFormatting sqref="B109">
    <cfRule type="containsText" dxfId="10970" priority="10973" operator="containsText" text="DA">
      <formula>NOT(ISERROR(SEARCH("DA",B109)))</formula>
    </cfRule>
  </conditionalFormatting>
  <conditionalFormatting sqref="U109 C109">
    <cfRule type="containsText" dxfId="10969" priority="10972" operator="containsText" text="DA">
      <formula>NOT(ISERROR(SEARCH("DA",C109)))</formula>
    </cfRule>
  </conditionalFormatting>
  <conditionalFormatting sqref="D109">
    <cfRule type="containsText" dxfId="10968" priority="10971" operator="containsText" text="DA">
      <formula>NOT(ISERROR(SEARCH("DA",D109)))</formula>
    </cfRule>
  </conditionalFormatting>
  <conditionalFormatting sqref="E109">
    <cfRule type="containsText" dxfId="10967" priority="10970" operator="containsText" text="DA">
      <formula>NOT(ISERROR(SEARCH("DA",E109)))</formula>
    </cfRule>
  </conditionalFormatting>
  <conditionalFormatting sqref="F109">
    <cfRule type="containsText" dxfId="10966" priority="10969" operator="containsText" text="DA">
      <formula>NOT(ISERROR(SEARCH("DA",F109)))</formula>
    </cfRule>
  </conditionalFormatting>
  <conditionalFormatting sqref="G109">
    <cfRule type="containsText" dxfId="10965" priority="10968" operator="containsText" text="DA">
      <formula>NOT(ISERROR(SEARCH("DA",G109)))</formula>
    </cfRule>
  </conditionalFormatting>
  <conditionalFormatting sqref="H109">
    <cfRule type="containsText" dxfId="10964" priority="10967" operator="containsText" text="DA">
      <formula>NOT(ISERROR(SEARCH("DA",H109)))</formula>
    </cfRule>
  </conditionalFormatting>
  <conditionalFormatting sqref="I109">
    <cfRule type="containsText" dxfId="10963" priority="10966" operator="containsText" text="DA">
      <formula>NOT(ISERROR(SEARCH("DA",I109)))</formula>
    </cfRule>
  </conditionalFormatting>
  <conditionalFormatting sqref="J109">
    <cfRule type="containsText" dxfId="10962" priority="10965" operator="containsText" text="DA">
      <formula>NOT(ISERROR(SEARCH("DA",J109)))</formula>
    </cfRule>
  </conditionalFormatting>
  <conditionalFormatting sqref="K109">
    <cfRule type="containsText" dxfId="10961" priority="10964" operator="containsText" text="DA">
      <formula>NOT(ISERROR(SEARCH("DA",K109)))</formula>
    </cfRule>
  </conditionalFormatting>
  <conditionalFormatting sqref="L109">
    <cfRule type="containsText" dxfId="10960" priority="10963" operator="containsText" text="DA">
      <formula>NOT(ISERROR(SEARCH("DA",L109)))</formula>
    </cfRule>
  </conditionalFormatting>
  <conditionalFormatting sqref="M109">
    <cfRule type="containsText" dxfId="10959" priority="10962" operator="containsText" text="DA">
      <formula>NOT(ISERROR(SEARCH("DA",M109)))</formula>
    </cfRule>
  </conditionalFormatting>
  <conditionalFormatting sqref="N109">
    <cfRule type="containsText" dxfId="10958" priority="10961" operator="containsText" text="DA">
      <formula>NOT(ISERROR(SEARCH("DA",N109)))</formula>
    </cfRule>
  </conditionalFormatting>
  <conditionalFormatting sqref="O109">
    <cfRule type="containsText" dxfId="10957" priority="10960" operator="containsText" text="DA">
      <formula>NOT(ISERROR(SEARCH("DA",O109)))</formula>
    </cfRule>
  </conditionalFormatting>
  <conditionalFormatting sqref="P109">
    <cfRule type="containsText" dxfId="10956" priority="10959" operator="containsText" text="DA">
      <formula>NOT(ISERROR(SEARCH("DA",P109)))</formula>
    </cfRule>
  </conditionalFormatting>
  <conditionalFormatting sqref="Q109">
    <cfRule type="containsText" dxfId="10955" priority="10958" operator="containsText" text="DA">
      <formula>NOT(ISERROR(SEARCH("DA",Q109)))</formula>
    </cfRule>
  </conditionalFormatting>
  <conditionalFormatting sqref="R109">
    <cfRule type="containsText" dxfId="10954" priority="10957" operator="containsText" text="DA">
      <formula>NOT(ISERROR(SEARCH("DA",R109)))</formula>
    </cfRule>
  </conditionalFormatting>
  <conditionalFormatting sqref="S109">
    <cfRule type="containsText" dxfId="10953" priority="10956" operator="containsText" text="DA">
      <formula>NOT(ISERROR(SEARCH("DA",S109)))</formula>
    </cfRule>
  </conditionalFormatting>
  <conditionalFormatting sqref="T109">
    <cfRule type="containsText" dxfId="10952" priority="10955" operator="containsText" text="DA">
      <formula>NOT(ISERROR(SEARCH("DA",T109)))</formula>
    </cfRule>
  </conditionalFormatting>
  <conditionalFormatting sqref="B109">
    <cfRule type="containsText" dxfId="10951" priority="10954" operator="containsText" text="DA">
      <formula>NOT(ISERROR(SEARCH("DA",B109)))</formula>
    </cfRule>
  </conditionalFormatting>
  <conditionalFormatting sqref="U109 C109">
    <cfRule type="containsText" dxfId="10950" priority="10953" operator="containsText" text="DA">
      <formula>NOT(ISERROR(SEARCH("DA",C109)))</formula>
    </cfRule>
  </conditionalFormatting>
  <conditionalFormatting sqref="D109">
    <cfRule type="containsText" dxfId="10949" priority="10952" operator="containsText" text="DA">
      <formula>NOT(ISERROR(SEARCH("DA",D109)))</formula>
    </cfRule>
  </conditionalFormatting>
  <conditionalFormatting sqref="E109">
    <cfRule type="containsText" dxfId="10948" priority="10951" operator="containsText" text="DA">
      <formula>NOT(ISERROR(SEARCH("DA",E109)))</formula>
    </cfRule>
  </conditionalFormatting>
  <conditionalFormatting sqref="F109">
    <cfRule type="containsText" dxfId="10947" priority="10950" operator="containsText" text="DA">
      <formula>NOT(ISERROR(SEARCH("DA",F109)))</formula>
    </cfRule>
  </conditionalFormatting>
  <conditionalFormatting sqref="G109">
    <cfRule type="containsText" dxfId="10946" priority="10949" operator="containsText" text="DA">
      <formula>NOT(ISERROR(SEARCH("DA",G109)))</formula>
    </cfRule>
  </conditionalFormatting>
  <conditionalFormatting sqref="H109">
    <cfRule type="containsText" dxfId="10945" priority="10948" operator="containsText" text="DA">
      <formula>NOT(ISERROR(SEARCH("DA",H109)))</formula>
    </cfRule>
  </conditionalFormatting>
  <conditionalFormatting sqref="I109">
    <cfRule type="containsText" dxfId="10944" priority="10947" operator="containsText" text="DA">
      <formula>NOT(ISERROR(SEARCH("DA",I109)))</formula>
    </cfRule>
  </conditionalFormatting>
  <conditionalFormatting sqref="J109">
    <cfRule type="containsText" dxfId="10943" priority="10946" operator="containsText" text="DA">
      <formula>NOT(ISERROR(SEARCH("DA",J109)))</formula>
    </cfRule>
  </conditionalFormatting>
  <conditionalFormatting sqref="K109">
    <cfRule type="containsText" dxfId="10942" priority="10945" operator="containsText" text="DA">
      <formula>NOT(ISERROR(SEARCH("DA",K109)))</formula>
    </cfRule>
  </conditionalFormatting>
  <conditionalFormatting sqref="L109">
    <cfRule type="containsText" dxfId="10941" priority="10944" operator="containsText" text="DA">
      <formula>NOT(ISERROR(SEARCH("DA",L109)))</formula>
    </cfRule>
  </conditionalFormatting>
  <conditionalFormatting sqref="M109">
    <cfRule type="containsText" dxfId="10940" priority="10943" operator="containsText" text="DA">
      <formula>NOT(ISERROR(SEARCH("DA",M109)))</formula>
    </cfRule>
  </conditionalFormatting>
  <conditionalFormatting sqref="N109">
    <cfRule type="containsText" dxfId="10939" priority="10942" operator="containsText" text="DA">
      <formula>NOT(ISERROR(SEARCH("DA",N109)))</formula>
    </cfRule>
  </conditionalFormatting>
  <conditionalFormatting sqref="O109">
    <cfRule type="containsText" dxfId="10938" priority="10941" operator="containsText" text="DA">
      <formula>NOT(ISERROR(SEARCH("DA",O109)))</formula>
    </cfRule>
  </conditionalFormatting>
  <conditionalFormatting sqref="P109">
    <cfRule type="containsText" dxfId="10937" priority="10940" operator="containsText" text="DA">
      <formula>NOT(ISERROR(SEARCH("DA",P109)))</formula>
    </cfRule>
  </conditionalFormatting>
  <conditionalFormatting sqref="Q109">
    <cfRule type="containsText" dxfId="10936" priority="10939" operator="containsText" text="DA">
      <formula>NOT(ISERROR(SEARCH("DA",Q109)))</formula>
    </cfRule>
  </conditionalFormatting>
  <conditionalFormatting sqref="R109">
    <cfRule type="containsText" dxfId="10935" priority="10938" operator="containsText" text="DA">
      <formula>NOT(ISERROR(SEARCH("DA",R109)))</formula>
    </cfRule>
  </conditionalFormatting>
  <conditionalFormatting sqref="S109">
    <cfRule type="containsText" dxfId="10934" priority="10937" operator="containsText" text="DA">
      <formula>NOT(ISERROR(SEARCH("DA",S109)))</formula>
    </cfRule>
  </conditionalFormatting>
  <conditionalFormatting sqref="T109">
    <cfRule type="containsText" dxfId="10933" priority="10936" operator="containsText" text="DA">
      <formula>NOT(ISERROR(SEARCH("DA",T109)))</formula>
    </cfRule>
  </conditionalFormatting>
  <conditionalFormatting sqref="B109">
    <cfRule type="containsText" dxfId="10932" priority="10935" operator="containsText" text="DA">
      <formula>NOT(ISERROR(SEARCH("DA",B109)))</formula>
    </cfRule>
  </conditionalFormatting>
  <conditionalFormatting sqref="U109 C109">
    <cfRule type="containsText" dxfId="10931" priority="10934" operator="containsText" text="DA">
      <formula>NOT(ISERROR(SEARCH("DA",C109)))</formula>
    </cfRule>
  </conditionalFormatting>
  <conditionalFormatting sqref="D109">
    <cfRule type="containsText" dxfId="10930" priority="10933" operator="containsText" text="DA">
      <formula>NOT(ISERROR(SEARCH("DA",D109)))</formula>
    </cfRule>
  </conditionalFormatting>
  <conditionalFormatting sqref="E109">
    <cfRule type="containsText" dxfId="10929" priority="10932" operator="containsText" text="DA">
      <formula>NOT(ISERROR(SEARCH("DA",E109)))</formula>
    </cfRule>
  </conditionalFormatting>
  <conditionalFormatting sqref="F109">
    <cfRule type="containsText" dxfId="10928" priority="10931" operator="containsText" text="DA">
      <formula>NOT(ISERROR(SEARCH("DA",F109)))</formula>
    </cfRule>
  </conditionalFormatting>
  <conditionalFormatting sqref="G109">
    <cfRule type="containsText" dxfId="10927" priority="10930" operator="containsText" text="DA">
      <formula>NOT(ISERROR(SEARCH("DA",G109)))</formula>
    </cfRule>
  </conditionalFormatting>
  <conditionalFormatting sqref="H109">
    <cfRule type="containsText" dxfId="10926" priority="10929" operator="containsText" text="DA">
      <formula>NOT(ISERROR(SEARCH("DA",H109)))</formula>
    </cfRule>
  </conditionalFormatting>
  <conditionalFormatting sqref="I109">
    <cfRule type="containsText" dxfId="10925" priority="10928" operator="containsText" text="DA">
      <formula>NOT(ISERROR(SEARCH("DA",I109)))</formula>
    </cfRule>
  </conditionalFormatting>
  <conditionalFormatting sqref="J109">
    <cfRule type="containsText" dxfId="10924" priority="10927" operator="containsText" text="DA">
      <formula>NOT(ISERROR(SEARCH("DA",J109)))</formula>
    </cfRule>
  </conditionalFormatting>
  <conditionalFormatting sqref="K109">
    <cfRule type="containsText" dxfId="10923" priority="10926" operator="containsText" text="DA">
      <formula>NOT(ISERROR(SEARCH("DA",K109)))</formula>
    </cfRule>
  </conditionalFormatting>
  <conditionalFormatting sqref="L109">
    <cfRule type="containsText" dxfId="10922" priority="10925" operator="containsText" text="DA">
      <formula>NOT(ISERROR(SEARCH("DA",L109)))</formula>
    </cfRule>
  </conditionalFormatting>
  <conditionalFormatting sqref="M109">
    <cfRule type="containsText" dxfId="10921" priority="10924" operator="containsText" text="DA">
      <formula>NOT(ISERROR(SEARCH("DA",M109)))</formula>
    </cfRule>
  </conditionalFormatting>
  <conditionalFormatting sqref="N109">
    <cfRule type="containsText" dxfId="10920" priority="10923" operator="containsText" text="DA">
      <formula>NOT(ISERROR(SEARCH("DA",N109)))</formula>
    </cfRule>
  </conditionalFormatting>
  <conditionalFormatting sqref="O109">
    <cfRule type="containsText" dxfId="10919" priority="10922" operator="containsText" text="DA">
      <formula>NOT(ISERROR(SEARCH("DA",O109)))</formula>
    </cfRule>
  </conditionalFormatting>
  <conditionalFormatting sqref="P109">
    <cfRule type="containsText" dxfId="10918" priority="10921" operator="containsText" text="DA">
      <formula>NOT(ISERROR(SEARCH("DA",P109)))</formula>
    </cfRule>
  </conditionalFormatting>
  <conditionalFormatting sqref="Q109">
    <cfRule type="containsText" dxfId="10917" priority="10920" operator="containsText" text="DA">
      <formula>NOT(ISERROR(SEARCH("DA",Q109)))</formula>
    </cfRule>
  </conditionalFormatting>
  <conditionalFormatting sqref="R109">
    <cfRule type="containsText" dxfId="10916" priority="10919" operator="containsText" text="DA">
      <formula>NOT(ISERROR(SEARCH("DA",R109)))</formula>
    </cfRule>
  </conditionalFormatting>
  <conditionalFormatting sqref="S109">
    <cfRule type="containsText" dxfId="10915" priority="10918" operator="containsText" text="DA">
      <formula>NOT(ISERROR(SEARCH("DA",S109)))</formula>
    </cfRule>
  </conditionalFormatting>
  <conditionalFormatting sqref="T109">
    <cfRule type="containsText" dxfId="10914" priority="10917" operator="containsText" text="DA">
      <formula>NOT(ISERROR(SEARCH("DA",T109)))</formula>
    </cfRule>
  </conditionalFormatting>
  <conditionalFormatting sqref="B109">
    <cfRule type="containsText" dxfId="10913" priority="10916" operator="containsText" text="DA">
      <formula>NOT(ISERROR(SEARCH("DA",B109)))</formula>
    </cfRule>
  </conditionalFormatting>
  <conditionalFormatting sqref="U109 C109">
    <cfRule type="containsText" dxfId="10912" priority="10915" operator="containsText" text="DA">
      <formula>NOT(ISERROR(SEARCH("DA",C109)))</formula>
    </cfRule>
  </conditionalFormatting>
  <conditionalFormatting sqref="D109">
    <cfRule type="containsText" dxfId="10911" priority="10914" operator="containsText" text="DA">
      <formula>NOT(ISERROR(SEARCH("DA",D109)))</formula>
    </cfRule>
  </conditionalFormatting>
  <conditionalFormatting sqref="E109">
    <cfRule type="containsText" dxfId="10910" priority="10913" operator="containsText" text="DA">
      <formula>NOT(ISERROR(SEARCH("DA",E109)))</formula>
    </cfRule>
  </conditionalFormatting>
  <conditionalFormatting sqref="F109">
    <cfRule type="containsText" dxfId="10909" priority="10912" operator="containsText" text="DA">
      <formula>NOT(ISERROR(SEARCH("DA",F109)))</formula>
    </cfRule>
  </conditionalFormatting>
  <conditionalFormatting sqref="G109">
    <cfRule type="containsText" dxfId="10908" priority="10911" operator="containsText" text="DA">
      <formula>NOT(ISERROR(SEARCH("DA",G109)))</formula>
    </cfRule>
  </conditionalFormatting>
  <conditionalFormatting sqref="H109">
    <cfRule type="containsText" dxfId="10907" priority="10910" operator="containsText" text="DA">
      <formula>NOT(ISERROR(SEARCH("DA",H109)))</formula>
    </cfRule>
  </conditionalFormatting>
  <conditionalFormatting sqref="I109">
    <cfRule type="containsText" dxfId="10906" priority="10909" operator="containsText" text="DA">
      <formula>NOT(ISERROR(SEARCH("DA",I109)))</formula>
    </cfRule>
  </conditionalFormatting>
  <conditionalFormatting sqref="J109">
    <cfRule type="containsText" dxfId="10905" priority="10908" operator="containsText" text="DA">
      <formula>NOT(ISERROR(SEARCH("DA",J109)))</formula>
    </cfRule>
  </conditionalFormatting>
  <conditionalFormatting sqref="K109">
    <cfRule type="containsText" dxfId="10904" priority="10907" operator="containsText" text="DA">
      <formula>NOT(ISERROR(SEARCH("DA",K109)))</formula>
    </cfRule>
  </conditionalFormatting>
  <conditionalFormatting sqref="L109">
    <cfRule type="containsText" dxfId="10903" priority="10906" operator="containsText" text="DA">
      <formula>NOT(ISERROR(SEARCH("DA",L109)))</formula>
    </cfRule>
  </conditionalFormatting>
  <conditionalFormatting sqref="M109">
    <cfRule type="containsText" dxfId="10902" priority="10905" operator="containsText" text="DA">
      <formula>NOT(ISERROR(SEARCH("DA",M109)))</formula>
    </cfRule>
  </conditionalFormatting>
  <conditionalFormatting sqref="N109">
    <cfRule type="containsText" dxfId="10901" priority="10904" operator="containsText" text="DA">
      <formula>NOT(ISERROR(SEARCH("DA",N109)))</formula>
    </cfRule>
  </conditionalFormatting>
  <conditionalFormatting sqref="O109">
    <cfRule type="containsText" dxfId="10900" priority="10903" operator="containsText" text="DA">
      <formula>NOT(ISERROR(SEARCH("DA",O109)))</formula>
    </cfRule>
  </conditionalFormatting>
  <conditionalFormatting sqref="P109">
    <cfRule type="containsText" dxfId="10899" priority="10902" operator="containsText" text="DA">
      <formula>NOT(ISERROR(SEARCH("DA",P109)))</formula>
    </cfRule>
  </conditionalFormatting>
  <conditionalFormatting sqref="Q109">
    <cfRule type="containsText" dxfId="10898" priority="10901" operator="containsText" text="DA">
      <formula>NOT(ISERROR(SEARCH("DA",Q109)))</formula>
    </cfRule>
  </conditionalFormatting>
  <conditionalFormatting sqref="R109">
    <cfRule type="containsText" dxfId="10897" priority="10900" operator="containsText" text="DA">
      <formula>NOT(ISERROR(SEARCH("DA",R109)))</formula>
    </cfRule>
  </conditionalFormatting>
  <conditionalFormatting sqref="S109">
    <cfRule type="containsText" dxfId="10896" priority="10899" operator="containsText" text="DA">
      <formula>NOT(ISERROR(SEARCH("DA",S109)))</formula>
    </cfRule>
  </conditionalFormatting>
  <conditionalFormatting sqref="T109">
    <cfRule type="containsText" dxfId="10895" priority="10898" operator="containsText" text="DA">
      <formula>NOT(ISERROR(SEARCH("DA",T109)))</formula>
    </cfRule>
  </conditionalFormatting>
  <conditionalFormatting sqref="B109">
    <cfRule type="containsText" dxfId="10894" priority="10897" operator="containsText" text="DA">
      <formula>NOT(ISERROR(SEARCH("DA",B109)))</formula>
    </cfRule>
  </conditionalFormatting>
  <conditionalFormatting sqref="U109 C109">
    <cfRule type="containsText" dxfId="10893" priority="10896" operator="containsText" text="DA">
      <formula>NOT(ISERROR(SEARCH("DA",C109)))</formula>
    </cfRule>
  </conditionalFormatting>
  <conditionalFormatting sqref="D109">
    <cfRule type="containsText" dxfId="10892" priority="10895" operator="containsText" text="DA">
      <formula>NOT(ISERROR(SEARCH("DA",D109)))</formula>
    </cfRule>
  </conditionalFormatting>
  <conditionalFormatting sqref="E109">
    <cfRule type="containsText" dxfId="10891" priority="10894" operator="containsText" text="DA">
      <formula>NOT(ISERROR(SEARCH("DA",E109)))</formula>
    </cfRule>
  </conditionalFormatting>
  <conditionalFormatting sqref="F109">
    <cfRule type="containsText" dxfId="10890" priority="10893" operator="containsText" text="DA">
      <formula>NOT(ISERROR(SEARCH("DA",F109)))</formula>
    </cfRule>
  </conditionalFormatting>
  <conditionalFormatting sqref="G109">
    <cfRule type="containsText" dxfId="10889" priority="10892" operator="containsText" text="DA">
      <formula>NOT(ISERROR(SEARCH("DA",G109)))</formula>
    </cfRule>
  </conditionalFormatting>
  <conditionalFormatting sqref="H109">
    <cfRule type="containsText" dxfId="10888" priority="10891" operator="containsText" text="DA">
      <formula>NOT(ISERROR(SEARCH("DA",H109)))</formula>
    </cfRule>
  </conditionalFormatting>
  <conditionalFormatting sqref="I109">
    <cfRule type="containsText" dxfId="10887" priority="10890" operator="containsText" text="DA">
      <formula>NOT(ISERROR(SEARCH("DA",I109)))</formula>
    </cfRule>
  </conditionalFormatting>
  <conditionalFormatting sqref="J109">
    <cfRule type="containsText" dxfId="10886" priority="10889" operator="containsText" text="DA">
      <formula>NOT(ISERROR(SEARCH("DA",J109)))</formula>
    </cfRule>
  </conditionalFormatting>
  <conditionalFormatting sqref="K109">
    <cfRule type="containsText" dxfId="10885" priority="10888" operator="containsText" text="DA">
      <formula>NOT(ISERROR(SEARCH("DA",K109)))</formula>
    </cfRule>
  </conditionalFormatting>
  <conditionalFormatting sqref="L109">
    <cfRule type="containsText" dxfId="10884" priority="10887" operator="containsText" text="DA">
      <formula>NOT(ISERROR(SEARCH("DA",L109)))</formula>
    </cfRule>
  </conditionalFormatting>
  <conditionalFormatting sqref="M109">
    <cfRule type="containsText" dxfId="10883" priority="10886" operator="containsText" text="DA">
      <formula>NOT(ISERROR(SEARCH("DA",M109)))</formula>
    </cfRule>
  </conditionalFormatting>
  <conditionalFormatting sqref="N109">
    <cfRule type="containsText" dxfId="10882" priority="10885" operator="containsText" text="DA">
      <formula>NOT(ISERROR(SEARCH("DA",N109)))</formula>
    </cfRule>
  </conditionalFormatting>
  <conditionalFormatting sqref="O109">
    <cfRule type="containsText" dxfId="10881" priority="10884" operator="containsText" text="DA">
      <formula>NOT(ISERROR(SEARCH("DA",O109)))</formula>
    </cfRule>
  </conditionalFormatting>
  <conditionalFormatting sqref="P109">
    <cfRule type="containsText" dxfId="10880" priority="10883" operator="containsText" text="DA">
      <formula>NOT(ISERROR(SEARCH("DA",P109)))</formula>
    </cfRule>
  </conditionalFormatting>
  <conditionalFormatting sqref="Q109">
    <cfRule type="containsText" dxfId="10879" priority="10882" operator="containsText" text="DA">
      <formula>NOT(ISERROR(SEARCH("DA",Q109)))</formula>
    </cfRule>
  </conditionalFormatting>
  <conditionalFormatting sqref="R109">
    <cfRule type="containsText" dxfId="10878" priority="10881" operator="containsText" text="DA">
      <formula>NOT(ISERROR(SEARCH("DA",R109)))</formula>
    </cfRule>
  </conditionalFormatting>
  <conditionalFormatting sqref="S109">
    <cfRule type="containsText" dxfId="10877" priority="10880" operator="containsText" text="DA">
      <formula>NOT(ISERROR(SEARCH("DA",S109)))</formula>
    </cfRule>
  </conditionalFormatting>
  <conditionalFormatting sqref="T109">
    <cfRule type="containsText" dxfId="10876" priority="10879" operator="containsText" text="DA">
      <formula>NOT(ISERROR(SEARCH("DA",T109)))</formula>
    </cfRule>
  </conditionalFormatting>
  <conditionalFormatting sqref="B109">
    <cfRule type="containsText" dxfId="10875" priority="10878" operator="containsText" text="DA">
      <formula>NOT(ISERROR(SEARCH("DA",B109)))</formula>
    </cfRule>
  </conditionalFormatting>
  <conditionalFormatting sqref="U109 C109">
    <cfRule type="containsText" dxfId="10874" priority="10877" operator="containsText" text="DA">
      <formula>NOT(ISERROR(SEARCH("DA",C109)))</formula>
    </cfRule>
  </conditionalFormatting>
  <conditionalFormatting sqref="D109">
    <cfRule type="containsText" dxfId="10873" priority="10876" operator="containsText" text="DA">
      <formula>NOT(ISERROR(SEARCH("DA",D109)))</formula>
    </cfRule>
  </conditionalFormatting>
  <conditionalFormatting sqref="E109">
    <cfRule type="containsText" dxfId="10872" priority="10875" operator="containsText" text="DA">
      <formula>NOT(ISERROR(SEARCH("DA",E109)))</formula>
    </cfRule>
  </conditionalFormatting>
  <conditionalFormatting sqref="F109">
    <cfRule type="containsText" dxfId="10871" priority="10874" operator="containsText" text="DA">
      <formula>NOT(ISERROR(SEARCH("DA",F109)))</formula>
    </cfRule>
  </conditionalFormatting>
  <conditionalFormatting sqref="G109">
    <cfRule type="containsText" dxfId="10870" priority="10873" operator="containsText" text="DA">
      <formula>NOT(ISERROR(SEARCH("DA",G109)))</formula>
    </cfRule>
  </conditionalFormatting>
  <conditionalFormatting sqref="H109">
    <cfRule type="containsText" dxfId="10869" priority="10872" operator="containsText" text="DA">
      <formula>NOT(ISERROR(SEARCH("DA",H109)))</formula>
    </cfRule>
  </conditionalFormatting>
  <conditionalFormatting sqref="I109">
    <cfRule type="containsText" dxfId="10868" priority="10871" operator="containsText" text="DA">
      <formula>NOT(ISERROR(SEARCH("DA",I109)))</formula>
    </cfRule>
  </conditionalFormatting>
  <conditionalFormatting sqref="J109">
    <cfRule type="containsText" dxfId="10867" priority="10870" operator="containsText" text="DA">
      <formula>NOT(ISERROR(SEARCH("DA",J109)))</formula>
    </cfRule>
  </conditionalFormatting>
  <conditionalFormatting sqref="K109">
    <cfRule type="containsText" dxfId="10866" priority="10869" operator="containsText" text="DA">
      <formula>NOT(ISERROR(SEARCH("DA",K109)))</formula>
    </cfRule>
  </conditionalFormatting>
  <conditionalFormatting sqref="L109">
    <cfRule type="containsText" dxfId="10865" priority="10868" operator="containsText" text="DA">
      <formula>NOT(ISERROR(SEARCH("DA",L109)))</formula>
    </cfRule>
  </conditionalFormatting>
  <conditionalFormatting sqref="M109">
    <cfRule type="containsText" dxfId="10864" priority="10867" operator="containsText" text="DA">
      <formula>NOT(ISERROR(SEARCH("DA",M109)))</formula>
    </cfRule>
  </conditionalFormatting>
  <conditionalFormatting sqref="N109">
    <cfRule type="containsText" dxfId="10863" priority="10866" operator="containsText" text="DA">
      <formula>NOT(ISERROR(SEARCH("DA",N109)))</formula>
    </cfRule>
  </conditionalFormatting>
  <conditionalFormatting sqref="O109">
    <cfRule type="containsText" dxfId="10862" priority="10865" operator="containsText" text="DA">
      <formula>NOT(ISERROR(SEARCH("DA",O109)))</formula>
    </cfRule>
  </conditionalFormatting>
  <conditionalFormatting sqref="P109">
    <cfRule type="containsText" dxfId="10861" priority="10864" operator="containsText" text="DA">
      <formula>NOT(ISERROR(SEARCH("DA",P109)))</formula>
    </cfRule>
  </conditionalFormatting>
  <conditionalFormatting sqref="Q109">
    <cfRule type="containsText" dxfId="10860" priority="10863" operator="containsText" text="DA">
      <formula>NOT(ISERROR(SEARCH("DA",Q109)))</formula>
    </cfRule>
  </conditionalFormatting>
  <conditionalFormatting sqref="R109">
    <cfRule type="containsText" dxfId="10859" priority="10862" operator="containsText" text="DA">
      <formula>NOT(ISERROR(SEARCH("DA",R109)))</formula>
    </cfRule>
  </conditionalFormatting>
  <conditionalFormatting sqref="S109">
    <cfRule type="containsText" dxfId="10858" priority="10861" operator="containsText" text="DA">
      <formula>NOT(ISERROR(SEARCH("DA",S109)))</formula>
    </cfRule>
  </conditionalFormatting>
  <conditionalFormatting sqref="T109">
    <cfRule type="containsText" dxfId="10857" priority="10860" operator="containsText" text="DA">
      <formula>NOT(ISERROR(SEARCH("DA",T109)))</formula>
    </cfRule>
  </conditionalFormatting>
  <conditionalFormatting sqref="U109 A109 C109">
    <cfRule type="containsText" dxfId="10856" priority="10859" operator="containsText" text="DA">
      <formula>NOT(ISERROR(SEARCH("DA",A109)))</formula>
    </cfRule>
  </conditionalFormatting>
  <conditionalFormatting sqref="D109">
    <cfRule type="containsText" dxfId="10855" priority="10858" operator="containsText" text="DA">
      <formula>NOT(ISERROR(SEARCH("DA",D109)))</formula>
    </cfRule>
  </conditionalFormatting>
  <conditionalFormatting sqref="E109">
    <cfRule type="containsText" dxfId="10854" priority="10857" operator="containsText" text="DA">
      <formula>NOT(ISERROR(SEARCH("DA",E109)))</formula>
    </cfRule>
  </conditionalFormatting>
  <conditionalFormatting sqref="F109">
    <cfRule type="containsText" dxfId="10853" priority="10856" operator="containsText" text="DA">
      <formula>NOT(ISERROR(SEARCH("DA",F109)))</formula>
    </cfRule>
  </conditionalFormatting>
  <conditionalFormatting sqref="G109">
    <cfRule type="containsText" dxfId="10852" priority="10855" operator="containsText" text="DA">
      <formula>NOT(ISERROR(SEARCH("DA",G109)))</formula>
    </cfRule>
  </conditionalFormatting>
  <conditionalFormatting sqref="H109">
    <cfRule type="containsText" dxfId="10851" priority="10854" operator="containsText" text="DA">
      <formula>NOT(ISERROR(SEARCH("DA",H109)))</formula>
    </cfRule>
  </conditionalFormatting>
  <conditionalFormatting sqref="I109">
    <cfRule type="containsText" dxfId="10850" priority="10853" operator="containsText" text="DA">
      <formula>NOT(ISERROR(SEARCH("DA",I109)))</formula>
    </cfRule>
  </conditionalFormatting>
  <conditionalFormatting sqref="J109">
    <cfRule type="containsText" dxfId="10849" priority="10852" operator="containsText" text="DA">
      <formula>NOT(ISERROR(SEARCH("DA",J109)))</formula>
    </cfRule>
  </conditionalFormatting>
  <conditionalFormatting sqref="K109">
    <cfRule type="containsText" dxfId="10848" priority="10851" operator="containsText" text="DA">
      <formula>NOT(ISERROR(SEARCH("DA",K109)))</formula>
    </cfRule>
  </conditionalFormatting>
  <conditionalFormatting sqref="L109">
    <cfRule type="containsText" dxfId="10847" priority="10850" operator="containsText" text="DA">
      <formula>NOT(ISERROR(SEARCH("DA",L109)))</formula>
    </cfRule>
  </conditionalFormatting>
  <conditionalFormatting sqref="M109">
    <cfRule type="containsText" dxfId="10846" priority="10849" operator="containsText" text="DA">
      <formula>NOT(ISERROR(SEARCH("DA",M109)))</formula>
    </cfRule>
  </conditionalFormatting>
  <conditionalFormatting sqref="N109">
    <cfRule type="containsText" dxfId="10845" priority="10848" operator="containsText" text="DA">
      <formula>NOT(ISERROR(SEARCH("DA",N109)))</formula>
    </cfRule>
  </conditionalFormatting>
  <conditionalFormatting sqref="O109">
    <cfRule type="containsText" dxfId="10844" priority="10847" operator="containsText" text="DA">
      <formula>NOT(ISERROR(SEARCH("DA",O109)))</formula>
    </cfRule>
  </conditionalFormatting>
  <conditionalFormatting sqref="P109">
    <cfRule type="containsText" dxfId="10843" priority="10846" operator="containsText" text="DA">
      <formula>NOT(ISERROR(SEARCH("DA",P109)))</formula>
    </cfRule>
  </conditionalFormatting>
  <conditionalFormatting sqref="Q109">
    <cfRule type="containsText" dxfId="10842" priority="10845" operator="containsText" text="DA">
      <formula>NOT(ISERROR(SEARCH("DA",Q109)))</formula>
    </cfRule>
  </conditionalFormatting>
  <conditionalFormatting sqref="R109">
    <cfRule type="containsText" dxfId="10841" priority="10844" operator="containsText" text="DA">
      <formula>NOT(ISERROR(SEARCH("DA",R109)))</formula>
    </cfRule>
  </conditionalFormatting>
  <conditionalFormatting sqref="S109">
    <cfRule type="containsText" dxfId="10840" priority="10843" operator="containsText" text="DA">
      <formula>NOT(ISERROR(SEARCH("DA",S109)))</formula>
    </cfRule>
  </conditionalFormatting>
  <conditionalFormatting sqref="T109">
    <cfRule type="containsText" dxfId="10839" priority="10842" operator="containsText" text="DA">
      <formula>NOT(ISERROR(SEARCH("DA",T109)))</formula>
    </cfRule>
  </conditionalFormatting>
  <conditionalFormatting sqref="B109:T109">
    <cfRule type="containsText" dxfId="10838" priority="10841" operator="containsText" text="DA">
      <formula>NOT(ISERROR(SEARCH("DA",B109)))</formula>
    </cfRule>
  </conditionalFormatting>
  <conditionalFormatting sqref="B120">
    <cfRule type="containsText" dxfId="10837" priority="10840" operator="containsText" text="DA">
      <formula>NOT(ISERROR(SEARCH("DA",B120)))</formula>
    </cfRule>
  </conditionalFormatting>
  <conditionalFormatting sqref="U120 C120">
    <cfRule type="containsText" dxfId="10836" priority="10839" operator="containsText" text="DA">
      <formula>NOT(ISERROR(SEARCH("DA",C120)))</formula>
    </cfRule>
  </conditionalFormatting>
  <conditionalFormatting sqref="D120">
    <cfRule type="containsText" dxfId="10835" priority="10838" operator="containsText" text="DA">
      <formula>NOT(ISERROR(SEARCH("DA",D120)))</formula>
    </cfRule>
  </conditionalFormatting>
  <conditionalFormatting sqref="E120">
    <cfRule type="containsText" dxfId="10834" priority="10837" operator="containsText" text="DA">
      <formula>NOT(ISERROR(SEARCH("DA",E120)))</formula>
    </cfRule>
  </conditionalFormatting>
  <conditionalFormatting sqref="F120">
    <cfRule type="containsText" dxfId="10833" priority="10836" operator="containsText" text="DA">
      <formula>NOT(ISERROR(SEARCH("DA",F120)))</formula>
    </cfRule>
  </conditionalFormatting>
  <conditionalFormatting sqref="G120">
    <cfRule type="containsText" dxfId="10832" priority="10835" operator="containsText" text="DA">
      <formula>NOT(ISERROR(SEARCH("DA",G120)))</formula>
    </cfRule>
  </conditionalFormatting>
  <conditionalFormatting sqref="H120">
    <cfRule type="containsText" dxfId="10831" priority="10834" operator="containsText" text="DA">
      <formula>NOT(ISERROR(SEARCH("DA",H120)))</formula>
    </cfRule>
  </conditionalFormatting>
  <conditionalFormatting sqref="I120">
    <cfRule type="containsText" dxfId="10830" priority="10833" operator="containsText" text="DA">
      <formula>NOT(ISERROR(SEARCH("DA",I120)))</formula>
    </cfRule>
  </conditionalFormatting>
  <conditionalFormatting sqref="J120">
    <cfRule type="containsText" dxfId="10829" priority="10832" operator="containsText" text="DA">
      <formula>NOT(ISERROR(SEARCH("DA",J120)))</formula>
    </cfRule>
  </conditionalFormatting>
  <conditionalFormatting sqref="K120">
    <cfRule type="containsText" dxfId="10828" priority="10831" operator="containsText" text="DA">
      <formula>NOT(ISERROR(SEARCH("DA",K120)))</formula>
    </cfRule>
  </conditionalFormatting>
  <conditionalFormatting sqref="L120">
    <cfRule type="containsText" dxfId="10827" priority="10830" operator="containsText" text="DA">
      <formula>NOT(ISERROR(SEARCH("DA",L120)))</formula>
    </cfRule>
  </conditionalFormatting>
  <conditionalFormatting sqref="M120">
    <cfRule type="containsText" dxfId="10826" priority="10829" operator="containsText" text="DA">
      <formula>NOT(ISERROR(SEARCH("DA",M120)))</formula>
    </cfRule>
  </conditionalFormatting>
  <conditionalFormatting sqref="N120">
    <cfRule type="containsText" dxfId="10825" priority="10828" operator="containsText" text="DA">
      <formula>NOT(ISERROR(SEARCH("DA",N120)))</formula>
    </cfRule>
  </conditionalFormatting>
  <conditionalFormatting sqref="O120">
    <cfRule type="containsText" dxfId="10824" priority="10827" operator="containsText" text="DA">
      <formula>NOT(ISERROR(SEARCH("DA",O120)))</formula>
    </cfRule>
  </conditionalFormatting>
  <conditionalFormatting sqref="P120">
    <cfRule type="containsText" dxfId="10823" priority="10826" operator="containsText" text="DA">
      <formula>NOT(ISERROR(SEARCH("DA",P120)))</formula>
    </cfRule>
  </conditionalFormatting>
  <conditionalFormatting sqref="Q120">
    <cfRule type="containsText" dxfId="10822" priority="10825" operator="containsText" text="DA">
      <formula>NOT(ISERROR(SEARCH("DA",Q120)))</formula>
    </cfRule>
  </conditionalFormatting>
  <conditionalFormatting sqref="R120">
    <cfRule type="containsText" dxfId="10821" priority="10824" operator="containsText" text="DA">
      <formula>NOT(ISERROR(SEARCH("DA",R120)))</formula>
    </cfRule>
  </conditionalFormatting>
  <conditionalFormatting sqref="S120">
    <cfRule type="containsText" dxfId="10820" priority="10823" operator="containsText" text="DA">
      <formula>NOT(ISERROR(SEARCH("DA",S120)))</formula>
    </cfRule>
  </conditionalFormatting>
  <conditionalFormatting sqref="T120">
    <cfRule type="containsText" dxfId="10819" priority="10822" operator="containsText" text="DA">
      <formula>NOT(ISERROR(SEARCH("DA",T120)))</formula>
    </cfRule>
  </conditionalFormatting>
  <conditionalFormatting sqref="B120">
    <cfRule type="containsText" dxfId="10818" priority="10821" operator="containsText" text="DA">
      <formula>NOT(ISERROR(SEARCH("DA",B120)))</formula>
    </cfRule>
  </conditionalFormatting>
  <conditionalFormatting sqref="U120 C120">
    <cfRule type="containsText" dxfId="10817" priority="10820" operator="containsText" text="DA">
      <formula>NOT(ISERROR(SEARCH("DA",C120)))</formula>
    </cfRule>
  </conditionalFormatting>
  <conditionalFormatting sqref="D120">
    <cfRule type="containsText" dxfId="10816" priority="10819" operator="containsText" text="DA">
      <formula>NOT(ISERROR(SEARCH("DA",D120)))</formula>
    </cfRule>
  </conditionalFormatting>
  <conditionalFormatting sqref="E120">
    <cfRule type="containsText" dxfId="10815" priority="10818" operator="containsText" text="DA">
      <formula>NOT(ISERROR(SEARCH("DA",E120)))</formula>
    </cfRule>
  </conditionalFormatting>
  <conditionalFormatting sqref="F120">
    <cfRule type="containsText" dxfId="10814" priority="10817" operator="containsText" text="DA">
      <formula>NOT(ISERROR(SEARCH("DA",F120)))</formula>
    </cfRule>
  </conditionalFormatting>
  <conditionalFormatting sqref="G120">
    <cfRule type="containsText" dxfId="10813" priority="10816" operator="containsText" text="DA">
      <formula>NOT(ISERROR(SEARCH("DA",G120)))</formula>
    </cfRule>
  </conditionalFormatting>
  <conditionalFormatting sqref="H120">
    <cfRule type="containsText" dxfId="10812" priority="10815" operator="containsText" text="DA">
      <formula>NOT(ISERROR(SEARCH("DA",H120)))</formula>
    </cfRule>
  </conditionalFormatting>
  <conditionalFormatting sqref="I120">
    <cfRule type="containsText" dxfId="10811" priority="10814" operator="containsText" text="DA">
      <formula>NOT(ISERROR(SEARCH("DA",I120)))</formula>
    </cfRule>
  </conditionalFormatting>
  <conditionalFormatting sqref="J120">
    <cfRule type="containsText" dxfId="10810" priority="10813" operator="containsText" text="DA">
      <formula>NOT(ISERROR(SEARCH("DA",J120)))</formula>
    </cfRule>
  </conditionalFormatting>
  <conditionalFormatting sqref="K120">
    <cfRule type="containsText" dxfId="10809" priority="10812" operator="containsText" text="DA">
      <formula>NOT(ISERROR(SEARCH("DA",K120)))</formula>
    </cfRule>
  </conditionalFormatting>
  <conditionalFormatting sqref="L120">
    <cfRule type="containsText" dxfId="10808" priority="10811" operator="containsText" text="DA">
      <formula>NOT(ISERROR(SEARCH("DA",L120)))</formula>
    </cfRule>
  </conditionalFormatting>
  <conditionalFormatting sqref="M120">
    <cfRule type="containsText" dxfId="10807" priority="10810" operator="containsText" text="DA">
      <formula>NOT(ISERROR(SEARCH("DA",M120)))</formula>
    </cfRule>
  </conditionalFormatting>
  <conditionalFormatting sqref="N120">
    <cfRule type="containsText" dxfId="10806" priority="10809" operator="containsText" text="DA">
      <formula>NOT(ISERROR(SEARCH("DA",N120)))</formula>
    </cfRule>
  </conditionalFormatting>
  <conditionalFormatting sqref="O120">
    <cfRule type="containsText" dxfId="10805" priority="10808" operator="containsText" text="DA">
      <formula>NOT(ISERROR(SEARCH("DA",O120)))</formula>
    </cfRule>
  </conditionalFormatting>
  <conditionalFormatting sqref="P120">
    <cfRule type="containsText" dxfId="10804" priority="10807" operator="containsText" text="DA">
      <formula>NOT(ISERROR(SEARCH("DA",P120)))</formula>
    </cfRule>
  </conditionalFormatting>
  <conditionalFormatting sqref="Q120">
    <cfRule type="containsText" dxfId="10803" priority="10806" operator="containsText" text="DA">
      <formula>NOT(ISERROR(SEARCH("DA",Q120)))</formula>
    </cfRule>
  </conditionalFormatting>
  <conditionalFormatting sqref="R120">
    <cfRule type="containsText" dxfId="10802" priority="10805" operator="containsText" text="DA">
      <formula>NOT(ISERROR(SEARCH("DA",R120)))</formula>
    </cfRule>
  </conditionalFormatting>
  <conditionalFormatting sqref="S120">
    <cfRule type="containsText" dxfId="10801" priority="10804" operator="containsText" text="DA">
      <formula>NOT(ISERROR(SEARCH("DA",S120)))</formula>
    </cfRule>
  </conditionalFormatting>
  <conditionalFormatting sqref="T120">
    <cfRule type="containsText" dxfId="10800" priority="10803" operator="containsText" text="DA">
      <formula>NOT(ISERROR(SEARCH("DA",T120)))</formula>
    </cfRule>
  </conditionalFormatting>
  <conditionalFormatting sqref="B120">
    <cfRule type="containsText" dxfId="10799" priority="10802" operator="containsText" text="DA">
      <formula>NOT(ISERROR(SEARCH("DA",B120)))</formula>
    </cfRule>
  </conditionalFormatting>
  <conditionalFormatting sqref="U120 C120">
    <cfRule type="containsText" dxfId="10798" priority="10801" operator="containsText" text="DA">
      <formula>NOT(ISERROR(SEARCH("DA",C120)))</formula>
    </cfRule>
  </conditionalFormatting>
  <conditionalFormatting sqref="D120">
    <cfRule type="containsText" dxfId="10797" priority="10800" operator="containsText" text="DA">
      <formula>NOT(ISERROR(SEARCH("DA",D120)))</formula>
    </cfRule>
  </conditionalFormatting>
  <conditionalFormatting sqref="E120">
    <cfRule type="containsText" dxfId="10796" priority="10799" operator="containsText" text="DA">
      <formula>NOT(ISERROR(SEARCH("DA",E120)))</formula>
    </cfRule>
  </conditionalFormatting>
  <conditionalFormatting sqref="F120">
    <cfRule type="containsText" dxfId="10795" priority="10798" operator="containsText" text="DA">
      <formula>NOT(ISERROR(SEARCH("DA",F120)))</formula>
    </cfRule>
  </conditionalFormatting>
  <conditionalFormatting sqref="G120">
    <cfRule type="containsText" dxfId="10794" priority="10797" operator="containsText" text="DA">
      <formula>NOT(ISERROR(SEARCH("DA",G120)))</formula>
    </cfRule>
  </conditionalFormatting>
  <conditionalFormatting sqref="H120">
    <cfRule type="containsText" dxfId="10793" priority="10796" operator="containsText" text="DA">
      <formula>NOT(ISERROR(SEARCH("DA",H120)))</formula>
    </cfRule>
  </conditionalFormatting>
  <conditionalFormatting sqref="I120">
    <cfRule type="containsText" dxfId="10792" priority="10795" operator="containsText" text="DA">
      <formula>NOT(ISERROR(SEARCH("DA",I120)))</formula>
    </cfRule>
  </conditionalFormatting>
  <conditionalFormatting sqref="J120">
    <cfRule type="containsText" dxfId="10791" priority="10794" operator="containsText" text="DA">
      <formula>NOT(ISERROR(SEARCH("DA",J120)))</formula>
    </cfRule>
  </conditionalFormatting>
  <conditionalFormatting sqref="K120">
    <cfRule type="containsText" dxfId="10790" priority="10793" operator="containsText" text="DA">
      <formula>NOT(ISERROR(SEARCH("DA",K120)))</formula>
    </cfRule>
  </conditionalFormatting>
  <conditionalFormatting sqref="L120">
    <cfRule type="containsText" dxfId="10789" priority="10792" operator="containsText" text="DA">
      <formula>NOT(ISERROR(SEARCH("DA",L120)))</formula>
    </cfRule>
  </conditionalFormatting>
  <conditionalFormatting sqref="M120">
    <cfRule type="containsText" dxfId="10788" priority="10791" operator="containsText" text="DA">
      <formula>NOT(ISERROR(SEARCH("DA",M120)))</formula>
    </cfRule>
  </conditionalFormatting>
  <conditionalFormatting sqref="N120">
    <cfRule type="containsText" dxfId="10787" priority="10790" operator="containsText" text="DA">
      <formula>NOT(ISERROR(SEARCH("DA",N120)))</formula>
    </cfRule>
  </conditionalFormatting>
  <conditionalFormatting sqref="O120">
    <cfRule type="containsText" dxfId="10786" priority="10789" operator="containsText" text="DA">
      <formula>NOT(ISERROR(SEARCH("DA",O120)))</formula>
    </cfRule>
  </conditionalFormatting>
  <conditionalFormatting sqref="P120">
    <cfRule type="containsText" dxfId="10785" priority="10788" operator="containsText" text="DA">
      <formula>NOT(ISERROR(SEARCH("DA",P120)))</formula>
    </cfRule>
  </conditionalFormatting>
  <conditionalFormatting sqref="Q120">
    <cfRule type="containsText" dxfId="10784" priority="10787" operator="containsText" text="DA">
      <formula>NOT(ISERROR(SEARCH("DA",Q120)))</formula>
    </cfRule>
  </conditionalFormatting>
  <conditionalFormatting sqref="R120">
    <cfRule type="containsText" dxfId="10783" priority="10786" operator="containsText" text="DA">
      <formula>NOT(ISERROR(SEARCH("DA",R120)))</formula>
    </cfRule>
  </conditionalFormatting>
  <conditionalFormatting sqref="S120">
    <cfRule type="containsText" dxfId="10782" priority="10785" operator="containsText" text="DA">
      <formula>NOT(ISERROR(SEARCH("DA",S120)))</formula>
    </cfRule>
  </conditionalFormatting>
  <conditionalFormatting sqref="T120">
    <cfRule type="containsText" dxfId="10781" priority="10784" operator="containsText" text="DA">
      <formula>NOT(ISERROR(SEARCH("DA",T120)))</formula>
    </cfRule>
  </conditionalFormatting>
  <conditionalFormatting sqref="B120">
    <cfRule type="containsText" dxfId="10780" priority="10783" operator="containsText" text="DA">
      <formula>NOT(ISERROR(SEARCH("DA",B120)))</formula>
    </cfRule>
  </conditionalFormatting>
  <conditionalFormatting sqref="U120 C120">
    <cfRule type="containsText" dxfId="10779" priority="10782" operator="containsText" text="DA">
      <formula>NOT(ISERROR(SEARCH("DA",C120)))</formula>
    </cfRule>
  </conditionalFormatting>
  <conditionalFormatting sqref="D120">
    <cfRule type="containsText" dxfId="10778" priority="10781" operator="containsText" text="DA">
      <formula>NOT(ISERROR(SEARCH("DA",D120)))</formula>
    </cfRule>
  </conditionalFormatting>
  <conditionalFormatting sqref="E120">
    <cfRule type="containsText" dxfId="10777" priority="10780" operator="containsText" text="DA">
      <formula>NOT(ISERROR(SEARCH("DA",E120)))</formula>
    </cfRule>
  </conditionalFormatting>
  <conditionalFormatting sqref="F120">
    <cfRule type="containsText" dxfId="10776" priority="10779" operator="containsText" text="DA">
      <formula>NOT(ISERROR(SEARCH("DA",F120)))</formula>
    </cfRule>
  </conditionalFormatting>
  <conditionalFormatting sqref="G120">
    <cfRule type="containsText" dxfId="10775" priority="10778" operator="containsText" text="DA">
      <formula>NOT(ISERROR(SEARCH("DA",G120)))</formula>
    </cfRule>
  </conditionalFormatting>
  <conditionalFormatting sqref="H120">
    <cfRule type="containsText" dxfId="10774" priority="10777" operator="containsText" text="DA">
      <formula>NOT(ISERROR(SEARCH("DA",H120)))</formula>
    </cfRule>
  </conditionalFormatting>
  <conditionalFormatting sqref="I120">
    <cfRule type="containsText" dxfId="10773" priority="10776" operator="containsText" text="DA">
      <formula>NOT(ISERROR(SEARCH("DA",I120)))</formula>
    </cfRule>
  </conditionalFormatting>
  <conditionalFormatting sqref="J120">
    <cfRule type="containsText" dxfId="10772" priority="10775" operator="containsText" text="DA">
      <formula>NOT(ISERROR(SEARCH("DA",J120)))</formula>
    </cfRule>
  </conditionalFormatting>
  <conditionalFormatting sqref="K120">
    <cfRule type="containsText" dxfId="10771" priority="10774" operator="containsText" text="DA">
      <formula>NOT(ISERROR(SEARCH("DA",K120)))</formula>
    </cfRule>
  </conditionalFormatting>
  <conditionalFormatting sqref="L120">
    <cfRule type="containsText" dxfId="10770" priority="10773" operator="containsText" text="DA">
      <formula>NOT(ISERROR(SEARCH("DA",L120)))</formula>
    </cfRule>
  </conditionalFormatting>
  <conditionalFormatting sqref="M120">
    <cfRule type="containsText" dxfId="10769" priority="10772" operator="containsText" text="DA">
      <formula>NOT(ISERROR(SEARCH("DA",M120)))</formula>
    </cfRule>
  </conditionalFormatting>
  <conditionalFormatting sqref="N120">
    <cfRule type="containsText" dxfId="10768" priority="10771" operator="containsText" text="DA">
      <formula>NOT(ISERROR(SEARCH("DA",N120)))</formula>
    </cfRule>
  </conditionalFormatting>
  <conditionalFormatting sqref="O120">
    <cfRule type="containsText" dxfId="10767" priority="10770" operator="containsText" text="DA">
      <formula>NOT(ISERROR(SEARCH("DA",O120)))</formula>
    </cfRule>
  </conditionalFormatting>
  <conditionalFormatting sqref="P120">
    <cfRule type="containsText" dxfId="10766" priority="10769" operator="containsText" text="DA">
      <formula>NOT(ISERROR(SEARCH("DA",P120)))</formula>
    </cfRule>
  </conditionalFormatting>
  <conditionalFormatting sqref="Q120">
    <cfRule type="containsText" dxfId="10765" priority="10768" operator="containsText" text="DA">
      <formula>NOT(ISERROR(SEARCH("DA",Q120)))</formula>
    </cfRule>
  </conditionalFormatting>
  <conditionalFormatting sqref="R120">
    <cfRule type="containsText" dxfId="10764" priority="10767" operator="containsText" text="DA">
      <formula>NOT(ISERROR(SEARCH("DA",R120)))</formula>
    </cfRule>
  </conditionalFormatting>
  <conditionalFormatting sqref="S120">
    <cfRule type="containsText" dxfId="10763" priority="10766" operator="containsText" text="DA">
      <formula>NOT(ISERROR(SEARCH("DA",S120)))</formula>
    </cfRule>
  </conditionalFormatting>
  <conditionalFormatting sqref="T120">
    <cfRule type="containsText" dxfId="10762" priority="10765" operator="containsText" text="DA">
      <formula>NOT(ISERROR(SEARCH("DA",T120)))</formula>
    </cfRule>
  </conditionalFormatting>
  <conditionalFormatting sqref="B120">
    <cfRule type="containsText" dxfId="10761" priority="10764" operator="containsText" text="DA">
      <formula>NOT(ISERROR(SEARCH("DA",B120)))</formula>
    </cfRule>
  </conditionalFormatting>
  <conditionalFormatting sqref="U120 C120">
    <cfRule type="containsText" dxfId="10760" priority="10763" operator="containsText" text="DA">
      <formula>NOT(ISERROR(SEARCH("DA",C120)))</formula>
    </cfRule>
  </conditionalFormatting>
  <conditionalFormatting sqref="D120">
    <cfRule type="containsText" dxfId="10759" priority="10762" operator="containsText" text="DA">
      <formula>NOT(ISERROR(SEARCH("DA",D120)))</formula>
    </cfRule>
  </conditionalFormatting>
  <conditionalFormatting sqref="E120">
    <cfRule type="containsText" dxfId="10758" priority="10761" operator="containsText" text="DA">
      <formula>NOT(ISERROR(SEARCH("DA",E120)))</formula>
    </cfRule>
  </conditionalFormatting>
  <conditionalFormatting sqref="F120">
    <cfRule type="containsText" dxfId="10757" priority="10760" operator="containsText" text="DA">
      <formula>NOT(ISERROR(SEARCH("DA",F120)))</formula>
    </cfRule>
  </conditionalFormatting>
  <conditionalFormatting sqref="G120">
    <cfRule type="containsText" dxfId="10756" priority="10759" operator="containsText" text="DA">
      <formula>NOT(ISERROR(SEARCH("DA",G120)))</formula>
    </cfRule>
  </conditionalFormatting>
  <conditionalFormatting sqref="H120">
    <cfRule type="containsText" dxfId="10755" priority="10758" operator="containsText" text="DA">
      <formula>NOT(ISERROR(SEARCH("DA",H120)))</formula>
    </cfRule>
  </conditionalFormatting>
  <conditionalFormatting sqref="I120">
    <cfRule type="containsText" dxfId="10754" priority="10757" operator="containsText" text="DA">
      <formula>NOT(ISERROR(SEARCH("DA",I120)))</formula>
    </cfRule>
  </conditionalFormatting>
  <conditionalFormatting sqref="J120">
    <cfRule type="containsText" dxfId="10753" priority="10756" operator="containsText" text="DA">
      <formula>NOT(ISERROR(SEARCH("DA",J120)))</formula>
    </cfRule>
  </conditionalFormatting>
  <conditionalFormatting sqref="K120">
    <cfRule type="containsText" dxfId="10752" priority="10755" operator="containsText" text="DA">
      <formula>NOT(ISERROR(SEARCH("DA",K120)))</formula>
    </cfRule>
  </conditionalFormatting>
  <conditionalFormatting sqref="L120">
    <cfRule type="containsText" dxfId="10751" priority="10754" operator="containsText" text="DA">
      <formula>NOT(ISERROR(SEARCH("DA",L120)))</formula>
    </cfRule>
  </conditionalFormatting>
  <conditionalFormatting sqref="M120">
    <cfRule type="containsText" dxfId="10750" priority="10753" operator="containsText" text="DA">
      <formula>NOT(ISERROR(SEARCH("DA",M120)))</formula>
    </cfRule>
  </conditionalFormatting>
  <conditionalFormatting sqref="N120">
    <cfRule type="containsText" dxfId="10749" priority="10752" operator="containsText" text="DA">
      <formula>NOT(ISERROR(SEARCH("DA",N120)))</formula>
    </cfRule>
  </conditionalFormatting>
  <conditionalFormatting sqref="O120">
    <cfRule type="containsText" dxfId="10748" priority="10751" operator="containsText" text="DA">
      <formula>NOT(ISERROR(SEARCH("DA",O120)))</formula>
    </cfRule>
  </conditionalFormatting>
  <conditionalFormatting sqref="P120">
    <cfRule type="containsText" dxfId="10747" priority="10750" operator="containsText" text="DA">
      <formula>NOT(ISERROR(SEARCH("DA",P120)))</formula>
    </cfRule>
  </conditionalFormatting>
  <conditionalFormatting sqref="Q120">
    <cfRule type="containsText" dxfId="10746" priority="10749" operator="containsText" text="DA">
      <formula>NOT(ISERROR(SEARCH("DA",Q120)))</formula>
    </cfRule>
  </conditionalFormatting>
  <conditionalFormatting sqref="R120">
    <cfRule type="containsText" dxfId="10745" priority="10748" operator="containsText" text="DA">
      <formula>NOT(ISERROR(SEARCH("DA",R120)))</formula>
    </cfRule>
  </conditionalFormatting>
  <conditionalFormatting sqref="S120">
    <cfRule type="containsText" dxfId="10744" priority="10747" operator="containsText" text="DA">
      <formula>NOT(ISERROR(SEARCH("DA",S120)))</formula>
    </cfRule>
  </conditionalFormatting>
  <conditionalFormatting sqref="T120">
    <cfRule type="containsText" dxfId="10743" priority="10746" operator="containsText" text="DA">
      <formula>NOT(ISERROR(SEARCH("DA",T120)))</formula>
    </cfRule>
  </conditionalFormatting>
  <conditionalFormatting sqref="B120">
    <cfRule type="containsText" dxfId="10742" priority="10745" operator="containsText" text="DA">
      <formula>NOT(ISERROR(SEARCH("DA",B120)))</formula>
    </cfRule>
  </conditionalFormatting>
  <conditionalFormatting sqref="U120 C120">
    <cfRule type="containsText" dxfId="10741" priority="10744" operator="containsText" text="DA">
      <formula>NOT(ISERROR(SEARCH("DA",C120)))</formula>
    </cfRule>
  </conditionalFormatting>
  <conditionalFormatting sqref="D120">
    <cfRule type="containsText" dxfId="10740" priority="10743" operator="containsText" text="DA">
      <formula>NOT(ISERROR(SEARCH("DA",D120)))</formula>
    </cfRule>
  </conditionalFormatting>
  <conditionalFormatting sqref="E120">
    <cfRule type="containsText" dxfId="10739" priority="10742" operator="containsText" text="DA">
      <formula>NOT(ISERROR(SEARCH("DA",E120)))</formula>
    </cfRule>
  </conditionalFormatting>
  <conditionalFormatting sqref="F120">
    <cfRule type="containsText" dxfId="10738" priority="10741" operator="containsText" text="DA">
      <formula>NOT(ISERROR(SEARCH("DA",F120)))</formula>
    </cfRule>
  </conditionalFormatting>
  <conditionalFormatting sqref="G120">
    <cfRule type="containsText" dxfId="10737" priority="10740" operator="containsText" text="DA">
      <formula>NOT(ISERROR(SEARCH("DA",G120)))</formula>
    </cfRule>
  </conditionalFormatting>
  <conditionalFormatting sqref="H120">
    <cfRule type="containsText" dxfId="10736" priority="10739" operator="containsText" text="DA">
      <formula>NOT(ISERROR(SEARCH("DA",H120)))</formula>
    </cfRule>
  </conditionalFormatting>
  <conditionalFormatting sqref="I120">
    <cfRule type="containsText" dxfId="10735" priority="10738" operator="containsText" text="DA">
      <formula>NOT(ISERROR(SEARCH("DA",I120)))</formula>
    </cfRule>
  </conditionalFormatting>
  <conditionalFormatting sqref="J120">
    <cfRule type="containsText" dxfId="10734" priority="10737" operator="containsText" text="DA">
      <formula>NOT(ISERROR(SEARCH("DA",J120)))</formula>
    </cfRule>
  </conditionalFormatting>
  <conditionalFormatting sqref="K120">
    <cfRule type="containsText" dxfId="10733" priority="10736" operator="containsText" text="DA">
      <formula>NOT(ISERROR(SEARCH("DA",K120)))</formula>
    </cfRule>
  </conditionalFormatting>
  <conditionalFormatting sqref="L120">
    <cfRule type="containsText" dxfId="10732" priority="10735" operator="containsText" text="DA">
      <formula>NOT(ISERROR(SEARCH("DA",L120)))</formula>
    </cfRule>
  </conditionalFormatting>
  <conditionalFormatting sqref="M120">
    <cfRule type="containsText" dxfId="10731" priority="10734" operator="containsText" text="DA">
      <formula>NOT(ISERROR(SEARCH("DA",M120)))</formula>
    </cfRule>
  </conditionalFormatting>
  <conditionalFormatting sqref="N120">
    <cfRule type="containsText" dxfId="10730" priority="10733" operator="containsText" text="DA">
      <formula>NOT(ISERROR(SEARCH("DA",N120)))</formula>
    </cfRule>
  </conditionalFormatting>
  <conditionalFormatting sqref="O120">
    <cfRule type="containsText" dxfId="10729" priority="10732" operator="containsText" text="DA">
      <formula>NOT(ISERROR(SEARCH("DA",O120)))</formula>
    </cfRule>
  </conditionalFormatting>
  <conditionalFormatting sqref="P120">
    <cfRule type="containsText" dxfId="10728" priority="10731" operator="containsText" text="DA">
      <formula>NOT(ISERROR(SEARCH("DA",P120)))</formula>
    </cfRule>
  </conditionalFormatting>
  <conditionalFormatting sqref="Q120">
    <cfRule type="containsText" dxfId="10727" priority="10730" operator="containsText" text="DA">
      <formula>NOT(ISERROR(SEARCH("DA",Q120)))</formula>
    </cfRule>
  </conditionalFormatting>
  <conditionalFormatting sqref="R120">
    <cfRule type="containsText" dxfId="10726" priority="10729" operator="containsText" text="DA">
      <formula>NOT(ISERROR(SEARCH("DA",R120)))</formula>
    </cfRule>
  </conditionalFormatting>
  <conditionalFormatting sqref="S120">
    <cfRule type="containsText" dxfId="10725" priority="10728" operator="containsText" text="DA">
      <formula>NOT(ISERROR(SEARCH("DA",S120)))</formula>
    </cfRule>
  </conditionalFormatting>
  <conditionalFormatting sqref="T120">
    <cfRule type="containsText" dxfId="10724" priority="10727" operator="containsText" text="DA">
      <formula>NOT(ISERROR(SEARCH("DA",T120)))</formula>
    </cfRule>
  </conditionalFormatting>
  <conditionalFormatting sqref="B120">
    <cfRule type="containsText" dxfId="10723" priority="10726" operator="containsText" text="DA">
      <formula>NOT(ISERROR(SEARCH("DA",B120)))</formula>
    </cfRule>
  </conditionalFormatting>
  <conditionalFormatting sqref="U120 C120">
    <cfRule type="containsText" dxfId="10722" priority="10725" operator="containsText" text="DA">
      <formula>NOT(ISERROR(SEARCH("DA",C120)))</formula>
    </cfRule>
  </conditionalFormatting>
  <conditionalFormatting sqref="D120">
    <cfRule type="containsText" dxfId="10721" priority="10724" operator="containsText" text="DA">
      <formula>NOT(ISERROR(SEARCH("DA",D120)))</formula>
    </cfRule>
  </conditionalFormatting>
  <conditionalFormatting sqref="E120">
    <cfRule type="containsText" dxfId="10720" priority="10723" operator="containsText" text="DA">
      <formula>NOT(ISERROR(SEARCH("DA",E120)))</formula>
    </cfRule>
  </conditionalFormatting>
  <conditionalFormatting sqref="F120">
    <cfRule type="containsText" dxfId="10719" priority="10722" operator="containsText" text="DA">
      <formula>NOT(ISERROR(SEARCH("DA",F120)))</formula>
    </cfRule>
  </conditionalFormatting>
  <conditionalFormatting sqref="G120">
    <cfRule type="containsText" dxfId="10718" priority="10721" operator="containsText" text="DA">
      <formula>NOT(ISERROR(SEARCH("DA",G120)))</formula>
    </cfRule>
  </conditionalFormatting>
  <conditionalFormatting sqref="H120">
    <cfRule type="containsText" dxfId="10717" priority="10720" operator="containsText" text="DA">
      <formula>NOT(ISERROR(SEARCH("DA",H120)))</formula>
    </cfRule>
  </conditionalFormatting>
  <conditionalFormatting sqref="I120">
    <cfRule type="containsText" dxfId="10716" priority="10719" operator="containsText" text="DA">
      <formula>NOT(ISERROR(SEARCH("DA",I120)))</formula>
    </cfRule>
  </conditionalFormatting>
  <conditionalFormatting sqref="J120">
    <cfRule type="containsText" dxfId="10715" priority="10718" operator="containsText" text="DA">
      <formula>NOT(ISERROR(SEARCH("DA",J120)))</formula>
    </cfRule>
  </conditionalFormatting>
  <conditionalFormatting sqref="K120">
    <cfRule type="containsText" dxfId="10714" priority="10717" operator="containsText" text="DA">
      <formula>NOT(ISERROR(SEARCH("DA",K120)))</formula>
    </cfRule>
  </conditionalFormatting>
  <conditionalFormatting sqref="L120">
    <cfRule type="containsText" dxfId="10713" priority="10716" operator="containsText" text="DA">
      <formula>NOT(ISERROR(SEARCH("DA",L120)))</formula>
    </cfRule>
  </conditionalFormatting>
  <conditionalFormatting sqref="M120">
    <cfRule type="containsText" dxfId="10712" priority="10715" operator="containsText" text="DA">
      <formula>NOT(ISERROR(SEARCH("DA",M120)))</formula>
    </cfRule>
  </conditionalFormatting>
  <conditionalFormatting sqref="N120">
    <cfRule type="containsText" dxfId="10711" priority="10714" operator="containsText" text="DA">
      <formula>NOT(ISERROR(SEARCH("DA",N120)))</formula>
    </cfRule>
  </conditionalFormatting>
  <conditionalFormatting sqref="O120">
    <cfRule type="containsText" dxfId="10710" priority="10713" operator="containsText" text="DA">
      <formula>NOT(ISERROR(SEARCH("DA",O120)))</formula>
    </cfRule>
  </conditionalFormatting>
  <conditionalFormatting sqref="P120">
    <cfRule type="containsText" dxfId="10709" priority="10712" operator="containsText" text="DA">
      <formula>NOT(ISERROR(SEARCH("DA",P120)))</formula>
    </cfRule>
  </conditionalFormatting>
  <conditionalFormatting sqref="Q120">
    <cfRule type="containsText" dxfId="10708" priority="10711" operator="containsText" text="DA">
      <formula>NOT(ISERROR(SEARCH("DA",Q120)))</formula>
    </cfRule>
  </conditionalFormatting>
  <conditionalFormatting sqref="R120">
    <cfRule type="containsText" dxfId="10707" priority="10710" operator="containsText" text="DA">
      <formula>NOT(ISERROR(SEARCH("DA",R120)))</formula>
    </cfRule>
  </conditionalFormatting>
  <conditionalFormatting sqref="S120">
    <cfRule type="containsText" dxfId="10706" priority="10709" operator="containsText" text="DA">
      <formula>NOT(ISERROR(SEARCH("DA",S120)))</formula>
    </cfRule>
  </conditionalFormatting>
  <conditionalFormatting sqref="T120">
    <cfRule type="containsText" dxfId="10705" priority="10708" operator="containsText" text="DA">
      <formula>NOT(ISERROR(SEARCH("DA",T120)))</formula>
    </cfRule>
  </conditionalFormatting>
  <conditionalFormatting sqref="B120">
    <cfRule type="containsText" dxfId="10704" priority="10707" operator="containsText" text="DA">
      <formula>NOT(ISERROR(SEARCH("DA",B120)))</formula>
    </cfRule>
  </conditionalFormatting>
  <conditionalFormatting sqref="U120 C120">
    <cfRule type="containsText" dxfId="10703" priority="10706" operator="containsText" text="DA">
      <formula>NOT(ISERROR(SEARCH("DA",C120)))</formula>
    </cfRule>
  </conditionalFormatting>
  <conditionalFormatting sqref="D120">
    <cfRule type="containsText" dxfId="10702" priority="10705" operator="containsText" text="DA">
      <formula>NOT(ISERROR(SEARCH("DA",D120)))</formula>
    </cfRule>
  </conditionalFormatting>
  <conditionalFormatting sqref="E120">
    <cfRule type="containsText" dxfId="10701" priority="10704" operator="containsText" text="DA">
      <formula>NOT(ISERROR(SEARCH("DA",E120)))</formula>
    </cfRule>
  </conditionalFormatting>
  <conditionalFormatting sqref="F120">
    <cfRule type="containsText" dxfId="10700" priority="10703" operator="containsText" text="DA">
      <formula>NOT(ISERROR(SEARCH("DA",F120)))</formula>
    </cfRule>
  </conditionalFormatting>
  <conditionalFormatting sqref="G120">
    <cfRule type="containsText" dxfId="10699" priority="10702" operator="containsText" text="DA">
      <formula>NOT(ISERROR(SEARCH("DA",G120)))</formula>
    </cfRule>
  </conditionalFormatting>
  <conditionalFormatting sqref="H120">
    <cfRule type="containsText" dxfId="10698" priority="10701" operator="containsText" text="DA">
      <formula>NOT(ISERROR(SEARCH("DA",H120)))</formula>
    </cfRule>
  </conditionalFormatting>
  <conditionalFormatting sqref="I120">
    <cfRule type="containsText" dxfId="10697" priority="10700" operator="containsText" text="DA">
      <formula>NOT(ISERROR(SEARCH("DA",I120)))</formula>
    </cfRule>
  </conditionalFormatting>
  <conditionalFormatting sqref="J120">
    <cfRule type="containsText" dxfId="10696" priority="10699" operator="containsText" text="DA">
      <formula>NOT(ISERROR(SEARCH("DA",J120)))</formula>
    </cfRule>
  </conditionalFormatting>
  <conditionalFormatting sqref="K120">
    <cfRule type="containsText" dxfId="10695" priority="10698" operator="containsText" text="DA">
      <formula>NOT(ISERROR(SEARCH("DA",K120)))</formula>
    </cfRule>
  </conditionalFormatting>
  <conditionalFormatting sqref="L120">
    <cfRule type="containsText" dxfId="10694" priority="10697" operator="containsText" text="DA">
      <formula>NOT(ISERROR(SEARCH("DA",L120)))</formula>
    </cfRule>
  </conditionalFormatting>
  <conditionalFormatting sqref="M120">
    <cfRule type="containsText" dxfId="10693" priority="10696" operator="containsText" text="DA">
      <formula>NOT(ISERROR(SEARCH("DA",M120)))</formula>
    </cfRule>
  </conditionalFormatting>
  <conditionalFormatting sqref="N120">
    <cfRule type="containsText" dxfId="10692" priority="10695" operator="containsText" text="DA">
      <formula>NOT(ISERROR(SEARCH("DA",N120)))</formula>
    </cfRule>
  </conditionalFormatting>
  <conditionalFormatting sqref="O120">
    <cfRule type="containsText" dxfId="10691" priority="10694" operator="containsText" text="DA">
      <formula>NOT(ISERROR(SEARCH("DA",O120)))</formula>
    </cfRule>
  </conditionalFormatting>
  <conditionalFormatting sqref="P120">
    <cfRule type="containsText" dxfId="10690" priority="10693" operator="containsText" text="DA">
      <formula>NOT(ISERROR(SEARCH("DA",P120)))</formula>
    </cfRule>
  </conditionalFormatting>
  <conditionalFormatting sqref="Q120">
    <cfRule type="containsText" dxfId="10689" priority="10692" operator="containsText" text="DA">
      <formula>NOT(ISERROR(SEARCH("DA",Q120)))</formula>
    </cfRule>
  </conditionalFormatting>
  <conditionalFormatting sqref="R120">
    <cfRule type="containsText" dxfId="10688" priority="10691" operator="containsText" text="DA">
      <formula>NOT(ISERROR(SEARCH("DA",R120)))</formula>
    </cfRule>
  </conditionalFormatting>
  <conditionalFormatting sqref="S120">
    <cfRule type="containsText" dxfId="10687" priority="10690" operator="containsText" text="DA">
      <formula>NOT(ISERROR(SEARCH("DA",S120)))</formula>
    </cfRule>
  </conditionalFormatting>
  <conditionalFormatting sqref="T120">
    <cfRule type="containsText" dxfId="10686" priority="10689" operator="containsText" text="DA">
      <formula>NOT(ISERROR(SEARCH("DA",T120)))</formula>
    </cfRule>
  </conditionalFormatting>
  <conditionalFormatting sqref="U120 A120 C120">
    <cfRule type="containsText" dxfId="10685" priority="10688" operator="containsText" text="DA">
      <formula>NOT(ISERROR(SEARCH("DA",A120)))</formula>
    </cfRule>
  </conditionalFormatting>
  <conditionalFormatting sqref="D120">
    <cfRule type="containsText" dxfId="10684" priority="10687" operator="containsText" text="DA">
      <formula>NOT(ISERROR(SEARCH("DA",D120)))</formula>
    </cfRule>
  </conditionalFormatting>
  <conditionalFormatting sqref="E120">
    <cfRule type="containsText" dxfId="10683" priority="10686" operator="containsText" text="DA">
      <formula>NOT(ISERROR(SEARCH("DA",E120)))</formula>
    </cfRule>
  </conditionalFormatting>
  <conditionalFormatting sqref="F120">
    <cfRule type="containsText" dxfId="10682" priority="10685" operator="containsText" text="DA">
      <formula>NOT(ISERROR(SEARCH("DA",F120)))</formula>
    </cfRule>
  </conditionalFormatting>
  <conditionalFormatting sqref="G120">
    <cfRule type="containsText" dxfId="10681" priority="10684" operator="containsText" text="DA">
      <formula>NOT(ISERROR(SEARCH("DA",G120)))</formula>
    </cfRule>
  </conditionalFormatting>
  <conditionalFormatting sqref="H120">
    <cfRule type="containsText" dxfId="10680" priority="10683" operator="containsText" text="DA">
      <formula>NOT(ISERROR(SEARCH("DA",H120)))</formula>
    </cfRule>
  </conditionalFormatting>
  <conditionalFormatting sqref="I120">
    <cfRule type="containsText" dxfId="10679" priority="10682" operator="containsText" text="DA">
      <formula>NOT(ISERROR(SEARCH("DA",I120)))</formula>
    </cfRule>
  </conditionalFormatting>
  <conditionalFormatting sqref="J120">
    <cfRule type="containsText" dxfId="10678" priority="10681" operator="containsText" text="DA">
      <formula>NOT(ISERROR(SEARCH("DA",J120)))</formula>
    </cfRule>
  </conditionalFormatting>
  <conditionalFormatting sqref="K120">
    <cfRule type="containsText" dxfId="10677" priority="10680" operator="containsText" text="DA">
      <formula>NOT(ISERROR(SEARCH("DA",K120)))</formula>
    </cfRule>
  </conditionalFormatting>
  <conditionalFormatting sqref="L120">
    <cfRule type="containsText" dxfId="10676" priority="10679" operator="containsText" text="DA">
      <formula>NOT(ISERROR(SEARCH("DA",L120)))</formula>
    </cfRule>
  </conditionalFormatting>
  <conditionalFormatting sqref="M120">
    <cfRule type="containsText" dxfId="10675" priority="10678" operator="containsText" text="DA">
      <formula>NOT(ISERROR(SEARCH("DA",M120)))</formula>
    </cfRule>
  </conditionalFormatting>
  <conditionalFormatting sqref="N120">
    <cfRule type="containsText" dxfId="10674" priority="10677" operator="containsText" text="DA">
      <formula>NOT(ISERROR(SEARCH("DA",N120)))</formula>
    </cfRule>
  </conditionalFormatting>
  <conditionalFormatting sqref="O120">
    <cfRule type="containsText" dxfId="10673" priority="10676" operator="containsText" text="DA">
      <formula>NOT(ISERROR(SEARCH("DA",O120)))</formula>
    </cfRule>
  </conditionalFormatting>
  <conditionalFormatting sqref="P120">
    <cfRule type="containsText" dxfId="10672" priority="10675" operator="containsText" text="DA">
      <formula>NOT(ISERROR(SEARCH("DA",P120)))</formula>
    </cfRule>
  </conditionalFormatting>
  <conditionalFormatting sqref="Q120">
    <cfRule type="containsText" dxfId="10671" priority="10674" operator="containsText" text="DA">
      <formula>NOT(ISERROR(SEARCH("DA",Q120)))</formula>
    </cfRule>
  </conditionalFormatting>
  <conditionalFormatting sqref="R120">
    <cfRule type="containsText" dxfId="10670" priority="10673" operator="containsText" text="DA">
      <formula>NOT(ISERROR(SEARCH("DA",R120)))</formula>
    </cfRule>
  </conditionalFormatting>
  <conditionalFormatting sqref="S120">
    <cfRule type="containsText" dxfId="10669" priority="10672" operator="containsText" text="DA">
      <formula>NOT(ISERROR(SEARCH("DA",S120)))</formula>
    </cfRule>
  </conditionalFormatting>
  <conditionalFormatting sqref="T120">
    <cfRule type="containsText" dxfId="10668" priority="10671" operator="containsText" text="DA">
      <formula>NOT(ISERROR(SEARCH("DA",T120)))</formula>
    </cfRule>
  </conditionalFormatting>
  <conditionalFormatting sqref="B120:T120">
    <cfRule type="containsText" dxfId="10667" priority="10670" operator="containsText" text="DA">
      <formula>NOT(ISERROR(SEARCH("DA",B120)))</formula>
    </cfRule>
  </conditionalFormatting>
  <conditionalFormatting sqref="B131">
    <cfRule type="containsText" dxfId="10666" priority="10669" operator="containsText" text="DA">
      <formula>NOT(ISERROR(SEARCH("DA",B131)))</formula>
    </cfRule>
  </conditionalFormatting>
  <conditionalFormatting sqref="U131 C131">
    <cfRule type="containsText" dxfId="10665" priority="10668" operator="containsText" text="DA">
      <formula>NOT(ISERROR(SEARCH("DA",C131)))</formula>
    </cfRule>
  </conditionalFormatting>
  <conditionalFormatting sqref="D131">
    <cfRule type="containsText" dxfId="10664" priority="10667" operator="containsText" text="DA">
      <formula>NOT(ISERROR(SEARCH("DA",D131)))</formula>
    </cfRule>
  </conditionalFormatting>
  <conditionalFormatting sqref="E131">
    <cfRule type="containsText" dxfId="10663" priority="10666" operator="containsText" text="DA">
      <formula>NOT(ISERROR(SEARCH("DA",E131)))</formula>
    </cfRule>
  </conditionalFormatting>
  <conditionalFormatting sqref="F131">
    <cfRule type="containsText" dxfId="10662" priority="10665" operator="containsText" text="DA">
      <formula>NOT(ISERROR(SEARCH("DA",F131)))</formula>
    </cfRule>
  </conditionalFormatting>
  <conditionalFormatting sqref="G131">
    <cfRule type="containsText" dxfId="10661" priority="10664" operator="containsText" text="DA">
      <formula>NOT(ISERROR(SEARCH("DA",G131)))</formula>
    </cfRule>
  </conditionalFormatting>
  <conditionalFormatting sqref="H131">
    <cfRule type="containsText" dxfId="10660" priority="10663" operator="containsText" text="DA">
      <formula>NOT(ISERROR(SEARCH("DA",H131)))</formula>
    </cfRule>
  </conditionalFormatting>
  <conditionalFormatting sqref="I131">
    <cfRule type="containsText" dxfId="10659" priority="10662" operator="containsText" text="DA">
      <formula>NOT(ISERROR(SEARCH("DA",I131)))</formula>
    </cfRule>
  </conditionalFormatting>
  <conditionalFormatting sqref="J131">
    <cfRule type="containsText" dxfId="10658" priority="10661" operator="containsText" text="DA">
      <formula>NOT(ISERROR(SEARCH("DA",J131)))</formula>
    </cfRule>
  </conditionalFormatting>
  <conditionalFormatting sqref="K131">
    <cfRule type="containsText" dxfId="10657" priority="10660" operator="containsText" text="DA">
      <formula>NOT(ISERROR(SEARCH("DA",K131)))</formula>
    </cfRule>
  </conditionalFormatting>
  <conditionalFormatting sqref="L131">
    <cfRule type="containsText" dxfId="10656" priority="10659" operator="containsText" text="DA">
      <formula>NOT(ISERROR(SEARCH("DA",L131)))</formula>
    </cfRule>
  </conditionalFormatting>
  <conditionalFormatting sqref="M131">
    <cfRule type="containsText" dxfId="10655" priority="10658" operator="containsText" text="DA">
      <formula>NOT(ISERROR(SEARCH("DA",M131)))</formula>
    </cfRule>
  </conditionalFormatting>
  <conditionalFormatting sqref="N131">
    <cfRule type="containsText" dxfId="10654" priority="10657" operator="containsText" text="DA">
      <formula>NOT(ISERROR(SEARCH("DA",N131)))</formula>
    </cfRule>
  </conditionalFormatting>
  <conditionalFormatting sqref="O131">
    <cfRule type="containsText" dxfId="10653" priority="10656" operator="containsText" text="DA">
      <formula>NOT(ISERROR(SEARCH("DA",O131)))</formula>
    </cfRule>
  </conditionalFormatting>
  <conditionalFormatting sqref="P131">
    <cfRule type="containsText" dxfId="10652" priority="10655" operator="containsText" text="DA">
      <formula>NOT(ISERROR(SEARCH("DA",P131)))</formula>
    </cfRule>
  </conditionalFormatting>
  <conditionalFormatting sqref="Q131">
    <cfRule type="containsText" dxfId="10651" priority="10654" operator="containsText" text="DA">
      <formula>NOT(ISERROR(SEARCH("DA",Q131)))</formula>
    </cfRule>
  </conditionalFormatting>
  <conditionalFormatting sqref="R131">
    <cfRule type="containsText" dxfId="10650" priority="10653" operator="containsText" text="DA">
      <formula>NOT(ISERROR(SEARCH("DA",R131)))</formula>
    </cfRule>
  </conditionalFormatting>
  <conditionalFormatting sqref="S131">
    <cfRule type="containsText" dxfId="10649" priority="10652" operator="containsText" text="DA">
      <formula>NOT(ISERROR(SEARCH("DA",S131)))</formula>
    </cfRule>
  </conditionalFormatting>
  <conditionalFormatting sqref="T131">
    <cfRule type="containsText" dxfId="10648" priority="10651" operator="containsText" text="DA">
      <formula>NOT(ISERROR(SEARCH("DA",T131)))</formula>
    </cfRule>
  </conditionalFormatting>
  <conditionalFormatting sqref="B131">
    <cfRule type="containsText" dxfId="10647" priority="10650" operator="containsText" text="DA">
      <formula>NOT(ISERROR(SEARCH("DA",B131)))</formula>
    </cfRule>
  </conditionalFormatting>
  <conditionalFormatting sqref="U131 C131">
    <cfRule type="containsText" dxfId="10646" priority="10649" operator="containsText" text="DA">
      <formula>NOT(ISERROR(SEARCH("DA",C131)))</formula>
    </cfRule>
  </conditionalFormatting>
  <conditionalFormatting sqref="D131">
    <cfRule type="containsText" dxfId="10645" priority="10648" operator="containsText" text="DA">
      <formula>NOT(ISERROR(SEARCH("DA",D131)))</formula>
    </cfRule>
  </conditionalFormatting>
  <conditionalFormatting sqref="E131">
    <cfRule type="containsText" dxfId="10644" priority="10647" operator="containsText" text="DA">
      <formula>NOT(ISERROR(SEARCH("DA",E131)))</formula>
    </cfRule>
  </conditionalFormatting>
  <conditionalFormatting sqref="F131">
    <cfRule type="containsText" dxfId="10643" priority="10646" operator="containsText" text="DA">
      <formula>NOT(ISERROR(SEARCH("DA",F131)))</formula>
    </cfRule>
  </conditionalFormatting>
  <conditionalFormatting sqref="G131">
    <cfRule type="containsText" dxfId="10642" priority="10645" operator="containsText" text="DA">
      <formula>NOT(ISERROR(SEARCH("DA",G131)))</formula>
    </cfRule>
  </conditionalFormatting>
  <conditionalFormatting sqref="H131">
    <cfRule type="containsText" dxfId="10641" priority="10644" operator="containsText" text="DA">
      <formula>NOT(ISERROR(SEARCH("DA",H131)))</formula>
    </cfRule>
  </conditionalFormatting>
  <conditionalFormatting sqref="I131">
    <cfRule type="containsText" dxfId="10640" priority="10643" operator="containsText" text="DA">
      <formula>NOT(ISERROR(SEARCH("DA",I131)))</formula>
    </cfRule>
  </conditionalFormatting>
  <conditionalFormatting sqref="J131">
    <cfRule type="containsText" dxfId="10639" priority="10642" operator="containsText" text="DA">
      <formula>NOT(ISERROR(SEARCH("DA",J131)))</formula>
    </cfRule>
  </conditionalFormatting>
  <conditionalFormatting sqref="K131">
    <cfRule type="containsText" dxfId="10638" priority="10641" operator="containsText" text="DA">
      <formula>NOT(ISERROR(SEARCH("DA",K131)))</formula>
    </cfRule>
  </conditionalFormatting>
  <conditionalFormatting sqref="L131">
    <cfRule type="containsText" dxfId="10637" priority="10640" operator="containsText" text="DA">
      <formula>NOT(ISERROR(SEARCH("DA",L131)))</formula>
    </cfRule>
  </conditionalFormatting>
  <conditionalFormatting sqref="M131">
    <cfRule type="containsText" dxfId="10636" priority="10639" operator="containsText" text="DA">
      <formula>NOT(ISERROR(SEARCH("DA",M131)))</formula>
    </cfRule>
  </conditionalFormatting>
  <conditionalFormatting sqref="N131">
    <cfRule type="containsText" dxfId="10635" priority="10638" operator="containsText" text="DA">
      <formula>NOT(ISERROR(SEARCH("DA",N131)))</formula>
    </cfRule>
  </conditionalFormatting>
  <conditionalFormatting sqref="O131">
    <cfRule type="containsText" dxfId="10634" priority="10637" operator="containsText" text="DA">
      <formula>NOT(ISERROR(SEARCH("DA",O131)))</formula>
    </cfRule>
  </conditionalFormatting>
  <conditionalFormatting sqref="P131">
    <cfRule type="containsText" dxfId="10633" priority="10636" operator="containsText" text="DA">
      <formula>NOT(ISERROR(SEARCH("DA",P131)))</formula>
    </cfRule>
  </conditionalFormatting>
  <conditionalFormatting sqref="Q131">
    <cfRule type="containsText" dxfId="10632" priority="10635" operator="containsText" text="DA">
      <formula>NOT(ISERROR(SEARCH("DA",Q131)))</formula>
    </cfRule>
  </conditionalFormatting>
  <conditionalFormatting sqref="R131">
    <cfRule type="containsText" dxfId="10631" priority="10634" operator="containsText" text="DA">
      <formula>NOT(ISERROR(SEARCH("DA",R131)))</formula>
    </cfRule>
  </conditionalFormatting>
  <conditionalFormatting sqref="S131">
    <cfRule type="containsText" dxfId="10630" priority="10633" operator="containsText" text="DA">
      <formula>NOT(ISERROR(SEARCH("DA",S131)))</formula>
    </cfRule>
  </conditionalFormatting>
  <conditionalFormatting sqref="T131">
    <cfRule type="containsText" dxfId="10629" priority="10632" operator="containsText" text="DA">
      <formula>NOT(ISERROR(SEARCH("DA",T131)))</formula>
    </cfRule>
  </conditionalFormatting>
  <conditionalFormatting sqref="B131">
    <cfRule type="containsText" dxfId="10628" priority="10631" operator="containsText" text="DA">
      <formula>NOT(ISERROR(SEARCH("DA",B131)))</formula>
    </cfRule>
  </conditionalFormatting>
  <conditionalFormatting sqref="U131 C131">
    <cfRule type="containsText" dxfId="10627" priority="10630" operator="containsText" text="DA">
      <formula>NOT(ISERROR(SEARCH("DA",C131)))</formula>
    </cfRule>
  </conditionalFormatting>
  <conditionalFormatting sqref="D131">
    <cfRule type="containsText" dxfId="10626" priority="10629" operator="containsText" text="DA">
      <formula>NOT(ISERROR(SEARCH("DA",D131)))</formula>
    </cfRule>
  </conditionalFormatting>
  <conditionalFormatting sqref="E131">
    <cfRule type="containsText" dxfId="10625" priority="10628" operator="containsText" text="DA">
      <formula>NOT(ISERROR(SEARCH("DA",E131)))</formula>
    </cfRule>
  </conditionalFormatting>
  <conditionalFormatting sqref="F131">
    <cfRule type="containsText" dxfId="10624" priority="10627" operator="containsText" text="DA">
      <formula>NOT(ISERROR(SEARCH("DA",F131)))</formula>
    </cfRule>
  </conditionalFormatting>
  <conditionalFormatting sqref="G131">
    <cfRule type="containsText" dxfId="10623" priority="10626" operator="containsText" text="DA">
      <formula>NOT(ISERROR(SEARCH("DA",G131)))</formula>
    </cfRule>
  </conditionalFormatting>
  <conditionalFormatting sqref="H131">
    <cfRule type="containsText" dxfId="10622" priority="10625" operator="containsText" text="DA">
      <formula>NOT(ISERROR(SEARCH("DA",H131)))</formula>
    </cfRule>
  </conditionalFormatting>
  <conditionalFormatting sqref="I131">
    <cfRule type="containsText" dxfId="10621" priority="10624" operator="containsText" text="DA">
      <formula>NOT(ISERROR(SEARCH("DA",I131)))</formula>
    </cfRule>
  </conditionalFormatting>
  <conditionalFormatting sqref="J131">
    <cfRule type="containsText" dxfId="10620" priority="10623" operator="containsText" text="DA">
      <formula>NOT(ISERROR(SEARCH("DA",J131)))</formula>
    </cfRule>
  </conditionalFormatting>
  <conditionalFormatting sqref="K131">
    <cfRule type="containsText" dxfId="10619" priority="10622" operator="containsText" text="DA">
      <formula>NOT(ISERROR(SEARCH("DA",K131)))</formula>
    </cfRule>
  </conditionalFormatting>
  <conditionalFormatting sqref="L131">
    <cfRule type="containsText" dxfId="10618" priority="10621" operator="containsText" text="DA">
      <formula>NOT(ISERROR(SEARCH("DA",L131)))</formula>
    </cfRule>
  </conditionalFormatting>
  <conditionalFormatting sqref="M131">
    <cfRule type="containsText" dxfId="10617" priority="10620" operator="containsText" text="DA">
      <formula>NOT(ISERROR(SEARCH("DA",M131)))</formula>
    </cfRule>
  </conditionalFormatting>
  <conditionalFormatting sqref="N131">
    <cfRule type="containsText" dxfId="10616" priority="10619" operator="containsText" text="DA">
      <formula>NOT(ISERROR(SEARCH("DA",N131)))</formula>
    </cfRule>
  </conditionalFormatting>
  <conditionalFormatting sqref="O131">
    <cfRule type="containsText" dxfId="10615" priority="10618" operator="containsText" text="DA">
      <formula>NOT(ISERROR(SEARCH("DA",O131)))</formula>
    </cfRule>
  </conditionalFormatting>
  <conditionalFormatting sqref="P131">
    <cfRule type="containsText" dxfId="10614" priority="10617" operator="containsText" text="DA">
      <formula>NOT(ISERROR(SEARCH("DA",P131)))</formula>
    </cfRule>
  </conditionalFormatting>
  <conditionalFormatting sqref="Q131">
    <cfRule type="containsText" dxfId="10613" priority="10616" operator="containsText" text="DA">
      <formula>NOT(ISERROR(SEARCH("DA",Q131)))</formula>
    </cfRule>
  </conditionalFormatting>
  <conditionalFormatting sqref="R131">
    <cfRule type="containsText" dxfId="10612" priority="10615" operator="containsText" text="DA">
      <formula>NOT(ISERROR(SEARCH("DA",R131)))</formula>
    </cfRule>
  </conditionalFormatting>
  <conditionalFormatting sqref="S131">
    <cfRule type="containsText" dxfId="10611" priority="10614" operator="containsText" text="DA">
      <formula>NOT(ISERROR(SEARCH("DA",S131)))</formula>
    </cfRule>
  </conditionalFormatting>
  <conditionalFormatting sqref="T131">
    <cfRule type="containsText" dxfId="10610" priority="10613" operator="containsText" text="DA">
      <formula>NOT(ISERROR(SEARCH("DA",T131)))</formula>
    </cfRule>
  </conditionalFormatting>
  <conditionalFormatting sqref="B131">
    <cfRule type="containsText" dxfId="10609" priority="10612" operator="containsText" text="DA">
      <formula>NOT(ISERROR(SEARCH("DA",B131)))</formula>
    </cfRule>
  </conditionalFormatting>
  <conditionalFormatting sqref="U131 C131">
    <cfRule type="containsText" dxfId="10608" priority="10611" operator="containsText" text="DA">
      <formula>NOT(ISERROR(SEARCH("DA",C131)))</formula>
    </cfRule>
  </conditionalFormatting>
  <conditionalFormatting sqref="D131">
    <cfRule type="containsText" dxfId="10607" priority="10610" operator="containsText" text="DA">
      <formula>NOT(ISERROR(SEARCH("DA",D131)))</formula>
    </cfRule>
  </conditionalFormatting>
  <conditionalFormatting sqref="E131">
    <cfRule type="containsText" dxfId="10606" priority="10609" operator="containsText" text="DA">
      <formula>NOT(ISERROR(SEARCH("DA",E131)))</formula>
    </cfRule>
  </conditionalFormatting>
  <conditionalFormatting sqref="F131">
    <cfRule type="containsText" dxfId="10605" priority="10608" operator="containsText" text="DA">
      <formula>NOT(ISERROR(SEARCH("DA",F131)))</formula>
    </cfRule>
  </conditionalFormatting>
  <conditionalFormatting sqref="G131">
    <cfRule type="containsText" dxfId="10604" priority="10607" operator="containsText" text="DA">
      <formula>NOT(ISERROR(SEARCH("DA",G131)))</formula>
    </cfRule>
  </conditionalFormatting>
  <conditionalFormatting sqref="H131">
    <cfRule type="containsText" dxfId="10603" priority="10606" operator="containsText" text="DA">
      <formula>NOT(ISERROR(SEARCH("DA",H131)))</formula>
    </cfRule>
  </conditionalFormatting>
  <conditionalFormatting sqref="I131">
    <cfRule type="containsText" dxfId="10602" priority="10605" operator="containsText" text="DA">
      <formula>NOT(ISERROR(SEARCH("DA",I131)))</formula>
    </cfRule>
  </conditionalFormatting>
  <conditionalFormatting sqref="J131">
    <cfRule type="containsText" dxfId="10601" priority="10604" operator="containsText" text="DA">
      <formula>NOT(ISERROR(SEARCH("DA",J131)))</formula>
    </cfRule>
  </conditionalFormatting>
  <conditionalFormatting sqref="K131">
    <cfRule type="containsText" dxfId="10600" priority="10603" operator="containsText" text="DA">
      <formula>NOT(ISERROR(SEARCH("DA",K131)))</formula>
    </cfRule>
  </conditionalFormatting>
  <conditionalFormatting sqref="L131">
    <cfRule type="containsText" dxfId="10599" priority="10602" operator="containsText" text="DA">
      <formula>NOT(ISERROR(SEARCH("DA",L131)))</formula>
    </cfRule>
  </conditionalFormatting>
  <conditionalFormatting sqref="M131">
    <cfRule type="containsText" dxfId="10598" priority="10601" operator="containsText" text="DA">
      <formula>NOT(ISERROR(SEARCH("DA",M131)))</formula>
    </cfRule>
  </conditionalFormatting>
  <conditionalFormatting sqref="N131">
    <cfRule type="containsText" dxfId="10597" priority="10600" operator="containsText" text="DA">
      <formula>NOT(ISERROR(SEARCH("DA",N131)))</formula>
    </cfRule>
  </conditionalFormatting>
  <conditionalFormatting sqref="O131">
    <cfRule type="containsText" dxfId="10596" priority="10599" operator="containsText" text="DA">
      <formula>NOT(ISERROR(SEARCH("DA",O131)))</formula>
    </cfRule>
  </conditionalFormatting>
  <conditionalFormatting sqref="P131">
    <cfRule type="containsText" dxfId="10595" priority="10598" operator="containsText" text="DA">
      <formula>NOT(ISERROR(SEARCH("DA",P131)))</formula>
    </cfRule>
  </conditionalFormatting>
  <conditionalFormatting sqref="Q131">
    <cfRule type="containsText" dxfId="10594" priority="10597" operator="containsText" text="DA">
      <formula>NOT(ISERROR(SEARCH("DA",Q131)))</formula>
    </cfRule>
  </conditionalFormatting>
  <conditionalFormatting sqref="R131">
    <cfRule type="containsText" dxfId="10593" priority="10596" operator="containsText" text="DA">
      <formula>NOT(ISERROR(SEARCH("DA",R131)))</formula>
    </cfRule>
  </conditionalFormatting>
  <conditionalFormatting sqref="S131">
    <cfRule type="containsText" dxfId="10592" priority="10595" operator="containsText" text="DA">
      <formula>NOT(ISERROR(SEARCH("DA",S131)))</formula>
    </cfRule>
  </conditionalFormatting>
  <conditionalFormatting sqref="T131">
    <cfRule type="containsText" dxfId="10591" priority="10594" operator="containsText" text="DA">
      <formula>NOT(ISERROR(SEARCH("DA",T131)))</formula>
    </cfRule>
  </conditionalFormatting>
  <conditionalFormatting sqref="B131">
    <cfRule type="containsText" dxfId="10590" priority="10593" operator="containsText" text="DA">
      <formula>NOT(ISERROR(SEARCH("DA",B131)))</formula>
    </cfRule>
  </conditionalFormatting>
  <conditionalFormatting sqref="U131 C131">
    <cfRule type="containsText" dxfId="10589" priority="10592" operator="containsText" text="DA">
      <formula>NOT(ISERROR(SEARCH("DA",C131)))</formula>
    </cfRule>
  </conditionalFormatting>
  <conditionalFormatting sqref="D131">
    <cfRule type="containsText" dxfId="10588" priority="10591" operator="containsText" text="DA">
      <formula>NOT(ISERROR(SEARCH("DA",D131)))</formula>
    </cfRule>
  </conditionalFormatting>
  <conditionalFormatting sqref="E131">
    <cfRule type="containsText" dxfId="10587" priority="10590" operator="containsText" text="DA">
      <formula>NOT(ISERROR(SEARCH("DA",E131)))</formula>
    </cfRule>
  </conditionalFormatting>
  <conditionalFormatting sqref="F131">
    <cfRule type="containsText" dxfId="10586" priority="10589" operator="containsText" text="DA">
      <formula>NOT(ISERROR(SEARCH("DA",F131)))</formula>
    </cfRule>
  </conditionalFormatting>
  <conditionalFormatting sqref="G131">
    <cfRule type="containsText" dxfId="10585" priority="10588" operator="containsText" text="DA">
      <formula>NOT(ISERROR(SEARCH("DA",G131)))</formula>
    </cfRule>
  </conditionalFormatting>
  <conditionalFormatting sqref="H131">
    <cfRule type="containsText" dxfId="10584" priority="10587" operator="containsText" text="DA">
      <formula>NOT(ISERROR(SEARCH("DA",H131)))</formula>
    </cfRule>
  </conditionalFormatting>
  <conditionalFormatting sqref="I131">
    <cfRule type="containsText" dxfId="10583" priority="10586" operator="containsText" text="DA">
      <formula>NOT(ISERROR(SEARCH("DA",I131)))</formula>
    </cfRule>
  </conditionalFormatting>
  <conditionalFormatting sqref="J131">
    <cfRule type="containsText" dxfId="10582" priority="10585" operator="containsText" text="DA">
      <formula>NOT(ISERROR(SEARCH("DA",J131)))</formula>
    </cfRule>
  </conditionalFormatting>
  <conditionalFormatting sqref="K131">
    <cfRule type="containsText" dxfId="10581" priority="10584" operator="containsText" text="DA">
      <formula>NOT(ISERROR(SEARCH("DA",K131)))</formula>
    </cfRule>
  </conditionalFormatting>
  <conditionalFormatting sqref="L131">
    <cfRule type="containsText" dxfId="10580" priority="10583" operator="containsText" text="DA">
      <formula>NOT(ISERROR(SEARCH("DA",L131)))</formula>
    </cfRule>
  </conditionalFormatting>
  <conditionalFormatting sqref="M131">
    <cfRule type="containsText" dxfId="10579" priority="10582" operator="containsText" text="DA">
      <formula>NOT(ISERROR(SEARCH("DA",M131)))</formula>
    </cfRule>
  </conditionalFormatting>
  <conditionalFormatting sqref="N131">
    <cfRule type="containsText" dxfId="10578" priority="10581" operator="containsText" text="DA">
      <formula>NOT(ISERROR(SEARCH("DA",N131)))</formula>
    </cfRule>
  </conditionalFormatting>
  <conditionalFormatting sqref="O131">
    <cfRule type="containsText" dxfId="10577" priority="10580" operator="containsText" text="DA">
      <formula>NOT(ISERROR(SEARCH("DA",O131)))</formula>
    </cfRule>
  </conditionalFormatting>
  <conditionalFormatting sqref="P131">
    <cfRule type="containsText" dxfId="10576" priority="10579" operator="containsText" text="DA">
      <formula>NOT(ISERROR(SEARCH("DA",P131)))</formula>
    </cfRule>
  </conditionalFormatting>
  <conditionalFormatting sqref="Q131">
    <cfRule type="containsText" dxfId="10575" priority="10578" operator="containsText" text="DA">
      <formula>NOT(ISERROR(SEARCH("DA",Q131)))</formula>
    </cfRule>
  </conditionalFormatting>
  <conditionalFormatting sqref="R131">
    <cfRule type="containsText" dxfId="10574" priority="10577" operator="containsText" text="DA">
      <formula>NOT(ISERROR(SEARCH("DA",R131)))</formula>
    </cfRule>
  </conditionalFormatting>
  <conditionalFormatting sqref="S131">
    <cfRule type="containsText" dxfId="10573" priority="10576" operator="containsText" text="DA">
      <formula>NOT(ISERROR(SEARCH("DA",S131)))</formula>
    </cfRule>
  </conditionalFormatting>
  <conditionalFormatting sqref="T131">
    <cfRule type="containsText" dxfId="10572" priority="10575" operator="containsText" text="DA">
      <formula>NOT(ISERROR(SEARCH("DA",T131)))</formula>
    </cfRule>
  </conditionalFormatting>
  <conditionalFormatting sqref="B131">
    <cfRule type="containsText" dxfId="10571" priority="10574" operator="containsText" text="DA">
      <formula>NOT(ISERROR(SEARCH("DA",B131)))</formula>
    </cfRule>
  </conditionalFormatting>
  <conditionalFormatting sqref="U131 C131">
    <cfRule type="containsText" dxfId="10570" priority="10573" operator="containsText" text="DA">
      <formula>NOT(ISERROR(SEARCH("DA",C131)))</formula>
    </cfRule>
  </conditionalFormatting>
  <conditionalFormatting sqref="D131">
    <cfRule type="containsText" dxfId="10569" priority="10572" operator="containsText" text="DA">
      <formula>NOT(ISERROR(SEARCH("DA",D131)))</formula>
    </cfRule>
  </conditionalFormatting>
  <conditionalFormatting sqref="E131">
    <cfRule type="containsText" dxfId="10568" priority="10571" operator="containsText" text="DA">
      <formula>NOT(ISERROR(SEARCH("DA",E131)))</formula>
    </cfRule>
  </conditionalFormatting>
  <conditionalFormatting sqref="F131">
    <cfRule type="containsText" dxfId="10567" priority="10570" operator="containsText" text="DA">
      <formula>NOT(ISERROR(SEARCH("DA",F131)))</formula>
    </cfRule>
  </conditionalFormatting>
  <conditionalFormatting sqref="G131">
    <cfRule type="containsText" dxfId="10566" priority="10569" operator="containsText" text="DA">
      <formula>NOT(ISERROR(SEARCH("DA",G131)))</formula>
    </cfRule>
  </conditionalFormatting>
  <conditionalFormatting sqref="H131">
    <cfRule type="containsText" dxfId="10565" priority="10568" operator="containsText" text="DA">
      <formula>NOT(ISERROR(SEARCH("DA",H131)))</formula>
    </cfRule>
  </conditionalFormatting>
  <conditionalFormatting sqref="I131">
    <cfRule type="containsText" dxfId="10564" priority="10567" operator="containsText" text="DA">
      <formula>NOT(ISERROR(SEARCH("DA",I131)))</formula>
    </cfRule>
  </conditionalFormatting>
  <conditionalFormatting sqref="J131">
    <cfRule type="containsText" dxfId="10563" priority="10566" operator="containsText" text="DA">
      <formula>NOT(ISERROR(SEARCH("DA",J131)))</formula>
    </cfRule>
  </conditionalFormatting>
  <conditionalFormatting sqref="K131">
    <cfRule type="containsText" dxfId="10562" priority="10565" operator="containsText" text="DA">
      <formula>NOT(ISERROR(SEARCH("DA",K131)))</formula>
    </cfRule>
  </conditionalFormatting>
  <conditionalFormatting sqref="L131">
    <cfRule type="containsText" dxfId="10561" priority="10564" operator="containsText" text="DA">
      <formula>NOT(ISERROR(SEARCH("DA",L131)))</formula>
    </cfRule>
  </conditionalFormatting>
  <conditionalFormatting sqref="M131">
    <cfRule type="containsText" dxfId="10560" priority="10563" operator="containsText" text="DA">
      <formula>NOT(ISERROR(SEARCH("DA",M131)))</formula>
    </cfRule>
  </conditionalFormatting>
  <conditionalFormatting sqref="N131">
    <cfRule type="containsText" dxfId="10559" priority="10562" operator="containsText" text="DA">
      <formula>NOT(ISERROR(SEARCH("DA",N131)))</formula>
    </cfRule>
  </conditionalFormatting>
  <conditionalFormatting sqref="O131">
    <cfRule type="containsText" dxfId="10558" priority="10561" operator="containsText" text="DA">
      <formula>NOT(ISERROR(SEARCH("DA",O131)))</formula>
    </cfRule>
  </conditionalFormatting>
  <conditionalFormatting sqref="P131">
    <cfRule type="containsText" dxfId="10557" priority="10560" operator="containsText" text="DA">
      <formula>NOT(ISERROR(SEARCH("DA",P131)))</formula>
    </cfRule>
  </conditionalFormatting>
  <conditionalFormatting sqref="Q131">
    <cfRule type="containsText" dxfId="10556" priority="10559" operator="containsText" text="DA">
      <formula>NOT(ISERROR(SEARCH("DA",Q131)))</formula>
    </cfRule>
  </conditionalFormatting>
  <conditionalFormatting sqref="R131">
    <cfRule type="containsText" dxfId="10555" priority="10558" operator="containsText" text="DA">
      <formula>NOT(ISERROR(SEARCH("DA",R131)))</formula>
    </cfRule>
  </conditionalFormatting>
  <conditionalFormatting sqref="S131">
    <cfRule type="containsText" dxfId="10554" priority="10557" operator="containsText" text="DA">
      <formula>NOT(ISERROR(SEARCH("DA",S131)))</formula>
    </cfRule>
  </conditionalFormatting>
  <conditionalFormatting sqref="T131">
    <cfRule type="containsText" dxfId="10553" priority="10556" operator="containsText" text="DA">
      <formula>NOT(ISERROR(SEARCH("DA",T131)))</formula>
    </cfRule>
  </conditionalFormatting>
  <conditionalFormatting sqref="B131">
    <cfRule type="containsText" dxfId="10552" priority="10555" operator="containsText" text="DA">
      <formula>NOT(ISERROR(SEARCH("DA",B131)))</formula>
    </cfRule>
  </conditionalFormatting>
  <conditionalFormatting sqref="U131 C131">
    <cfRule type="containsText" dxfId="10551" priority="10554" operator="containsText" text="DA">
      <formula>NOT(ISERROR(SEARCH("DA",C131)))</formula>
    </cfRule>
  </conditionalFormatting>
  <conditionalFormatting sqref="D131">
    <cfRule type="containsText" dxfId="10550" priority="10553" operator="containsText" text="DA">
      <formula>NOT(ISERROR(SEARCH("DA",D131)))</formula>
    </cfRule>
  </conditionalFormatting>
  <conditionalFormatting sqref="E131">
    <cfRule type="containsText" dxfId="10549" priority="10552" operator="containsText" text="DA">
      <formula>NOT(ISERROR(SEARCH("DA",E131)))</formula>
    </cfRule>
  </conditionalFormatting>
  <conditionalFormatting sqref="F131">
    <cfRule type="containsText" dxfId="10548" priority="10551" operator="containsText" text="DA">
      <formula>NOT(ISERROR(SEARCH("DA",F131)))</formula>
    </cfRule>
  </conditionalFormatting>
  <conditionalFormatting sqref="G131">
    <cfRule type="containsText" dxfId="10547" priority="10550" operator="containsText" text="DA">
      <formula>NOT(ISERROR(SEARCH("DA",G131)))</formula>
    </cfRule>
  </conditionalFormatting>
  <conditionalFormatting sqref="H131">
    <cfRule type="containsText" dxfId="10546" priority="10549" operator="containsText" text="DA">
      <formula>NOT(ISERROR(SEARCH("DA",H131)))</formula>
    </cfRule>
  </conditionalFormatting>
  <conditionalFormatting sqref="I131">
    <cfRule type="containsText" dxfId="10545" priority="10548" operator="containsText" text="DA">
      <formula>NOT(ISERROR(SEARCH("DA",I131)))</formula>
    </cfRule>
  </conditionalFormatting>
  <conditionalFormatting sqref="J131">
    <cfRule type="containsText" dxfId="10544" priority="10547" operator="containsText" text="DA">
      <formula>NOT(ISERROR(SEARCH("DA",J131)))</formula>
    </cfRule>
  </conditionalFormatting>
  <conditionalFormatting sqref="K131">
    <cfRule type="containsText" dxfId="10543" priority="10546" operator="containsText" text="DA">
      <formula>NOT(ISERROR(SEARCH("DA",K131)))</formula>
    </cfRule>
  </conditionalFormatting>
  <conditionalFormatting sqref="L131">
    <cfRule type="containsText" dxfId="10542" priority="10545" operator="containsText" text="DA">
      <formula>NOT(ISERROR(SEARCH("DA",L131)))</formula>
    </cfRule>
  </conditionalFormatting>
  <conditionalFormatting sqref="M131">
    <cfRule type="containsText" dxfId="10541" priority="10544" operator="containsText" text="DA">
      <formula>NOT(ISERROR(SEARCH("DA",M131)))</formula>
    </cfRule>
  </conditionalFormatting>
  <conditionalFormatting sqref="N131">
    <cfRule type="containsText" dxfId="10540" priority="10543" operator="containsText" text="DA">
      <formula>NOT(ISERROR(SEARCH("DA",N131)))</formula>
    </cfRule>
  </conditionalFormatting>
  <conditionalFormatting sqref="O131">
    <cfRule type="containsText" dxfId="10539" priority="10542" operator="containsText" text="DA">
      <formula>NOT(ISERROR(SEARCH("DA",O131)))</formula>
    </cfRule>
  </conditionalFormatting>
  <conditionalFormatting sqref="P131">
    <cfRule type="containsText" dxfId="10538" priority="10541" operator="containsText" text="DA">
      <formula>NOT(ISERROR(SEARCH("DA",P131)))</formula>
    </cfRule>
  </conditionalFormatting>
  <conditionalFormatting sqref="Q131">
    <cfRule type="containsText" dxfId="10537" priority="10540" operator="containsText" text="DA">
      <formula>NOT(ISERROR(SEARCH("DA",Q131)))</formula>
    </cfRule>
  </conditionalFormatting>
  <conditionalFormatting sqref="R131">
    <cfRule type="containsText" dxfId="10536" priority="10539" operator="containsText" text="DA">
      <formula>NOT(ISERROR(SEARCH("DA",R131)))</formula>
    </cfRule>
  </conditionalFormatting>
  <conditionalFormatting sqref="S131">
    <cfRule type="containsText" dxfId="10535" priority="10538" operator="containsText" text="DA">
      <formula>NOT(ISERROR(SEARCH("DA",S131)))</formula>
    </cfRule>
  </conditionalFormatting>
  <conditionalFormatting sqref="T131">
    <cfRule type="containsText" dxfId="10534" priority="10537" operator="containsText" text="DA">
      <formula>NOT(ISERROR(SEARCH("DA",T131)))</formula>
    </cfRule>
  </conditionalFormatting>
  <conditionalFormatting sqref="B131">
    <cfRule type="containsText" dxfId="10533" priority="10536" operator="containsText" text="DA">
      <formula>NOT(ISERROR(SEARCH("DA",B131)))</formula>
    </cfRule>
  </conditionalFormatting>
  <conditionalFormatting sqref="U131 C131">
    <cfRule type="containsText" dxfId="10532" priority="10535" operator="containsText" text="DA">
      <formula>NOT(ISERROR(SEARCH("DA",C131)))</formula>
    </cfRule>
  </conditionalFormatting>
  <conditionalFormatting sqref="D131">
    <cfRule type="containsText" dxfId="10531" priority="10534" operator="containsText" text="DA">
      <formula>NOT(ISERROR(SEARCH("DA",D131)))</formula>
    </cfRule>
  </conditionalFormatting>
  <conditionalFormatting sqref="E131">
    <cfRule type="containsText" dxfId="10530" priority="10533" operator="containsText" text="DA">
      <formula>NOT(ISERROR(SEARCH("DA",E131)))</formula>
    </cfRule>
  </conditionalFormatting>
  <conditionalFormatting sqref="F131">
    <cfRule type="containsText" dxfId="10529" priority="10532" operator="containsText" text="DA">
      <formula>NOT(ISERROR(SEARCH("DA",F131)))</formula>
    </cfRule>
  </conditionalFormatting>
  <conditionalFormatting sqref="G131">
    <cfRule type="containsText" dxfId="10528" priority="10531" operator="containsText" text="DA">
      <formula>NOT(ISERROR(SEARCH("DA",G131)))</formula>
    </cfRule>
  </conditionalFormatting>
  <conditionalFormatting sqref="H131">
    <cfRule type="containsText" dxfId="10527" priority="10530" operator="containsText" text="DA">
      <formula>NOT(ISERROR(SEARCH("DA",H131)))</formula>
    </cfRule>
  </conditionalFormatting>
  <conditionalFormatting sqref="I131">
    <cfRule type="containsText" dxfId="10526" priority="10529" operator="containsText" text="DA">
      <formula>NOT(ISERROR(SEARCH("DA",I131)))</formula>
    </cfRule>
  </conditionalFormatting>
  <conditionalFormatting sqref="J131">
    <cfRule type="containsText" dxfId="10525" priority="10528" operator="containsText" text="DA">
      <formula>NOT(ISERROR(SEARCH("DA",J131)))</formula>
    </cfRule>
  </conditionalFormatting>
  <conditionalFormatting sqref="K131">
    <cfRule type="containsText" dxfId="10524" priority="10527" operator="containsText" text="DA">
      <formula>NOT(ISERROR(SEARCH("DA",K131)))</formula>
    </cfRule>
  </conditionalFormatting>
  <conditionalFormatting sqref="L131">
    <cfRule type="containsText" dxfId="10523" priority="10526" operator="containsText" text="DA">
      <formula>NOT(ISERROR(SEARCH("DA",L131)))</formula>
    </cfRule>
  </conditionalFormatting>
  <conditionalFormatting sqref="M131">
    <cfRule type="containsText" dxfId="10522" priority="10525" operator="containsText" text="DA">
      <formula>NOT(ISERROR(SEARCH("DA",M131)))</formula>
    </cfRule>
  </conditionalFormatting>
  <conditionalFormatting sqref="N131">
    <cfRule type="containsText" dxfId="10521" priority="10524" operator="containsText" text="DA">
      <formula>NOT(ISERROR(SEARCH("DA",N131)))</formula>
    </cfRule>
  </conditionalFormatting>
  <conditionalFormatting sqref="O131">
    <cfRule type="containsText" dxfId="10520" priority="10523" operator="containsText" text="DA">
      <formula>NOT(ISERROR(SEARCH("DA",O131)))</formula>
    </cfRule>
  </conditionalFormatting>
  <conditionalFormatting sqref="P131">
    <cfRule type="containsText" dxfId="10519" priority="10522" operator="containsText" text="DA">
      <formula>NOT(ISERROR(SEARCH("DA",P131)))</formula>
    </cfRule>
  </conditionalFormatting>
  <conditionalFormatting sqref="Q131">
    <cfRule type="containsText" dxfId="10518" priority="10521" operator="containsText" text="DA">
      <formula>NOT(ISERROR(SEARCH("DA",Q131)))</formula>
    </cfRule>
  </conditionalFormatting>
  <conditionalFormatting sqref="R131">
    <cfRule type="containsText" dxfId="10517" priority="10520" operator="containsText" text="DA">
      <formula>NOT(ISERROR(SEARCH("DA",R131)))</formula>
    </cfRule>
  </conditionalFormatting>
  <conditionalFormatting sqref="S131">
    <cfRule type="containsText" dxfId="10516" priority="10519" operator="containsText" text="DA">
      <formula>NOT(ISERROR(SEARCH("DA",S131)))</formula>
    </cfRule>
  </conditionalFormatting>
  <conditionalFormatting sqref="T131">
    <cfRule type="containsText" dxfId="10515" priority="10518" operator="containsText" text="DA">
      <formula>NOT(ISERROR(SEARCH("DA",T131)))</formula>
    </cfRule>
  </conditionalFormatting>
  <conditionalFormatting sqref="B131">
    <cfRule type="containsText" dxfId="10514" priority="10517" operator="containsText" text="DA">
      <formula>NOT(ISERROR(SEARCH("DA",B131)))</formula>
    </cfRule>
  </conditionalFormatting>
  <conditionalFormatting sqref="U131 C131">
    <cfRule type="containsText" dxfId="10513" priority="10516" operator="containsText" text="DA">
      <formula>NOT(ISERROR(SEARCH("DA",C131)))</formula>
    </cfRule>
  </conditionalFormatting>
  <conditionalFormatting sqref="D131">
    <cfRule type="containsText" dxfId="10512" priority="10515" operator="containsText" text="DA">
      <formula>NOT(ISERROR(SEARCH("DA",D131)))</formula>
    </cfRule>
  </conditionalFormatting>
  <conditionalFormatting sqref="E131">
    <cfRule type="containsText" dxfId="10511" priority="10514" operator="containsText" text="DA">
      <formula>NOT(ISERROR(SEARCH("DA",E131)))</formula>
    </cfRule>
  </conditionalFormatting>
  <conditionalFormatting sqref="F131">
    <cfRule type="containsText" dxfId="10510" priority="10513" operator="containsText" text="DA">
      <formula>NOT(ISERROR(SEARCH("DA",F131)))</formula>
    </cfRule>
  </conditionalFormatting>
  <conditionalFormatting sqref="G131">
    <cfRule type="containsText" dxfId="10509" priority="10512" operator="containsText" text="DA">
      <formula>NOT(ISERROR(SEARCH("DA",G131)))</formula>
    </cfRule>
  </conditionalFormatting>
  <conditionalFormatting sqref="H131">
    <cfRule type="containsText" dxfId="10508" priority="10511" operator="containsText" text="DA">
      <formula>NOT(ISERROR(SEARCH("DA",H131)))</formula>
    </cfRule>
  </conditionalFormatting>
  <conditionalFormatting sqref="I131">
    <cfRule type="containsText" dxfId="10507" priority="10510" operator="containsText" text="DA">
      <formula>NOT(ISERROR(SEARCH("DA",I131)))</formula>
    </cfRule>
  </conditionalFormatting>
  <conditionalFormatting sqref="J131">
    <cfRule type="containsText" dxfId="10506" priority="10509" operator="containsText" text="DA">
      <formula>NOT(ISERROR(SEARCH("DA",J131)))</formula>
    </cfRule>
  </conditionalFormatting>
  <conditionalFormatting sqref="K131">
    <cfRule type="containsText" dxfId="10505" priority="10508" operator="containsText" text="DA">
      <formula>NOT(ISERROR(SEARCH("DA",K131)))</formula>
    </cfRule>
  </conditionalFormatting>
  <conditionalFormatting sqref="L131">
    <cfRule type="containsText" dxfId="10504" priority="10507" operator="containsText" text="DA">
      <formula>NOT(ISERROR(SEARCH("DA",L131)))</formula>
    </cfRule>
  </conditionalFormatting>
  <conditionalFormatting sqref="M131">
    <cfRule type="containsText" dxfId="10503" priority="10506" operator="containsText" text="DA">
      <formula>NOT(ISERROR(SEARCH("DA",M131)))</formula>
    </cfRule>
  </conditionalFormatting>
  <conditionalFormatting sqref="N131">
    <cfRule type="containsText" dxfId="10502" priority="10505" operator="containsText" text="DA">
      <formula>NOT(ISERROR(SEARCH("DA",N131)))</formula>
    </cfRule>
  </conditionalFormatting>
  <conditionalFormatting sqref="O131">
    <cfRule type="containsText" dxfId="10501" priority="10504" operator="containsText" text="DA">
      <formula>NOT(ISERROR(SEARCH("DA",O131)))</formula>
    </cfRule>
  </conditionalFormatting>
  <conditionalFormatting sqref="P131">
    <cfRule type="containsText" dxfId="10500" priority="10503" operator="containsText" text="DA">
      <formula>NOT(ISERROR(SEARCH("DA",P131)))</formula>
    </cfRule>
  </conditionalFormatting>
  <conditionalFormatting sqref="Q131">
    <cfRule type="containsText" dxfId="10499" priority="10502" operator="containsText" text="DA">
      <formula>NOT(ISERROR(SEARCH("DA",Q131)))</formula>
    </cfRule>
  </conditionalFormatting>
  <conditionalFormatting sqref="R131">
    <cfRule type="containsText" dxfId="10498" priority="10501" operator="containsText" text="DA">
      <formula>NOT(ISERROR(SEARCH("DA",R131)))</formula>
    </cfRule>
  </conditionalFormatting>
  <conditionalFormatting sqref="S131">
    <cfRule type="containsText" dxfId="10497" priority="10500" operator="containsText" text="DA">
      <formula>NOT(ISERROR(SEARCH("DA",S131)))</formula>
    </cfRule>
  </conditionalFormatting>
  <conditionalFormatting sqref="T131">
    <cfRule type="containsText" dxfId="10496" priority="10499" operator="containsText" text="DA">
      <formula>NOT(ISERROR(SEARCH("DA",T131)))</formula>
    </cfRule>
  </conditionalFormatting>
  <conditionalFormatting sqref="U131 A131 C131">
    <cfRule type="containsText" dxfId="10495" priority="10498" operator="containsText" text="DA">
      <formula>NOT(ISERROR(SEARCH("DA",A131)))</formula>
    </cfRule>
  </conditionalFormatting>
  <conditionalFormatting sqref="D131">
    <cfRule type="containsText" dxfId="10494" priority="10497" operator="containsText" text="DA">
      <formula>NOT(ISERROR(SEARCH("DA",D131)))</formula>
    </cfRule>
  </conditionalFormatting>
  <conditionalFormatting sqref="E131">
    <cfRule type="containsText" dxfId="10493" priority="10496" operator="containsText" text="DA">
      <formula>NOT(ISERROR(SEARCH("DA",E131)))</formula>
    </cfRule>
  </conditionalFormatting>
  <conditionalFormatting sqref="F131">
    <cfRule type="containsText" dxfId="10492" priority="10495" operator="containsText" text="DA">
      <formula>NOT(ISERROR(SEARCH("DA",F131)))</formula>
    </cfRule>
  </conditionalFormatting>
  <conditionalFormatting sqref="G131">
    <cfRule type="containsText" dxfId="10491" priority="10494" operator="containsText" text="DA">
      <formula>NOT(ISERROR(SEARCH("DA",G131)))</formula>
    </cfRule>
  </conditionalFormatting>
  <conditionalFormatting sqref="H131">
    <cfRule type="containsText" dxfId="10490" priority="10493" operator="containsText" text="DA">
      <formula>NOT(ISERROR(SEARCH("DA",H131)))</formula>
    </cfRule>
  </conditionalFormatting>
  <conditionalFormatting sqref="I131">
    <cfRule type="containsText" dxfId="10489" priority="10492" operator="containsText" text="DA">
      <formula>NOT(ISERROR(SEARCH("DA",I131)))</formula>
    </cfRule>
  </conditionalFormatting>
  <conditionalFormatting sqref="J131">
    <cfRule type="containsText" dxfId="10488" priority="10491" operator="containsText" text="DA">
      <formula>NOT(ISERROR(SEARCH("DA",J131)))</formula>
    </cfRule>
  </conditionalFormatting>
  <conditionalFormatting sqref="K131">
    <cfRule type="containsText" dxfId="10487" priority="10490" operator="containsText" text="DA">
      <formula>NOT(ISERROR(SEARCH("DA",K131)))</formula>
    </cfRule>
  </conditionalFormatting>
  <conditionalFormatting sqref="L131">
    <cfRule type="containsText" dxfId="10486" priority="10489" operator="containsText" text="DA">
      <formula>NOT(ISERROR(SEARCH("DA",L131)))</formula>
    </cfRule>
  </conditionalFormatting>
  <conditionalFormatting sqref="M131">
    <cfRule type="containsText" dxfId="10485" priority="10488" operator="containsText" text="DA">
      <formula>NOT(ISERROR(SEARCH("DA",M131)))</formula>
    </cfRule>
  </conditionalFormatting>
  <conditionalFormatting sqref="N131">
    <cfRule type="containsText" dxfId="10484" priority="10487" operator="containsText" text="DA">
      <formula>NOT(ISERROR(SEARCH("DA",N131)))</formula>
    </cfRule>
  </conditionalFormatting>
  <conditionalFormatting sqref="O131">
    <cfRule type="containsText" dxfId="10483" priority="10486" operator="containsText" text="DA">
      <formula>NOT(ISERROR(SEARCH("DA",O131)))</formula>
    </cfRule>
  </conditionalFormatting>
  <conditionalFormatting sqref="P131">
    <cfRule type="containsText" dxfId="10482" priority="10485" operator="containsText" text="DA">
      <formula>NOT(ISERROR(SEARCH("DA",P131)))</formula>
    </cfRule>
  </conditionalFormatting>
  <conditionalFormatting sqref="Q131">
    <cfRule type="containsText" dxfId="10481" priority="10484" operator="containsText" text="DA">
      <formula>NOT(ISERROR(SEARCH("DA",Q131)))</formula>
    </cfRule>
  </conditionalFormatting>
  <conditionalFormatting sqref="R131">
    <cfRule type="containsText" dxfId="10480" priority="10483" operator="containsText" text="DA">
      <formula>NOT(ISERROR(SEARCH("DA",R131)))</formula>
    </cfRule>
  </conditionalFormatting>
  <conditionalFormatting sqref="S131">
    <cfRule type="containsText" dxfId="10479" priority="10482" operator="containsText" text="DA">
      <formula>NOT(ISERROR(SEARCH("DA",S131)))</formula>
    </cfRule>
  </conditionalFormatting>
  <conditionalFormatting sqref="T131">
    <cfRule type="containsText" dxfId="10478" priority="10481" operator="containsText" text="DA">
      <formula>NOT(ISERROR(SEARCH("DA",T131)))</formula>
    </cfRule>
  </conditionalFormatting>
  <conditionalFormatting sqref="B131:T131">
    <cfRule type="containsText" dxfId="10477" priority="10480" operator="containsText" text="DA">
      <formula>NOT(ISERROR(SEARCH("DA",B131)))</formula>
    </cfRule>
  </conditionalFormatting>
  <conditionalFormatting sqref="B142">
    <cfRule type="containsText" dxfId="10476" priority="10479" operator="containsText" text="DA">
      <formula>NOT(ISERROR(SEARCH("DA",B142)))</formula>
    </cfRule>
  </conditionalFormatting>
  <conditionalFormatting sqref="U142 C142">
    <cfRule type="containsText" dxfId="10475" priority="10478" operator="containsText" text="DA">
      <formula>NOT(ISERROR(SEARCH("DA",C142)))</formula>
    </cfRule>
  </conditionalFormatting>
  <conditionalFormatting sqref="D142">
    <cfRule type="containsText" dxfId="10474" priority="10477" operator="containsText" text="DA">
      <formula>NOT(ISERROR(SEARCH("DA",D142)))</formula>
    </cfRule>
  </conditionalFormatting>
  <conditionalFormatting sqref="E142">
    <cfRule type="containsText" dxfId="10473" priority="10476" operator="containsText" text="DA">
      <formula>NOT(ISERROR(SEARCH("DA",E142)))</formula>
    </cfRule>
  </conditionalFormatting>
  <conditionalFormatting sqref="F142">
    <cfRule type="containsText" dxfId="10472" priority="10475" operator="containsText" text="DA">
      <formula>NOT(ISERROR(SEARCH("DA",F142)))</formula>
    </cfRule>
  </conditionalFormatting>
  <conditionalFormatting sqref="G142">
    <cfRule type="containsText" dxfId="10471" priority="10474" operator="containsText" text="DA">
      <formula>NOT(ISERROR(SEARCH("DA",G142)))</formula>
    </cfRule>
  </conditionalFormatting>
  <conditionalFormatting sqref="H142">
    <cfRule type="containsText" dxfId="10470" priority="10473" operator="containsText" text="DA">
      <formula>NOT(ISERROR(SEARCH("DA",H142)))</formula>
    </cfRule>
  </conditionalFormatting>
  <conditionalFormatting sqref="I142">
    <cfRule type="containsText" dxfId="10469" priority="10472" operator="containsText" text="DA">
      <formula>NOT(ISERROR(SEARCH("DA",I142)))</formula>
    </cfRule>
  </conditionalFormatting>
  <conditionalFormatting sqref="J142">
    <cfRule type="containsText" dxfId="10468" priority="10471" operator="containsText" text="DA">
      <formula>NOT(ISERROR(SEARCH("DA",J142)))</formula>
    </cfRule>
  </conditionalFormatting>
  <conditionalFormatting sqref="K142">
    <cfRule type="containsText" dxfId="10467" priority="10470" operator="containsText" text="DA">
      <formula>NOT(ISERROR(SEARCH("DA",K142)))</formula>
    </cfRule>
  </conditionalFormatting>
  <conditionalFormatting sqref="L142">
    <cfRule type="containsText" dxfId="10466" priority="10469" operator="containsText" text="DA">
      <formula>NOT(ISERROR(SEARCH("DA",L142)))</formula>
    </cfRule>
  </conditionalFormatting>
  <conditionalFormatting sqref="M142">
    <cfRule type="containsText" dxfId="10465" priority="10468" operator="containsText" text="DA">
      <formula>NOT(ISERROR(SEARCH("DA",M142)))</formula>
    </cfRule>
  </conditionalFormatting>
  <conditionalFormatting sqref="N142">
    <cfRule type="containsText" dxfId="10464" priority="10467" operator="containsText" text="DA">
      <formula>NOT(ISERROR(SEARCH("DA",N142)))</formula>
    </cfRule>
  </conditionalFormatting>
  <conditionalFormatting sqref="O142">
    <cfRule type="containsText" dxfId="10463" priority="10466" operator="containsText" text="DA">
      <formula>NOT(ISERROR(SEARCH("DA",O142)))</formula>
    </cfRule>
  </conditionalFormatting>
  <conditionalFormatting sqref="P142">
    <cfRule type="containsText" dxfId="10462" priority="10465" operator="containsText" text="DA">
      <formula>NOT(ISERROR(SEARCH("DA",P142)))</formula>
    </cfRule>
  </conditionalFormatting>
  <conditionalFormatting sqref="Q142">
    <cfRule type="containsText" dxfId="10461" priority="10464" operator="containsText" text="DA">
      <formula>NOT(ISERROR(SEARCH("DA",Q142)))</formula>
    </cfRule>
  </conditionalFormatting>
  <conditionalFormatting sqref="R142">
    <cfRule type="containsText" dxfId="10460" priority="10463" operator="containsText" text="DA">
      <formula>NOT(ISERROR(SEARCH("DA",R142)))</formula>
    </cfRule>
  </conditionalFormatting>
  <conditionalFormatting sqref="S142">
    <cfRule type="containsText" dxfId="10459" priority="10462" operator="containsText" text="DA">
      <formula>NOT(ISERROR(SEARCH("DA",S142)))</formula>
    </cfRule>
  </conditionalFormatting>
  <conditionalFormatting sqref="T142">
    <cfRule type="containsText" dxfId="10458" priority="10461" operator="containsText" text="DA">
      <formula>NOT(ISERROR(SEARCH("DA",T142)))</formula>
    </cfRule>
  </conditionalFormatting>
  <conditionalFormatting sqref="B142">
    <cfRule type="containsText" dxfId="10457" priority="10460" operator="containsText" text="DA">
      <formula>NOT(ISERROR(SEARCH("DA",B142)))</formula>
    </cfRule>
  </conditionalFormatting>
  <conditionalFormatting sqref="U142 C142">
    <cfRule type="containsText" dxfId="10456" priority="10459" operator="containsText" text="DA">
      <formula>NOT(ISERROR(SEARCH("DA",C142)))</formula>
    </cfRule>
  </conditionalFormatting>
  <conditionalFormatting sqref="D142">
    <cfRule type="containsText" dxfId="10455" priority="10458" operator="containsText" text="DA">
      <formula>NOT(ISERROR(SEARCH("DA",D142)))</formula>
    </cfRule>
  </conditionalFormatting>
  <conditionalFormatting sqref="E142">
    <cfRule type="containsText" dxfId="10454" priority="10457" operator="containsText" text="DA">
      <formula>NOT(ISERROR(SEARCH("DA",E142)))</formula>
    </cfRule>
  </conditionalFormatting>
  <conditionalFormatting sqref="F142">
    <cfRule type="containsText" dxfId="10453" priority="10456" operator="containsText" text="DA">
      <formula>NOT(ISERROR(SEARCH("DA",F142)))</formula>
    </cfRule>
  </conditionalFormatting>
  <conditionalFormatting sqref="G142">
    <cfRule type="containsText" dxfId="10452" priority="10455" operator="containsText" text="DA">
      <formula>NOT(ISERROR(SEARCH("DA",G142)))</formula>
    </cfRule>
  </conditionalFormatting>
  <conditionalFormatting sqref="H142">
    <cfRule type="containsText" dxfId="10451" priority="10454" operator="containsText" text="DA">
      <formula>NOT(ISERROR(SEARCH("DA",H142)))</formula>
    </cfRule>
  </conditionalFormatting>
  <conditionalFormatting sqref="I142">
    <cfRule type="containsText" dxfId="10450" priority="10453" operator="containsText" text="DA">
      <formula>NOT(ISERROR(SEARCH("DA",I142)))</formula>
    </cfRule>
  </conditionalFormatting>
  <conditionalFormatting sqref="J142">
    <cfRule type="containsText" dxfId="10449" priority="10452" operator="containsText" text="DA">
      <formula>NOT(ISERROR(SEARCH("DA",J142)))</formula>
    </cfRule>
  </conditionalFormatting>
  <conditionalFormatting sqref="K142">
    <cfRule type="containsText" dxfId="10448" priority="10451" operator="containsText" text="DA">
      <formula>NOT(ISERROR(SEARCH("DA",K142)))</formula>
    </cfRule>
  </conditionalFormatting>
  <conditionalFormatting sqref="L142">
    <cfRule type="containsText" dxfId="10447" priority="10450" operator="containsText" text="DA">
      <formula>NOT(ISERROR(SEARCH("DA",L142)))</formula>
    </cfRule>
  </conditionalFormatting>
  <conditionalFormatting sqref="M142">
    <cfRule type="containsText" dxfId="10446" priority="10449" operator="containsText" text="DA">
      <formula>NOT(ISERROR(SEARCH("DA",M142)))</formula>
    </cfRule>
  </conditionalFormatting>
  <conditionalFormatting sqref="N142">
    <cfRule type="containsText" dxfId="10445" priority="10448" operator="containsText" text="DA">
      <formula>NOT(ISERROR(SEARCH("DA",N142)))</formula>
    </cfRule>
  </conditionalFormatting>
  <conditionalFormatting sqref="O142">
    <cfRule type="containsText" dxfId="10444" priority="10447" operator="containsText" text="DA">
      <formula>NOT(ISERROR(SEARCH("DA",O142)))</formula>
    </cfRule>
  </conditionalFormatting>
  <conditionalFormatting sqref="P142">
    <cfRule type="containsText" dxfId="10443" priority="10446" operator="containsText" text="DA">
      <formula>NOT(ISERROR(SEARCH("DA",P142)))</formula>
    </cfRule>
  </conditionalFormatting>
  <conditionalFormatting sqref="Q142">
    <cfRule type="containsText" dxfId="10442" priority="10445" operator="containsText" text="DA">
      <formula>NOT(ISERROR(SEARCH("DA",Q142)))</formula>
    </cfRule>
  </conditionalFormatting>
  <conditionalFormatting sqref="R142">
    <cfRule type="containsText" dxfId="10441" priority="10444" operator="containsText" text="DA">
      <formula>NOT(ISERROR(SEARCH("DA",R142)))</formula>
    </cfRule>
  </conditionalFormatting>
  <conditionalFormatting sqref="S142">
    <cfRule type="containsText" dxfId="10440" priority="10443" operator="containsText" text="DA">
      <formula>NOT(ISERROR(SEARCH("DA",S142)))</formula>
    </cfRule>
  </conditionalFormatting>
  <conditionalFormatting sqref="T142">
    <cfRule type="containsText" dxfId="10439" priority="10442" operator="containsText" text="DA">
      <formula>NOT(ISERROR(SEARCH("DA",T142)))</formula>
    </cfRule>
  </conditionalFormatting>
  <conditionalFormatting sqref="B142">
    <cfRule type="containsText" dxfId="10438" priority="10441" operator="containsText" text="DA">
      <formula>NOT(ISERROR(SEARCH("DA",B142)))</formula>
    </cfRule>
  </conditionalFormatting>
  <conditionalFormatting sqref="U142 C142">
    <cfRule type="containsText" dxfId="10437" priority="10440" operator="containsText" text="DA">
      <formula>NOT(ISERROR(SEARCH("DA",C142)))</formula>
    </cfRule>
  </conditionalFormatting>
  <conditionalFormatting sqref="D142">
    <cfRule type="containsText" dxfId="10436" priority="10439" operator="containsText" text="DA">
      <formula>NOT(ISERROR(SEARCH("DA",D142)))</formula>
    </cfRule>
  </conditionalFormatting>
  <conditionalFormatting sqref="E142">
    <cfRule type="containsText" dxfId="10435" priority="10438" operator="containsText" text="DA">
      <formula>NOT(ISERROR(SEARCH("DA",E142)))</formula>
    </cfRule>
  </conditionalFormatting>
  <conditionalFormatting sqref="F142">
    <cfRule type="containsText" dxfId="10434" priority="10437" operator="containsText" text="DA">
      <formula>NOT(ISERROR(SEARCH("DA",F142)))</formula>
    </cfRule>
  </conditionalFormatting>
  <conditionalFormatting sqref="G142">
    <cfRule type="containsText" dxfId="10433" priority="10436" operator="containsText" text="DA">
      <formula>NOT(ISERROR(SEARCH("DA",G142)))</formula>
    </cfRule>
  </conditionalFormatting>
  <conditionalFormatting sqref="H142">
    <cfRule type="containsText" dxfId="10432" priority="10435" operator="containsText" text="DA">
      <formula>NOT(ISERROR(SEARCH("DA",H142)))</formula>
    </cfRule>
  </conditionalFormatting>
  <conditionalFormatting sqref="I142">
    <cfRule type="containsText" dxfId="10431" priority="10434" operator="containsText" text="DA">
      <formula>NOT(ISERROR(SEARCH("DA",I142)))</formula>
    </cfRule>
  </conditionalFormatting>
  <conditionalFormatting sqref="J142">
    <cfRule type="containsText" dxfId="10430" priority="10433" operator="containsText" text="DA">
      <formula>NOT(ISERROR(SEARCH("DA",J142)))</formula>
    </cfRule>
  </conditionalFormatting>
  <conditionalFormatting sqref="K142">
    <cfRule type="containsText" dxfId="10429" priority="10432" operator="containsText" text="DA">
      <formula>NOT(ISERROR(SEARCH("DA",K142)))</formula>
    </cfRule>
  </conditionalFormatting>
  <conditionalFormatting sqref="L142">
    <cfRule type="containsText" dxfId="10428" priority="10431" operator="containsText" text="DA">
      <formula>NOT(ISERROR(SEARCH("DA",L142)))</formula>
    </cfRule>
  </conditionalFormatting>
  <conditionalFormatting sqref="M142">
    <cfRule type="containsText" dxfId="10427" priority="10430" operator="containsText" text="DA">
      <formula>NOT(ISERROR(SEARCH("DA",M142)))</formula>
    </cfRule>
  </conditionalFormatting>
  <conditionalFormatting sqref="N142">
    <cfRule type="containsText" dxfId="10426" priority="10429" operator="containsText" text="DA">
      <formula>NOT(ISERROR(SEARCH("DA",N142)))</formula>
    </cfRule>
  </conditionalFormatting>
  <conditionalFormatting sqref="O142">
    <cfRule type="containsText" dxfId="10425" priority="10428" operator="containsText" text="DA">
      <formula>NOT(ISERROR(SEARCH("DA",O142)))</formula>
    </cfRule>
  </conditionalFormatting>
  <conditionalFormatting sqref="P142">
    <cfRule type="containsText" dxfId="10424" priority="10427" operator="containsText" text="DA">
      <formula>NOT(ISERROR(SEARCH("DA",P142)))</formula>
    </cfRule>
  </conditionalFormatting>
  <conditionalFormatting sqref="Q142">
    <cfRule type="containsText" dxfId="10423" priority="10426" operator="containsText" text="DA">
      <formula>NOT(ISERROR(SEARCH("DA",Q142)))</formula>
    </cfRule>
  </conditionalFormatting>
  <conditionalFormatting sqref="R142">
    <cfRule type="containsText" dxfId="10422" priority="10425" operator="containsText" text="DA">
      <formula>NOT(ISERROR(SEARCH("DA",R142)))</formula>
    </cfRule>
  </conditionalFormatting>
  <conditionalFormatting sqref="S142">
    <cfRule type="containsText" dxfId="10421" priority="10424" operator="containsText" text="DA">
      <formula>NOT(ISERROR(SEARCH("DA",S142)))</formula>
    </cfRule>
  </conditionalFormatting>
  <conditionalFormatting sqref="T142">
    <cfRule type="containsText" dxfId="10420" priority="10423" operator="containsText" text="DA">
      <formula>NOT(ISERROR(SEARCH("DA",T142)))</formula>
    </cfRule>
  </conditionalFormatting>
  <conditionalFormatting sqref="B142">
    <cfRule type="containsText" dxfId="10419" priority="10422" operator="containsText" text="DA">
      <formula>NOT(ISERROR(SEARCH("DA",B142)))</formula>
    </cfRule>
  </conditionalFormatting>
  <conditionalFormatting sqref="U142 C142">
    <cfRule type="containsText" dxfId="10418" priority="10421" operator="containsText" text="DA">
      <formula>NOT(ISERROR(SEARCH("DA",C142)))</formula>
    </cfRule>
  </conditionalFormatting>
  <conditionalFormatting sqref="D142">
    <cfRule type="containsText" dxfId="10417" priority="10420" operator="containsText" text="DA">
      <formula>NOT(ISERROR(SEARCH("DA",D142)))</formula>
    </cfRule>
  </conditionalFormatting>
  <conditionalFormatting sqref="E142">
    <cfRule type="containsText" dxfId="10416" priority="10419" operator="containsText" text="DA">
      <formula>NOT(ISERROR(SEARCH("DA",E142)))</formula>
    </cfRule>
  </conditionalFormatting>
  <conditionalFormatting sqref="F142">
    <cfRule type="containsText" dxfId="10415" priority="10418" operator="containsText" text="DA">
      <formula>NOT(ISERROR(SEARCH("DA",F142)))</formula>
    </cfRule>
  </conditionalFormatting>
  <conditionalFormatting sqref="G142">
    <cfRule type="containsText" dxfId="10414" priority="10417" operator="containsText" text="DA">
      <formula>NOT(ISERROR(SEARCH("DA",G142)))</formula>
    </cfRule>
  </conditionalFormatting>
  <conditionalFormatting sqref="H142">
    <cfRule type="containsText" dxfId="10413" priority="10416" operator="containsText" text="DA">
      <formula>NOT(ISERROR(SEARCH("DA",H142)))</formula>
    </cfRule>
  </conditionalFormatting>
  <conditionalFormatting sqref="I142">
    <cfRule type="containsText" dxfId="10412" priority="10415" operator="containsText" text="DA">
      <formula>NOT(ISERROR(SEARCH("DA",I142)))</formula>
    </cfRule>
  </conditionalFormatting>
  <conditionalFormatting sqref="J142">
    <cfRule type="containsText" dxfId="10411" priority="10414" operator="containsText" text="DA">
      <formula>NOT(ISERROR(SEARCH("DA",J142)))</formula>
    </cfRule>
  </conditionalFormatting>
  <conditionalFormatting sqref="K142">
    <cfRule type="containsText" dxfId="10410" priority="10413" operator="containsText" text="DA">
      <formula>NOT(ISERROR(SEARCH("DA",K142)))</formula>
    </cfRule>
  </conditionalFormatting>
  <conditionalFormatting sqref="L142">
    <cfRule type="containsText" dxfId="10409" priority="10412" operator="containsText" text="DA">
      <formula>NOT(ISERROR(SEARCH("DA",L142)))</formula>
    </cfRule>
  </conditionalFormatting>
  <conditionalFormatting sqref="M142">
    <cfRule type="containsText" dxfId="10408" priority="10411" operator="containsText" text="DA">
      <formula>NOT(ISERROR(SEARCH("DA",M142)))</formula>
    </cfRule>
  </conditionalFormatting>
  <conditionalFormatting sqref="N142">
    <cfRule type="containsText" dxfId="10407" priority="10410" operator="containsText" text="DA">
      <formula>NOT(ISERROR(SEARCH("DA",N142)))</formula>
    </cfRule>
  </conditionalFormatting>
  <conditionalFormatting sqref="O142">
    <cfRule type="containsText" dxfId="10406" priority="10409" operator="containsText" text="DA">
      <formula>NOT(ISERROR(SEARCH("DA",O142)))</formula>
    </cfRule>
  </conditionalFormatting>
  <conditionalFormatting sqref="P142">
    <cfRule type="containsText" dxfId="10405" priority="10408" operator="containsText" text="DA">
      <formula>NOT(ISERROR(SEARCH("DA",P142)))</formula>
    </cfRule>
  </conditionalFormatting>
  <conditionalFormatting sqref="Q142">
    <cfRule type="containsText" dxfId="10404" priority="10407" operator="containsText" text="DA">
      <formula>NOT(ISERROR(SEARCH("DA",Q142)))</formula>
    </cfRule>
  </conditionalFormatting>
  <conditionalFormatting sqref="R142">
    <cfRule type="containsText" dxfId="10403" priority="10406" operator="containsText" text="DA">
      <formula>NOT(ISERROR(SEARCH("DA",R142)))</formula>
    </cfRule>
  </conditionalFormatting>
  <conditionalFormatting sqref="S142">
    <cfRule type="containsText" dxfId="10402" priority="10405" operator="containsText" text="DA">
      <formula>NOT(ISERROR(SEARCH("DA",S142)))</formula>
    </cfRule>
  </conditionalFormatting>
  <conditionalFormatting sqref="T142">
    <cfRule type="containsText" dxfId="10401" priority="10404" operator="containsText" text="DA">
      <formula>NOT(ISERROR(SEARCH("DA",T142)))</formula>
    </cfRule>
  </conditionalFormatting>
  <conditionalFormatting sqref="B142">
    <cfRule type="containsText" dxfId="10400" priority="10403" operator="containsText" text="DA">
      <formula>NOT(ISERROR(SEARCH("DA",B142)))</formula>
    </cfRule>
  </conditionalFormatting>
  <conditionalFormatting sqref="U142 C142">
    <cfRule type="containsText" dxfId="10399" priority="10402" operator="containsText" text="DA">
      <formula>NOT(ISERROR(SEARCH("DA",C142)))</formula>
    </cfRule>
  </conditionalFormatting>
  <conditionalFormatting sqref="D142">
    <cfRule type="containsText" dxfId="10398" priority="10401" operator="containsText" text="DA">
      <formula>NOT(ISERROR(SEARCH("DA",D142)))</formula>
    </cfRule>
  </conditionalFormatting>
  <conditionalFormatting sqref="E142">
    <cfRule type="containsText" dxfId="10397" priority="10400" operator="containsText" text="DA">
      <formula>NOT(ISERROR(SEARCH("DA",E142)))</formula>
    </cfRule>
  </conditionalFormatting>
  <conditionalFormatting sqref="F142">
    <cfRule type="containsText" dxfId="10396" priority="10399" operator="containsText" text="DA">
      <formula>NOT(ISERROR(SEARCH("DA",F142)))</formula>
    </cfRule>
  </conditionalFormatting>
  <conditionalFormatting sqref="G142">
    <cfRule type="containsText" dxfId="10395" priority="10398" operator="containsText" text="DA">
      <formula>NOT(ISERROR(SEARCH("DA",G142)))</formula>
    </cfRule>
  </conditionalFormatting>
  <conditionalFormatting sqref="H142">
    <cfRule type="containsText" dxfId="10394" priority="10397" operator="containsText" text="DA">
      <formula>NOT(ISERROR(SEARCH("DA",H142)))</formula>
    </cfRule>
  </conditionalFormatting>
  <conditionalFormatting sqref="I142">
    <cfRule type="containsText" dxfId="10393" priority="10396" operator="containsText" text="DA">
      <formula>NOT(ISERROR(SEARCH("DA",I142)))</formula>
    </cfRule>
  </conditionalFormatting>
  <conditionalFormatting sqref="J142">
    <cfRule type="containsText" dxfId="10392" priority="10395" operator="containsText" text="DA">
      <formula>NOT(ISERROR(SEARCH("DA",J142)))</formula>
    </cfRule>
  </conditionalFormatting>
  <conditionalFormatting sqref="K142">
    <cfRule type="containsText" dxfId="10391" priority="10394" operator="containsText" text="DA">
      <formula>NOT(ISERROR(SEARCH("DA",K142)))</formula>
    </cfRule>
  </conditionalFormatting>
  <conditionalFormatting sqref="L142">
    <cfRule type="containsText" dxfId="10390" priority="10393" operator="containsText" text="DA">
      <formula>NOT(ISERROR(SEARCH("DA",L142)))</formula>
    </cfRule>
  </conditionalFormatting>
  <conditionalFormatting sqref="M142">
    <cfRule type="containsText" dxfId="10389" priority="10392" operator="containsText" text="DA">
      <formula>NOT(ISERROR(SEARCH("DA",M142)))</formula>
    </cfRule>
  </conditionalFormatting>
  <conditionalFormatting sqref="N142">
    <cfRule type="containsText" dxfId="10388" priority="10391" operator="containsText" text="DA">
      <formula>NOT(ISERROR(SEARCH("DA",N142)))</formula>
    </cfRule>
  </conditionalFormatting>
  <conditionalFormatting sqref="O142">
    <cfRule type="containsText" dxfId="10387" priority="10390" operator="containsText" text="DA">
      <formula>NOT(ISERROR(SEARCH("DA",O142)))</formula>
    </cfRule>
  </conditionalFormatting>
  <conditionalFormatting sqref="P142">
    <cfRule type="containsText" dxfId="10386" priority="10389" operator="containsText" text="DA">
      <formula>NOT(ISERROR(SEARCH("DA",P142)))</formula>
    </cfRule>
  </conditionalFormatting>
  <conditionalFormatting sqref="Q142">
    <cfRule type="containsText" dxfId="10385" priority="10388" operator="containsText" text="DA">
      <formula>NOT(ISERROR(SEARCH("DA",Q142)))</formula>
    </cfRule>
  </conditionalFormatting>
  <conditionalFormatting sqref="R142">
    <cfRule type="containsText" dxfId="10384" priority="10387" operator="containsText" text="DA">
      <formula>NOT(ISERROR(SEARCH("DA",R142)))</formula>
    </cfRule>
  </conditionalFormatting>
  <conditionalFormatting sqref="S142">
    <cfRule type="containsText" dxfId="10383" priority="10386" operator="containsText" text="DA">
      <formula>NOT(ISERROR(SEARCH("DA",S142)))</formula>
    </cfRule>
  </conditionalFormatting>
  <conditionalFormatting sqref="T142">
    <cfRule type="containsText" dxfId="10382" priority="10385" operator="containsText" text="DA">
      <formula>NOT(ISERROR(SEARCH("DA",T142)))</formula>
    </cfRule>
  </conditionalFormatting>
  <conditionalFormatting sqref="B142">
    <cfRule type="containsText" dxfId="10381" priority="10384" operator="containsText" text="DA">
      <formula>NOT(ISERROR(SEARCH("DA",B142)))</formula>
    </cfRule>
  </conditionalFormatting>
  <conditionalFormatting sqref="U142 C142">
    <cfRule type="containsText" dxfId="10380" priority="10383" operator="containsText" text="DA">
      <formula>NOT(ISERROR(SEARCH("DA",C142)))</formula>
    </cfRule>
  </conditionalFormatting>
  <conditionalFormatting sqref="D142">
    <cfRule type="containsText" dxfId="10379" priority="10382" operator="containsText" text="DA">
      <formula>NOT(ISERROR(SEARCH("DA",D142)))</formula>
    </cfRule>
  </conditionalFormatting>
  <conditionalFormatting sqref="E142">
    <cfRule type="containsText" dxfId="10378" priority="10381" operator="containsText" text="DA">
      <formula>NOT(ISERROR(SEARCH("DA",E142)))</formula>
    </cfRule>
  </conditionalFormatting>
  <conditionalFormatting sqref="F142">
    <cfRule type="containsText" dxfId="10377" priority="10380" operator="containsText" text="DA">
      <formula>NOT(ISERROR(SEARCH("DA",F142)))</formula>
    </cfRule>
  </conditionalFormatting>
  <conditionalFormatting sqref="G142">
    <cfRule type="containsText" dxfId="10376" priority="10379" operator="containsText" text="DA">
      <formula>NOT(ISERROR(SEARCH("DA",G142)))</formula>
    </cfRule>
  </conditionalFormatting>
  <conditionalFormatting sqref="H142">
    <cfRule type="containsText" dxfId="10375" priority="10378" operator="containsText" text="DA">
      <formula>NOT(ISERROR(SEARCH("DA",H142)))</formula>
    </cfRule>
  </conditionalFormatting>
  <conditionalFormatting sqref="I142">
    <cfRule type="containsText" dxfId="10374" priority="10377" operator="containsText" text="DA">
      <formula>NOT(ISERROR(SEARCH("DA",I142)))</formula>
    </cfRule>
  </conditionalFormatting>
  <conditionalFormatting sqref="J142">
    <cfRule type="containsText" dxfId="10373" priority="10376" operator="containsText" text="DA">
      <formula>NOT(ISERROR(SEARCH("DA",J142)))</formula>
    </cfRule>
  </conditionalFormatting>
  <conditionalFormatting sqref="K142">
    <cfRule type="containsText" dxfId="10372" priority="10375" operator="containsText" text="DA">
      <formula>NOT(ISERROR(SEARCH("DA",K142)))</formula>
    </cfRule>
  </conditionalFormatting>
  <conditionalFormatting sqref="L142">
    <cfRule type="containsText" dxfId="10371" priority="10374" operator="containsText" text="DA">
      <formula>NOT(ISERROR(SEARCH("DA",L142)))</formula>
    </cfRule>
  </conditionalFormatting>
  <conditionalFormatting sqref="M142">
    <cfRule type="containsText" dxfId="10370" priority="10373" operator="containsText" text="DA">
      <formula>NOT(ISERROR(SEARCH("DA",M142)))</formula>
    </cfRule>
  </conditionalFormatting>
  <conditionalFormatting sqref="N142">
    <cfRule type="containsText" dxfId="10369" priority="10372" operator="containsText" text="DA">
      <formula>NOT(ISERROR(SEARCH("DA",N142)))</formula>
    </cfRule>
  </conditionalFormatting>
  <conditionalFormatting sqref="O142">
    <cfRule type="containsText" dxfId="10368" priority="10371" operator="containsText" text="DA">
      <formula>NOT(ISERROR(SEARCH("DA",O142)))</formula>
    </cfRule>
  </conditionalFormatting>
  <conditionalFormatting sqref="P142">
    <cfRule type="containsText" dxfId="10367" priority="10370" operator="containsText" text="DA">
      <formula>NOT(ISERROR(SEARCH("DA",P142)))</formula>
    </cfRule>
  </conditionalFormatting>
  <conditionalFormatting sqref="Q142">
    <cfRule type="containsText" dxfId="10366" priority="10369" operator="containsText" text="DA">
      <formula>NOT(ISERROR(SEARCH("DA",Q142)))</formula>
    </cfRule>
  </conditionalFormatting>
  <conditionalFormatting sqref="R142">
    <cfRule type="containsText" dxfId="10365" priority="10368" operator="containsText" text="DA">
      <formula>NOT(ISERROR(SEARCH("DA",R142)))</formula>
    </cfRule>
  </conditionalFormatting>
  <conditionalFormatting sqref="S142">
    <cfRule type="containsText" dxfId="10364" priority="10367" operator="containsText" text="DA">
      <formula>NOT(ISERROR(SEARCH("DA",S142)))</formula>
    </cfRule>
  </conditionalFormatting>
  <conditionalFormatting sqref="T142">
    <cfRule type="containsText" dxfId="10363" priority="10366" operator="containsText" text="DA">
      <formula>NOT(ISERROR(SEARCH("DA",T142)))</formula>
    </cfRule>
  </conditionalFormatting>
  <conditionalFormatting sqref="B142">
    <cfRule type="containsText" dxfId="10362" priority="10365" operator="containsText" text="DA">
      <formula>NOT(ISERROR(SEARCH("DA",B142)))</formula>
    </cfRule>
  </conditionalFormatting>
  <conditionalFormatting sqref="U142 C142">
    <cfRule type="containsText" dxfId="10361" priority="10364" operator="containsText" text="DA">
      <formula>NOT(ISERROR(SEARCH("DA",C142)))</formula>
    </cfRule>
  </conditionalFormatting>
  <conditionalFormatting sqref="D142">
    <cfRule type="containsText" dxfId="10360" priority="10363" operator="containsText" text="DA">
      <formula>NOT(ISERROR(SEARCH("DA",D142)))</formula>
    </cfRule>
  </conditionalFormatting>
  <conditionalFormatting sqref="E142">
    <cfRule type="containsText" dxfId="10359" priority="10362" operator="containsText" text="DA">
      <formula>NOT(ISERROR(SEARCH("DA",E142)))</formula>
    </cfRule>
  </conditionalFormatting>
  <conditionalFormatting sqref="F142">
    <cfRule type="containsText" dxfId="10358" priority="10361" operator="containsText" text="DA">
      <formula>NOT(ISERROR(SEARCH("DA",F142)))</formula>
    </cfRule>
  </conditionalFormatting>
  <conditionalFormatting sqref="G142">
    <cfRule type="containsText" dxfId="10357" priority="10360" operator="containsText" text="DA">
      <formula>NOT(ISERROR(SEARCH("DA",G142)))</formula>
    </cfRule>
  </conditionalFormatting>
  <conditionalFormatting sqref="H142">
    <cfRule type="containsText" dxfId="10356" priority="10359" operator="containsText" text="DA">
      <formula>NOT(ISERROR(SEARCH("DA",H142)))</formula>
    </cfRule>
  </conditionalFormatting>
  <conditionalFormatting sqref="I142">
    <cfRule type="containsText" dxfId="10355" priority="10358" operator="containsText" text="DA">
      <formula>NOT(ISERROR(SEARCH("DA",I142)))</formula>
    </cfRule>
  </conditionalFormatting>
  <conditionalFormatting sqref="J142">
    <cfRule type="containsText" dxfId="10354" priority="10357" operator="containsText" text="DA">
      <formula>NOT(ISERROR(SEARCH("DA",J142)))</formula>
    </cfRule>
  </conditionalFormatting>
  <conditionalFormatting sqref="K142">
    <cfRule type="containsText" dxfId="10353" priority="10356" operator="containsText" text="DA">
      <formula>NOT(ISERROR(SEARCH("DA",K142)))</formula>
    </cfRule>
  </conditionalFormatting>
  <conditionalFormatting sqref="L142">
    <cfRule type="containsText" dxfId="10352" priority="10355" operator="containsText" text="DA">
      <formula>NOT(ISERROR(SEARCH("DA",L142)))</formula>
    </cfRule>
  </conditionalFormatting>
  <conditionalFormatting sqref="M142">
    <cfRule type="containsText" dxfId="10351" priority="10354" operator="containsText" text="DA">
      <formula>NOT(ISERROR(SEARCH("DA",M142)))</formula>
    </cfRule>
  </conditionalFormatting>
  <conditionalFormatting sqref="N142">
    <cfRule type="containsText" dxfId="10350" priority="10353" operator="containsText" text="DA">
      <formula>NOT(ISERROR(SEARCH("DA",N142)))</formula>
    </cfRule>
  </conditionalFormatting>
  <conditionalFormatting sqref="O142">
    <cfRule type="containsText" dxfId="10349" priority="10352" operator="containsText" text="DA">
      <formula>NOT(ISERROR(SEARCH("DA",O142)))</formula>
    </cfRule>
  </conditionalFormatting>
  <conditionalFormatting sqref="P142">
    <cfRule type="containsText" dxfId="10348" priority="10351" operator="containsText" text="DA">
      <formula>NOT(ISERROR(SEARCH("DA",P142)))</formula>
    </cfRule>
  </conditionalFormatting>
  <conditionalFormatting sqref="Q142">
    <cfRule type="containsText" dxfId="10347" priority="10350" operator="containsText" text="DA">
      <formula>NOT(ISERROR(SEARCH("DA",Q142)))</formula>
    </cfRule>
  </conditionalFormatting>
  <conditionalFormatting sqref="R142">
    <cfRule type="containsText" dxfId="10346" priority="10349" operator="containsText" text="DA">
      <formula>NOT(ISERROR(SEARCH("DA",R142)))</formula>
    </cfRule>
  </conditionalFormatting>
  <conditionalFormatting sqref="S142">
    <cfRule type="containsText" dxfId="10345" priority="10348" operator="containsText" text="DA">
      <formula>NOT(ISERROR(SEARCH("DA",S142)))</formula>
    </cfRule>
  </conditionalFormatting>
  <conditionalFormatting sqref="T142">
    <cfRule type="containsText" dxfId="10344" priority="10347" operator="containsText" text="DA">
      <formula>NOT(ISERROR(SEARCH("DA",T142)))</formula>
    </cfRule>
  </conditionalFormatting>
  <conditionalFormatting sqref="B142">
    <cfRule type="containsText" dxfId="10343" priority="10346" operator="containsText" text="DA">
      <formula>NOT(ISERROR(SEARCH("DA",B142)))</formula>
    </cfRule>
  </conditionalFormatting>
  <conditionalFormatting sqref="U142 C142">
    <cfRule type="containsText" dxfId="10342" priority="10345" operator="containsText" text="DA">
      <formula>NOT(ISERROR(SEARCH("DA",C142)))</formula>
    </cfRule>
  </conditionalFormatting>
  <conditionalFormatting sqref="D142">
    <cfRule type="containsText" dxfId="10341" priority="10344" operator="containsText" text="DA">
      <formula>NOT(ISERROR(SEARCH("DA",D142)))</formula>
    </cfRule>
  </conditionalFormatting>
  <conditionalFormatting sqref="E142">
    <cfRule type="containsText" dxfId="10340" priority="10343" operator="containsText" text="DA">
      <formula>NOT(ISERROR(SEARCH("DA",E142)))</formula>
    </cfRule>
  </conditionalFormatting>
  <conditionalFormatting sqref="F142">
    <cfRule type="containsText" dxfId="10339" priority="10342" operator="containsText" text="DA">
      <formula>NOT(ISERROR(SEARCH("DA",F142)))</formula>
    </cfRule>
  </conditionalFormatting>
  <conditionalFormatting sqref="G142">
    <cfRule type="containsText" dxfId="10338" priority="10341" operator="containsText" text="DA">
      <formula>NOT(ISERROR(SEARCH("DA",G142)))</formula>
    </cfRule>
  </conditionalFormatting>
  <conditionalFormatting sqref="H142">
    <cfRule type="containsText" dxfId="10337" priority="10340" operator="containsText" text="DA">
      <formula>NOT(ISERROR(SEARCH("DA",H142)))</formula>
    </cfRule>
  </conditionalFormatting>
  <conditionalFormatting sqref="I142">
    <cfRule type="containsText" dxfId="10336" priority="10339" operator="containsText" text="DA">
      <formula>NOT(ISERROR(SEARCH("DA",I142)))</formula>
    </cfRule>
  </conditionalFormatting>
  <conditionalFormatting sqref="J142">
    <cfRule type="containsText" dxfId="10335" priority="10338" operator="containsText" text="DA">
      <formula>NOT(ISERROR(SEARCH("DA",J142)))</formula>
    </cfRule>
  </conditionalFormatting>
  <conditionalFormatting sqref="K142">
    <cfRule type="containsText" dxfId="10334" priority="10337" operator="containsText" text="DA">
      <formula>NOT(ISERROR(SEARCH("DA",K142)))</formula>
    </cfRule>
  </conditionalFormatting>
  <conditionalFormatting sqref="L142">
    <cfRule type="containsText" dxfId="10333" priority="10336" operator="containsText" text="DA">
      <formula>NOT(ISERROR(SEARCH("DA",L142)))</formula>
    </cfRule>
  </conditionalFormatting>
  <conditionalFormatting sqref="M142">
    <cfRule type="containsText" dxfId="10332" priority="10335" operator="containsText" text="DA">
      <formula>NOT(ISERROR(SEARCH("DA",M142)))</formula>
    </cfRule>
  </conditionalFormatting>
  <conditionalFormatting sqref="N142">
    <cfRule type="containsText" dxfId="10331" priority="10334" operator="containsText" text="DA">
      <formula>NOT(ISERROR(SEARCH("DA",N142)))</formula>
    </cfRule>
  </conditionalFormatting>
  <conditionalFormatting sqref="O142">
    <cfRule type="containsText" dxfId="10330" priority="10333" operator="containsText" text="DA">
      <formula>NOT(ISERROR(SEARCH("DA",O142)))</formula>
    </cfRule>
  </conditionalFormatting>
  <conditionalFormatting sqref="P142">
    <cfRule type="containsText" dxfId="10329" priority="10332" operator="containsText" text="DA">
      <formula>NOT(ISERROR(SEARCH("DA",P142)))</formula>
    </cfRule>
  </conditionalFormatting>
  <conditionalFormatting sqref="Q142">
    <cfRule type="containsText" dxfId="10328" priority="10331" operator="containsText" text="DA">
      <formula>NOT(ISERROR(SEARCH("DA",Q142)))</formula>
    </cfRule>
  </conditionalFormatting>
  <conditionalFormatting sqref="R142">
    <cfRule type="containsText" dxfId="10327" priority="10330" operator="containsText" text="DA">
      <formula>NOT(ISERROR(SEARCH("DA",R142)))</formula>
    </cfRule>
  </conditionalFormatting>
  <conditionalFormatting sqref="S142">
    <cfRule type="containsText" dxfId="10326" priority="10329" operator="containsText" text="DA">
      <formula>NOT(ISERROR(SEARCH("DA",S142)))</formula>
    </cfRule>
  </conditionalFormatting>
  <conditionalFormatting sqref="T142">
    <cfRule type="containsText" dxfId="10325" priority="10328" operator="containsText" text="DA">
      <formula>NOT(ISERROR(SEARCH("DA",T142)))</formula>
    </cfRule>
  </conditionalFormatting>
  <conditionalFormatting sqref="B142">
    <cfRule type="containsText" dxfId="10324" priority="10327" operator="containsText" text="DA">
      <formula>NOT(ISERROR(SEARCH("DA",B142)))</formula>
    </cfRule>
  </conditionalFormatting>
  <conditionalFormatting sqref="U142 C142">
    <cfRule type="containsText" dxfId="10323" priority="10326" operator="containsText" text="DA">
      <formula>NOT(ISERROR(SEARCH("DA",C142)))</formula>
    </cfRule>
  </conditionalFormatting>
  <conditionalFormatting sqref="D142">
    <cfRule type="containsText" dxfId="10322" priority="10325" operator="containsText" text="DA">
      <formula>NOT(ISERROR(SEARCH("DA",D142)))</formula>
    </cfRule>
  </conditionalFormatting>
  <conditionalFormatting sqref="E142">
    <cfRule type="containsText" dxfId="10321" priority="10324" operator="containsText" text="DA">
      <formula>NOT(ISERROR(SEARCH("DA",E142)))</formula>
    </cfRule>
  </conditionalFormatting>
  <conditionalFormatting sqref="F142">
    <cfRule type="containsText" dxfId="10320" priority="10323" operator="containsText" text="DA">
      <formula>NOT(ISERROR(SEARCH("DA",F142)))</formula>
    </cfRule>
  </conditionalFormatting>
  <conditionalFormatting sqref="G142">
    <cfRule type="containsText" dxfId="10319" priority="10322" operator="containsText" text="DA">
      <formula>NOT(ISERROR(SEARCH("DA",G142)))</formula>
    </cfRule>
  </conditionalFormatting>
  <conditionalFormatting sqref="H142">
    <cfRule type="containsText" dxfId="10318" priority="10321" operator="containsText" text="DA">
      <formula>NOT(ISERROR(SEARCH("DA",H142)))</formula>
    </cfRule>
  </conditionalFormatting>
  <conditionalFormatting sqref="I142">
    <cfRule type="containsText" dxfId="10317" priority="10320" operator="containsText" text="DA">
      <formula>NOT(ISERROR(SEARCH("DA",I142)))</formula>
    </cfRule>
  </conditionalFormatting>
  <conditionalFormatting sqref="J142">
    <cfRule type="containsText" dxfId="10316" priority="10319" operator="containsText" text="DA">
      <formula>NOT(ISERROR(SEARCH("DA",J142)))</formula>
    </cfRule>
  </conditionalFormatting>
  <conditionalFormatting sqref="K142">
    <cfRule type="containsText" dxfId="10315" priority="10318" operator="containsText" text="DA">
      <formula>NOT(ISERROR(SEARCH("DA",K142)))</formula>
    </cfRule>
  </conditionalFormatting>
  <conditionalFormatting sqref="L142">
    <cfRule type="containsText" dxfId="10314" priority="10317" operator="containsText" text="DA">
      <formula>NOT(ISERROR(SEARCH("DA",L142)))</formula>
    </cfRule>
  </conditionalFormatting>
  <conditionalFormatting sqref="M142">
    <cfRule type="containsText" dxfId="10313" priority="10316" operator="containsText" text="DA">
      <formula>NOT(ISERROR(SEARCH("DA",M142)))</formula>
    </cfRule>
  </conditionalFormatting>
  <conditionalFormatting sqref="N142">
    <cfRule type="containsText" dxfId="10312" priority="10315" operator="containsText" text="DA">
      <formula>NOT(ISERROR(SEARCH("DA",N142)))</formula>
    </cfRule>
  </conditionalFormatting>
  <conditionalFormatting sqref="O142">
    <cfRule type="containsText" dxfId="10311" priority="10314" operator="containsText" text="DA">
      <formula>NOT(ISERROR(SEARCH("DA",O142)))</formula>
    </cfRule>
  </conditionalFormatting>
  <conditionalFormatting sqref="P142">
    <cfRule type="containsText" dxfId="10310" priority="10313" operator="containsText" text="DA">
      <formula>NOT(ISERROR(SEARCH("DA",P142)))</formula>
    </cfRule>
  </conditionalFormatting>
  <conditionalFormatting sqref="Q142">
    <cfRule type="containsText" dxfId="10309" priority="10312" operator="containsText" text="DA">
      <formula>NOT(ISERROR(SEARCH("DA",Q142)))</formula>
    </cfRule>
  </conditionalFormatting>
  <conditionalFormatting sqref="R142">
    <cfRule type="containsText" dxfId="10308" priority="10311" operator="containsText" text="DA">
      <formula>NOT(ISERROR(SEARCH("DA",R142)))</formula>
    </cfRule>
  </conditionalFormatting>
  <conditionalFormatting sqref="S142">
    <cfRule type="containsText" dxfId="10307" priority="10310" operator="containsText" text="DA">
      <formula>NOT(ISERROR(SEARCH("DA",S142)))</formula>
    </cfRule>
  </conditionalFormatting>
  <conditionalFormatting sqref="T142">
    <cfRule type="containsText" dxfId="10306" priority="10309" operator="containsText" text="DA">
      <formula>NOT(ISERROR(SEARCH("DA",T142)))</formula>
    </cfRule>
  </conditionalFormatting>
  <conditionalFormatting sqref="B142">
    <cfRule type="containsText" dxfId="10305" priority="10308" operator="containsText" text="DA">
      <formula>NOT(ISERROR(SEARCH("DA",B142)))</formula>
    </cfRule>
  </conditionalFormatting>
  <conditionalFormatting sqref="U142 C142">
    <cfRule type="containsText" dxfId="10304" priority="10307" operator="containsText" text="DA">
      <formula>NOT(ISERROR(SEARCH("DA",C142)))</formula>
    </cfRule>
  </conditionalFormatting>
  <conditionalFormatting sqref="D142">
    <cfRule type="containsText" dxfId="10303" priority="10306" operator="containsText" text="DA">
      <formula>NOT(ISERROR(SEARCH("DA",D142)))</formula>
    </cfRule>
  </conditionalFormatting>
  <conditionalFormatting sqref="E142">
    <cfRule type="containsText" dxfId="10302" priority="10305" operator="containsText" text="DA">
      <formula>NOT(ISERROR(SEARCH("DA",E142)))</formula>
    </cfRule>
  </conditionalFormatting>
  <conditionalFormatting sqref="F142">
    <cfRule type="containsText" dxfId="10301" priority="10304" operator="containsText" text="DA">
      <formula>NOT(ISERROR(SEARCH("DA",F142)))</formula>
    </cfRule>
  </conditionalFormatting>
  <conditionalFormatting sqref="G142">
    <cfRule type="containsText" dxfId="10300" priority="10303" operator="containsText" text="DA">
      <formula>NOT(ISERROR(SEARCH("DA",G142)))</formula>
    </cfRule>
  </conditionalFormatting>
  <conditionalFormatting sqref="H142">
    <cfRule type="containsText" dxfId="10299" priority="10302" operator="containsText" text="DA">
      <formula>NOT(ISERROR(SEARCH("DA",H142)))</formula>
    </cfRule>
  </conditionalFormatting>
  <conditionalFormatting sqref="I142">
    <cfRule type="containsText" dxfId="10298" priority="10301" operator="containsText" text="DA">
      <formula>NOT(ISERROR(SEARCH("DA",I142)))</formula>
    </cfRule>
  </conditionalFormatting>
  <conditionalFormatting sqref="J142">
    <cfRule type="containsText" dxfId="10297" priority="10300" operator="containsText" text="DA">
      <formula>NOT(ISERROR(SEARCH("DA",J142)))</formula>
    </cfRule>
  </conditionalFormatting>
  <conditionalFormatting sqref="K142">
    <cfRule type="containsText" dxfId="10296" priority="10299" operator="containsText" text="DA">
      <formula>NOT(ISERROR(SEARCH("DA",K142)))</formula>
    </cfRule>
  </conditionalFormatting>
  <conditionalFormatting sqref="L142">
    <cfRule type="containsText" dxfId="10295" priority="10298" operator="containsText" text="DA">
      <formula>NOT(ISERROR(SEARCH("DA",L142)))</formula>
    </cfRule>
  </conditionalFormatting>
  <conditionalFormatting sqref="M142">
    <cfRule type="containsText" dxfId="10294" priority="10297" operator="containsText" text="DA">
      <formula>NOT(ISERROR(SEARCH("DA",M142)))</formula>
    </cfRule>
  </conditionalFormatting>
  <conditionalFormatting sqref="N142">
    <cfRule type="containsText" dxfId="10293" priority="10296" operator="containsText" text="DA">
      <formula>NOT(ISERROR(SEARCH("DA",N142)))</formula>
    </cfRule>
  </conditionalFormatting>
  <conditionalFormatting sqref="O142">
    <cfRule type="containsText" dxfId="10292" priority="10295" operator="containsText" text="DA">
      <formula>NOT(ISERROR(SEARCH("DA",O142)))</formula>
    </cfRule>
  </conditionalFormatting>
  <conditionalFormatting sqref="P142">
    <cfRule type="containsText" dxfId="10291" priority="10294" operator="containsText" text="DA">
      <formula>NOT(ISERROR(SEARCH("DA",P142)))</formula>
    </cfRule>
  </conditionalFormatting>
  <conditionalFormatting sqref="Q142">
    <cfRule type="containsText" dxfId="10290" priority="10293" operator="containsText" text="DA">
      <formula>NOT(ISERROR(SEARCH("DA",Q142)))</formula>
    </cfRule>
  </conditionalFormatting>
  <conditionalFormatting sqref="R142">
    <cfRule type="containsText" dxfId="10289" priority="10292" operator="containsText" text="DA">
      <formula>NOT(ISERROR(SEARCH("DA",R142)))</formula>
    </cfRule>
  </conditionalFormatting>
  <conditionalFormatting sqref="S142">
    <cfRule type="containsText" dxfId="10288" priority="10291" operator="containsText" text="DA">
      <formula>NOT(ISERROR(SEARCH("DA",S142)))</formula>
    </cfRule>
  </conditionalFormatting>
  <conditionalFormatting sqref="T142">
    <cfRule type="containsText" dxfId="10287" priority="10290" operator="containsText" text="DA">
      <formula>NOT(ISERROR(SEARCH("DA",T142)))</formula>
    </cfRule>
  </conditionalFormatting>
  <conditionalFormatting sqref="U142 A142 C142">
    <cfRule type="containsText" dxfId="10286" priority="10289" operator="containsText" text="DA">
      <formula>NOT(ISERROR(SEARCH("DA",A142)))</formula>
    </cfRule>
  </conditionalFormatting>
  <conditionalFormatting sqref="D142">
    <cfRule type="containsText" dxfId="10285" priority="10288" operator="containsText" text="DA">
      <formula>NOT(ISERROR(SEARCH("DA",D142)))</formula>
    </cfRule>
  </conditionalFormatting>
  <conditionalFormatting sqref="E142">
    <cfRule type="containsText" dxfId="10284" priority="10287" operator="containsText" text="DA">
      <formula>NOT(ISERROR(SEARCH("DA",E142)))</formula>
    </cfRule>
  </conditionalFormatting>
  <conditionalFormatting sqref="F142">
    <cfRule type="containsText" dxfId="10283" priority="10286" operator="containsText" text="DA">
      <formula>NOT(ISERROR(SEARCH("DA",F142)))</formula>
    </cfRule>
  </conditionalFormatting>
  <conditionalFormatting sqref="G142">
    <cfRule type="containsText" dxfId="10282" priority="10285" operator="containsText" text="DA">
      <formula>NOT(ISERROR(SEARCH("DA",G142)))</formula>
    </cfRule>
  </conditionalFormatting>
  <conditionalFormatting sqref="H142">
    <cfRule type="containsText" dxfId="10281" priority="10284" operator="containsText" text="DA">
      <formula>NOT(ISERROR(SEARCH("DA",H142)))</formula>
    </cfRule>
  </conditionalFormatting>
  <conditionalFormatting sqref="I142">
    <cfRule type="containsText" dxfId="10280" priority="10283" operator="containsText" text="DA">
      <formula>NOT(ISERROR(SEARCH("DA",I142)))</formula>
    </cfRule>
  </conditionalFormatting>
  <conditionalFormatting sqref="J142">
    <cfRule type="containsText" dxfId="10279" priority="10282" operator="containsText" text="DA">
      <formula>NOT(ISERROR(SEARCH("DA",J142)))</formula>
    </cfRule>
  </conditionalFormatting>
  <conditionalFormatting sqref="K142">
    <cfRule type="containsText" dxfId="10278" priority="10281" operator="containsText" text="DA">
      <formula>NOT(ISERROR(SEARCH("DA",K142)))</formula>
    </cfRule>
  </conditionalFormatting>
  <conditionalFormatting sqref="L142">
    <cfRule type="containsText" dxfId="10277" priority="10280" operator="containsText" text="DA">
      <formula>NOT(ISERROR(SEARCH("DA",L142)))</formula>
    </cfRule>
  </conditionalFormatting>
  <conditionalFormatting sqref="M142">
    <cfRule type="containsText" dxfId="10276" priority="10279" operator="containsText" text="DA">
      <formula>NOT(ISERROR(SEARCH("DA",M142)))</formula>
    </cfRule>
  </conditionalFormatting>
  <conditionalFormatting sqref="N142">
    <cfRule type="containsText" dxfId="10275" priority="10278" operator="containsText" text="DA">
      <formula>NOT(ISERROR(SEARCH("DA",N142)))</formula>
    </cfRule>
  </conditionalFormatting>
  <conditionalFormatting sqref="O142">
    <cfRule type="containsText" dxfId="10274" priority="10277" operator="containsText" text="DA">
      <formula>NOT(ISERROR(SEARCH("DA",O142)))</formula>
    </cfRule>
  </conditionalFormatting>
  <conditionalFormatting sqref="P142">
    <cfRule type="containsText" dxfId="10273" priority="10276" operator="containsText" text="DA">
      <formula>NOT(ISERROR(SEARCH("DA",P142)))</formula>
    </cfRule>
  </conditionalFormatting>
  <conditionalFormatting sqref="Q142">
    <cfRule type="containsText" dxfId="10272" priority="10275" operator="containsText" text="DA">
      <formula>NOT(ISERROR(SEARCH("DA",Q142)))</formula>
    </cfRule>
  </conditionalFormatting>
  <conditionalFormatting sqref="R142">
    <cfRule type="containsText" dxfId="10271" priority="10274" operator="containsText" text="DA">
      <formula>NOT(ISERROR(SEARCH("DA",R142)))</formula>
    </cfRule>
  </conditionalFormatting>
  <conditionalFormatting sqref="S142">
    <cfRule type="containsText" dxfId="10270" priority="10273" operator="containsText" text="DA">
      <formula>NOT(ISERROR(SEARCH("DA",S142)))</formula>
    </cfRule>
  </conditionalFormatting>
  <conditionalFormatting sqref="T142">
    <cfRule type="containsText" dxfId="10269" priority="10272" operator="containsText" text="DA">
      <formula>NOT(ISERROR(SEARCH("DA",T142)))</formula>
    </cfRule>
  </conditionalFormatting>
  <conditionalFormatting sqref="B142:T142">
    <cfRule type="containsText" dxfId="10268" priority="10271" operator="containsText" text="DA">
      <formula>NOT(ISERROR(SEARCH("DA",B142)))</formula>
    </cfRule>
  </conditionalFormatting>
  <conditionalFormatting sqref="B153">
    <cfRule type="containsText" dxfId="10267" priority="10270" operator="containsText" text="DA">
      <formula>NOT(ISERROR(SEARCH("DA",B153)))</formula>
    </cfRule>
  </conditionalFormatting>
  <conditionalFormatting sqref="U153 C153">
    <cfRule type="containsText" dxfId="10266" priority="10269" operator="containsText" text="DA">
      <formula>NOT(ISERROR(SEARCH("DA",C153)))</formula>
    </cfRule>
  </conditionalFormatting>
  <conditionalFormatting sqref="D153">
    <cfRule type="containsText" dxfId="10265" priority="10268" operator="containsText" text="DA">
      <formula>NOT(ISERROR(SEARCH("DA",D153)))</formula>
    </cfRule>
  </conditionalFormatting>
  <conditionalFormatting sqref="E153">
    <cfRule type="containsText" dxfId="10264" priority="10267" operator="containsText" text="DA">
      <formula>NOT(ISERROR(SEARCH("DA",E153)))</formula>
    </cfRule>
  </conditionalFormatting>
  <conditionalFormatting sqref="F153">
    <cfRule type="containsText" dxfId="10263" priority="10266" operator="containsText" text="DA">
      <formula>NOT(ISERROR(SEARCH("DA",F153)))</formula>
    </cfRule>
  </conditionalFormatting>
  <conditionalFormatting sqref="G153">
    <cfRule type="containsText" dxfId="10262" priority="10265" operator="containsText" text="DA">
      <formula>NOT(ISERROR(SEARCH("DA",G153)))</formula>
    </cfRule>
  </conditionalFormatting>
  <conditionalFormatting sqref="H153">
    <cfRule type="containsText" dxfId="10261" priority="10264" operator="containsText" text="DA">
      <formula>NOT(ISERROR(SEARCH("DA",H153)))</formula>
    </cfRule>
  </conditionalFormatting>
  <conditionalFormatting sqref="I153">
    <cfRule type="containsText" dxfId="10260" priority="10263" operator="containsText" text="DA">
      <formula>NOT(ISERROR(SEARCH("DA",I153)))</formula>
    </cfRule>
  </conditionalFormatting>
  <conditionalFormatting sqref="J153">
    <cfRule type="containsText" dxfId="10259" priority="10262" operator="containsText" text="DA">
      <formula>NOT(ISERROR(SEARCH("DA",J153)))</formula>
    </cfRule>
  </conditionalFormatting>
  <conditionalFormatting sqref="K153">
    <cfRule type="containsText" dxfId="10258" priority="10261" operator="containsText" text="DA">
      <formula>NOT(ISERROR(SEARCH("DA",K153)))</formula>
    </cfRule>
  </conditionalFormatting>
  <conditionalFormatting sqref="L153">
    <cfRule type="containsText" dxfId="10257" priority="10260" operator="containsText" text="DA">
      <formula>NOT(ISERROR(SEARCH("DA",L153)))</formula>
    </cfRule>
  </conditionalFormatting>
  <conditionalFormatting sqref="M153">
    <cfRule type="containsText" dxfId="10256" priority="10259" operator="containsText" text="DA">
      <formula>NOT(ISERROR(SEARCH("DA",M153)))</formula>
    </cfRule>
  </conditionalFormatting>
  <conditionalFormatting sqref="N153">
    <cfRule type="containsText" dxfId="10255" priority="10258" operator="containsText" text="DA">
      <formula>NOT(ISERROR(SEARCH("DA",N153)))</formula>
    </cfRule>
  </conditionalFormatting>
  <conditionalFormatting sqref="O153">
    <cfRule type="containsText" dxfId="10254" priority="10257" operator="containsText" text="DA">
      <formula>NOT(ISERROR(SEARCH("DA",O153)))</formula>
    </cfRule>
  </conditionalFormatting>
  <conditionalFormatting sqref="P153">
    <cfRule type="containsText" dxfId="10253" priority="10256" operator="containsText" text="DA">
      <formula>NOT(ISERROR(SEARCH("DA",P153)))</formula>
    </cfRule>
  </conditionalFormatting>
  <conditionalFormatting sqref="Q153">
    <cfRule type="containsText" dxfId="10252" priority="10255" operator="containsText" text="DA">
      <formula>NOT(ISERROR(SEARCH("DA",Q153)))</formula>
    </cfRule>
  </conditionalFormatting>
  <conditionalFormatting sqref="R153">
    <cfRule type="containsText" dxfId="10251" priority="10254" operator="containsText" text="DA">
      <formula>NOT(ISERROR(SEARCH("DA",R153)))</formula>
    </cfRule>
  </conditionalFormatting>
  <conditionalFormatting sqref="S153">
    <cfRule type="containsText" dxfId="10250" priority="10253" operator="containsText" text="DA">
      <formula>NOT(ISERROR(SEARCH("DA",S153)))</formula>
    </cfRule>
  </conditionalFormatting>
  <conditionalFormatting sqref="T153">
    <cfRule type="containsText" dxfId="10249" priority="10252" operator="containsText" text="DA">
      <formula>NOT(ISERROR(SEARCH("DA",T153)))</formula>
    </cfRule>
  </conditionalFormatting>
  <conditionalFormatting sqref="B153">
    <cfRule type="containsText" dxfId="10248" priority="10251" operator="containsText" text="DA">
      <formula>NOT(ISERROR(SEARCH("DA",B153)))</formula>
    </cfRule>
  </conditionalFormatting>
  <conditionalFormatting sqref="U153 C153">
    <cfRule type="containsText" dxfId="10247" priority="10250" operator="containsText" text="DA">
      <formula>NOT(ISERROR(SEARCH("DA",C153)))</formula>
    </cfRule>
  </conditionalFormatting>
  <conditionalFormatting sqref="D153">
    <cfRule type="containsText" dxfId="10246" priority="10249" operator="containsText" text="DA">
      <formula>NOT(ISERROR(SEARCH("DA",D153)))</formula>
    </cfRule>
  </conditionalFormatting>
  <conditionalFormatting sqref="E153">
    <cfRule type="containsText" dxfId="10245" priority="10248" operator="containsText" text="DA">
      <formula>NOT(ISERROR(SEARCH("DA",E153)))</formula>
    </cfRule>
  </conditionalFormatting>
  <conditionalFormatting sqref="F153">
    <cfRule type="containsText" dxfId="10244" priority="10247" operator="containsText" text="DA">
      <formula>NOT(ISERROR(SEARCH("DA",F153)))</formula>
    </cfRule>
  </conditionalFormatting>
  <conditionalFormatting sqref="G153">
    <cfRule type="containsText" dxfId="10243" priority="10246" operator="containsText" text="DA">
      <formula>NOT(ISERROR(SEARCH("DA",G153)))</formula>
    </cfRule>
  </conditionalFormatting>
  <conditionalFormatting sqref="H153">
    <cfRule type="containsText" dxfId="10242" priority="10245" operator="containsText" text="DA">
      <formula>NOT(ISERROR(SEARCH("DA",H153)))</formula>
    </cfRule>
  </conditionalFormatting>
  <conditionalFormatting sqref="I153">
    <cfRule type="containsText" dxfId="10241" priority="10244" operator="containsText" text="DA">
      <formula>NOT(ISERROR(SEARCH("DA",I153)))</formula>
    </cfRule>
  </conditionalFormatting>
  <conditionalFormatting sqref="J153">
    <cfRule type="containsText" dxfId="10240" priority="10243" operator="containsText" text="DA">
      <formula>NOT(ISERROR(SEARCH("DA",J153)))</formula>
    </cfRule>
  </conditionalFormatting>
  <conditionalFormatting sqref="K153">
    <cfRule type="containsText" dxfId="10239" priority="10242" operator="containsText" text="DA">
      <formula>NOT(ISERROR(SEARCH("DA",K153)))</formula>
    </cfRule>
  </conditionalFormatting>
  <conditionalFormatting sqref="L153">
    <cfRule type="containsText" dxfId="10238" priority="10241" operator="containsText" text="DA">
      <formula>NOT(ISERROR(SEARCH("DA",L153)))</formula>
    </cfRule>
  </conditionalFormatting>
  <conditionalFormatting sqref="M153">
    <cfRule type="containsText" dxfId="10237" priority="10240" operator="containsText" text="DA">
      <formula>NOT(ISERROR(SEARCH("DA",M153)))</formula>
    </cfRule>
  </conditionalFormatting>
  <conditionalFormatting sqref="N153">
    <cfRule type="containsText" dxfId="10236" priority="10239" operator="containsText" text="DA">
      <formula>NOT(ISERROR(SEARCH("DA",N153)))</formula>
    </cfRule>
  </conditionalFormatting>
  <conditionalFormatting sqref="O153">
    <cfRule type="containsText" dxfId="10235" priority="10238" operator="containsText" text="DA">
      <formula>NOT(ISERROR(SEARCH("DA",O153)))</formula>
    </cfRule>
  </conditionalFormatting>
  <conditionalFormatting sqref="P153">
    <cfRule type="containsText" dxfId="10234" priority="10237" operator="containsText" text="DA">
      <formula>NOT(ISERROR(SEARCH("DA",P153)))</formula>
    </cfRule>
  </conditionalFormatting>
  <conditionalFormatting sqref="Q153">
    <cfRule type="containsText" dxfId="10233" priority="10236" operator="containsText" text="DA">
      <formula>NOT(ISERROR(SEARCH("DA",Q153)))</formula>
    </cfRule>
  </conditionalFormatting>
  <conditionalFormatting sqref="R153">
    <cfRule type="containsText" dxfId="10232" priority="10235" operator="containsText" text="DA">
      <formula>NOT(ISERROR(SEARCH("DA",R153)))</formula>
    </cfRule>
  </conditionalFormatting>
  <conditionalFormatting sqref="S153">
    <cfRule type="containsText" dxfId="10231" priority="10234" operator="containsText" text="DA">
      <formula>NOT(ISERROR(SEARCH("DA",S153)))</formula>
    </cfRule>
  </conditionalFormatting>
  <conditionalFormatting sqref="T153">
    <cfRule type="containsText" dxfId="10230" priority="10233" operator="containsText" text="DA">
      <formula>NOT(ISERROR(SEARCH("DA",T153)))</formula>
    </cfRule>
  </conditionalFormatting>
  <conditionalFormatting sqref="B153">
    <cfRule type="containsText" dxfId="10229" priority="10232" operator="containsText" text="DA">
      <formula>NOT(ISERROR(SEARCH("DA",B153)))</formula>
    </cfRule>
  </conditionalFormatting>
  <conditionalFormatting sqref="U153 C153">
    <cfRule type="containsText" dxfId="10228" priority="10231" operator="containsText" text="DA">
      <formula>NOT(ISERROR(SEARCH("DA",C153)))</formula>
    </cfRule>
  </conditionalFormatting>
  <conditionalFormatting sqref="D153">
    <cfRule type="containsText" dxfId="10227" priority="10230" operator="containsText" text="DA">
      <formula>NOT(ISERROR(SEARCH("DA",D153)))</formula>
    </cfRule>
  </conditionalFormatting>
  <conditionalFormatting sqref="E153">
    <cfRule type="containsText" dxfId="10226" priority="10229" operator="containsText" text="DA">
      <formula>NOT(ISERROR(SEARCH("DA",E153)))</formula>
    </cfRule>
  </conditionalFormatting>
  <conditionalFormatting sqref="F153">
    <cfRule type="containsText" dxfId="10225" priority="10228" operator="containsText" text="DA">
      <formula>NOT(ISERROR(SEARCH("DA",F153)))</formula>
    </cfRule>
  </conditionalFormatting>
  <conditionalFormatting sqref="G153">
    <cfRule type="containsText" dxfId="10224" priority="10227" operator="containsText" text="DA">
      <formula>NOT(ISERROR(SEARCH("DA",G153)))</formula>
    </cfRule>
  </conditionalFormatting>
  <conditionalFormatting sqref="H153">
    <cfRule type="containsText" dxfId="10223" priority="10226" operator="containsText" text="DA">
      <formula>NOT(ISERROR(SEARCH("DA",H153)))</formula>
    </cfRule>
  </conditionalFormatting>
  <conditionalFormatting sqref="I153">
    <cfRule type="containsText" dxfId="10222" priority="10225" operator="containsText" text="DA">
      <formula>NOT(ISERROR(SEARCH("DA",I153)))</formula>
    </cfRule>
  </conditionalFormatting>
  <conditionalFormatting sqref="J153">
    <cfRule type="containsText" dxfId="10221" priority="10224" operator="containsText" text="DA">
      <formula>NOT(ISERROR(SEARCH("DA",J153)))</formula>
    </cfRule>
  </conditionalFormatting>
  <conditionalFormatting sqref="K153">
    <cfRule type="containsText" dxfId="10220" priority="10223" operator="containsText" text="DA">
      <formula>NOT(ISERROR(SEARCH("DA",K153)))</formula>
    </cfRule>
  </conditionalFormatting>
  <conditionalFormatting sqref="L153">
    <cfRule type="containsText" dxfId="10219" priority="10222" operator="containsText" text="DA">
      <formula>NOT(ISERROR(SEARCH("DA",L153)))</formula>
    </cfRule>
  </conditionalFormatting>
  <conditionalFormatting sqref="M153">
    <cfRule type="containsText" dxfId="10218" priority="10221" operator="containsText" text="DA">
      <formula>NOT(ISERROR(SEARCH("DA",M153)))</formula>
    </cfRule>
  </conditionalFormatting>
  <conditionalFormatting sqref="N153">
    <cfRule type="containsText" dxfId="10217" priority="10220" operator="containsText" text="DA">
      <formula>NOT(ISERROR(SEARCH("DA",N153)))</formula>
    </cfRule>
  </conditionalFormatting>
  <conditionalFormatting sqref="O153">
    <cfRule type="containsText" dxfId="10216" priority="10219" operator="containsText" text="DA">
      <formula>NOT(ISERROR(SEARCH("DA",O153)))</formula>
    </cfRule>
  </conditionalFormatting>
  <conditionalFormatting sqref="P153">
    <cfRule type="containsText" dxfId="10215" priority="10218" operator="containsText" text="DA">
      <formula>NOT(ISERROR(SEARCH("DA",P153)))</formula>
    </cfRule>
  </conditionalFormatting>
  <conditionalFormatting sqref="Q153">
    <cfRule type="containsText" dxfId="10214" priority="10217" operator="containsText" text="DA">
      <formula>NOT(ISERROR(SEARCH("DA",Q153)))</formula>
    </cfRule>
  </conditionalFormatting>
  <conditionalFormatting sqref="R153">
    <cfRule type="containsText" dxfId="10213" priority="10216" operator="containsText" text="DA">
      <formula>NOT(ISERROR(SEARCH("DA",R153)))</formula>
    </cfRule>
  </conditionalFormatting>
  <conditionalFormatting sqref="S153">
    <cfRule type="containsText" dxfId="10212" priority="10215" operator="containsText" text="DA">
      <formula>NOT(ISERROR(SEARCH("DA",S153)))</formula>
    </cfRule>
  </conditionalFormatting>
  <conditionalFormatting sqref="T153">
    <cfRule type="containsText" dxfId="10211" priority="10214" operator="containsText" text="DA">
      <formula>NOT(ISERROR(SEARCH("DA",T153)))</formula>
    </cfRule>
  </conditionalFormatting>
  <conditionalFormatting sqref="B153">
    <cfRule type="containsText" dxfId="10210" priority="10213" operator="containsText" text="DA">
      <formula>NOT(ISERROR(SEARCH("DA",B153)))</formula>
    </cfRule>
  </conditionalFormatting>
  <conditionalFormatting sqref="U153 C153">
    <cfRule type="containsText" dxfId="10209" priority="10212" operator="containsText" text="DA">
      <formula>NOT(ISERROR(SEARCH("DA",C153)))</formula>
    </cfRule>
  </conditionalFormatting>
  <conditionalFormatting sqref="D153">
    <cfRule type="containsText" dxfId="10208" priority="10211" operator="containsText" text="DA">
      <formula>NOT(ISERROR(SEARCH("DA",D153)))</formula>
    </cfRule>
  </conditionalFormatting>
  <conditionalFormatting sqref="E153">
    <cfRule type="containsText" dxfId="10207" priority="10210" operator="containsText" text="DA">
      <formula>NOT(ISERROR(SEARCH("DA",E153)))</formula>
    </cfRule>
  </conditionalFormatting>
  <conditionalFormatting sqref="F153">
    <cfRule type="containsText" dxfId="10206" priority="10209" operator="containsText" text="DA">
      <formula>NOT(ISERROR(SEARCH("DA",F153)))</formula>
    </cfRule>
  </conditionalFormatting>
  <conditionalFormatting sqref="G153">
    <cfRule type="containsText" dxfId="10205" priority="10208" operator="containsText" text="DA">
      <formula>NOT(ISERROR(SEARCH("DA",G153)))</formula>
    </cfRule>
  </conditionalFormatting>
  <conditionalFormatting sqref="H153">
    <cfRule type="containsText" dxfId="10204" priority="10207" operator="containsText" text="DA">
      <formula>NOT(ISERROR(SEARCH("DA",H153)))</formula>
    </cfRule>
  </conditionalFormatting>
  <conditionalFormatting sqref="I153">
    <cfRule type="containsText" dxfId="10203" priority="10206" operator="containsText" text="DA">
      <formula>NOT(ISERROR(SEARCH("DA",I153)))</formula>
    </cfRule>
  </conditionalFormatting>
  <conditionalFormatting sqref="J153">
    <cfRule type="containsText" dxfId="10202" priority="10205" operator="containsText" text="DA">
      <formula>NOT(ISERROR(SEARCH("DA",J153)))</formula>
    </cfRule>
  </conditionalFormatting>
  <conditionalFormatting sqref="K153">
    <cfRule type="containsText" dxfId="10201" priority="10204" operator="containsText" text="DA">
      <formula>NOT(ISERROR(SEARCH("DA",K153)))</formula>
    </cfRule>
  </conditionalFormatting>
  <conditionalFormatting sqref="L153">
    <cfRule type="containsText" dxfId="10200" priority="10203" operator="containsText" text="DA">
      <formula>NOT(ISERROR(SEARCH("DA",L153)))</formula>
    </cfRule>
  </conditionalFormatting>
  <conditionalFormatting sqref="M153">
    <cfRule type="containsText" dxfId="10199" priority="10202" operator="containsText" text="DA">
      <formula>NOT(ISERROR(SEARCH("DA",M153)))</formula>
    </cfRule>
  </conditionalFormatting>
  <conditionalFormatting sqref="N153">
    <cfRule type="containsText" dxfId="10198" priority="10201" operator="containsText" text="DA">
      <formula>NOT(ISERROR(SEARCH("DA",N153)))</formula>
    </cfRule>
  </conditionalFormatting>
  <conditionalFormatting sqref="O153">
    <cfRule type="containsText" dxfId="10197" priority="10200" operator="containsText" text="DA">
      <formula>NOT(ISERROR(SEARCH("DA",O153)))</formula>
    </cfRule>
  </conditionalFormatting>
  <conditionalFormatting sqref="P153">
    <cfRule type="containsText" dxfId="10196" priority="10199" operator="containsText" text="DA">
      <formula>NOT(ISERROR(SEARCH("DA",P153)))</formula>
    </cfRule>
  </conditionalFormatting>
  <conditionalFormatting sqref="Q153">
    <cfRule type="containsText" dxfId="10195" priority="10198" operator="containsText" text="DA">
      <formula>NOT(ISERROR(SEARCH("DA",Q153)))</formula>
    </cfRule>
  </conditionalFormatting>
  <conditionalFormatting sqref="R153">
    <cfRule type="containsText" dxfId="10194" priority="10197" operator="containsText" text="DA">
      <formula>NOT(ISERROR(SEARCH("DA",R153)))</formula>
    </cfRule>
  </conditionalFormatting>
  <conditionalFormatting sqref="S153">
    <cfRule type="containsText" dxfId="10193" priority="10196" operator="containsText" text="DA">
      <formula>NOT(ISERROR(SEARCH("DA",S153)))</formula>
    </cfRule>
  </conditionalFormatting>
  <conditionalFormatting sqref="T153">
    <cfRule type="containsText" dxfId="10192" priority="10195" operator="containsText" text="DA">
      <formula>NOT(ISERROR(SEARCH("DA",T153)))</formula>
    </cfRule>
  </conditionalFormatting>
  <conditionalFormatting sqref="B153">
    <cfRule type="containsText" dxfId="10191" priority="10194" operator="containsText" text="DA">
      <formula>NOT(ISERROR(SEARCH("DA",B153)))</formula>
    </cfRule>
  </conditionalFormatting>
  <conditionalFormatting sqref="U153 C153">
    <cfRule type="containsText" dxfId="10190" priority="10193" operator="containsText" text="DA">
      <formula>NOT(ISERROR(SEARCH("DA",C153)))</formula>
    </cfRule>
  </conditionalFormatting>
  <conditionalFormatting sqref="D153">
    <cfRule type="containsText" dxfId="10189" priority="10192" operator="containsText" text="DA">
      <formula>NOT(ISERROR(SEARCH("DA",D153)))</formula>
    </cfRule>
  </conditionalFormatting>
  <conditionalFormatting sqref="E153">
    <cfRule type="containsText" dxfId="10188" priority="10191" operator="containsText" text="DA">
      <formula>NOT(ISERROR(SEARCH("DA",E153)))</formula>
    </cfRule>
  </conditionalFormatting>
  <conditionalFormatting sqref="F153">
    <cfRule type="containsText" dxfId="10187" priority="10190" operator="containsText" text="DA">
      <formula>NOT(ISERROR(SEARCH("DA",F153)))</formula>
    </cfRule>
  </conditionalFormatting>
  <conditionalFormatting sqref="G153">
    <cfRule type="containsText" dxfId="10186" priority="10189" operator="containsText" text="DA">
      <formula>NOT(ISERROR(SEARCH("DA",G153)))</formula>
    </cfRule>
  </conditionalFormatting>
  <conditionalFormatting sqref="H153">
    <cfRule type="containsText" dxfId="10185" priority="10188" operator="containsText" text="DA">
      <formula>NOT(ISERROR(SEARCH("DA",H153)))</formula>
    </cfRule>
  </conditionalFormatting>
  <conditionalFormatting sqref="I153">
    <cfRule type="containsText" dxfId="10184" priority="10187" operator="containsText" text="DA">
      <formula>NOT(ISERROR(SEARCH("DA",I153)))</formula>
    </cfRule>
  </conditionalFormatting>
  <conditionalFormatting sqref="J153">
    <cfRule type="containsText" dxfId="10183" priority="10186" operator="containsText" text="DA">
      <formula>NOT(ISERROR(SEARCH("DA",J153)))</formula>
    </cfRule>
  </conditionalFormatting>
  <conditionalFormatting sqref="K153">
    <cfRule type="containsText" dxfId="10182" priority="10185" operator="containsText" text="DA">
      <formula>NOT(ISERROR(SEARCH("DA",K153)))</formula>
    </cfRule>
  </conditionalFormatting>
  <conditionalFormatting sqref="L153">
    <cfRule type="containsText" dxfId="10181" priority="10184" operator="containsText" text="DA">
      <formula>NOT(ISERROR(SEARCH("DA",L153)))</formula>
    </cfRule>
  </conditionalFormatting>
  <conditionalFormatting sqref="M153">
    <cfRule type="containsText" dxfId="10180" priority="10183" operator="containsText" text="DA">
      <formula>NOT(ISERROR(SEARCH("DA",M153)))</formula>
    </cfRule>
  </conditionalFormatting>
  <conditionalFormatting sqref="N153">
    <cfRule type="containsText" dxfId="10179" priority="10182" operator="containsText" text="DA">
      <formula>NOT(ISERROR(SEARCH("DA",N153)))</formula>
    </cfRule>
  </conditionalFormatting>
  <conditionalFormatting sqref="O153">
    <cfRule type="containsText" dxfId="10178" priority="10181" operator="containsText" text="DA">
      <formula>NOT(ISERROR(SEARCH("DA",O153)))</formula>
    </cfRule>
  </conditionalFormatting>
  <conditionalFormatting sqref="P153">
    <cfRule type="containsText" dxfId="10177" priority="10180" operator="containsText" text="DA">
      <formula>NOT(ISERROR(SEARCH("DA",P153)))</formula>
    </cfRule>
  </conditionalFormatting>
  <conditionalFormatting sqref="Q153">
    <cfRule type="containsText" dxfId="10176" priority="10179" operator="containsText" text="DA">
      <formula>NOT(ISERROR(SEARCH("DA",Q153)))</formula>
    </cfRule>
  </conditionalFormatting>
  <conditionalFormatting sqref="R153">
    <cfRule type="containsText" dxfId="10175" priority="10178" operator="containsText" text="DA">
      <formula>NOT(ISERROR(SEARCH("DA",R153)))</formula>
    </cfRule>
  </conditionalFormatting>
  <conditionalFormatting sqref="S153">
    <cfRule type="containsText" dxfId="10174" priority="10177" operator="containsText" text="DA">
      <formula>NOT(ISERROR(SEARCH("DA",S153)))</formula>
    </cfRule>
  </conditionalFormatting>
  <conditionalFormatting sqref="T153">
    <cfRule type="containsText" dxfId="10173" priority="10176" operator="containsText" text="DA">
      <formula>NOT(ISERROR(SEARCH("DA",T153)))</formula>
    </cfRule>
  </conditionalFormatting>
  <conditionalFormatting sqref="B153">
    <cfRule type="containsText" dxfId="10172" priority="10175" operator="containsText" text="DA">
      <formula>NOT(ISERROR(SEARCH("DA",B153)))</formula>
    </cfRule>
  </conditionalFormatting>
  <conditionalFormatting sqref="U153 C153">
    <cfRule type="containsText" dxfId="10171" priority="10174" operator="containsText" text="DA">
      <formula>NOT(ISERROR(SEARCH("DA",C153)))</formula>
    </cfRule>
  </conditionalFormatting>
  <conditionalFormatting sqref="D153">
    <cfRule type="containsText" dxfId="10170" priority="10173" operator="containsText" text="DA">
      <formula>NOT(ISERROR(SEARCH("DA",D153)))</formula>
    </cfRule>
  </conditionalFormatting>
  <conditionalFormatting sqref="E153">
    <cfRule type="containsText" dxfId="10169" priority="10172" operator="containsText" text="DA">
      <formula>NOT(ISERROR(SEARCH("DA",E153)))</formula>
    </cfRule>
  </conditionalFormatting>
  <conditionalFormatting sqref="F153">
    <cfRule type="containsText" dxfId="10168" priority="10171" operator="containsText" text="DA">
      <formula>NOT(ISERROR(SEARCH("DA",F153)))</formula>
    </cfRule>
  </conditionalFormatting>
  <conditionalFormatting sqref="G153">
    <cfRule type="containsText" dxfId="10167" priority="10170" operator="containsText" text="DA">
      <formula>NOT(ISERROR(SEARCH("DA",G153)))</formula>
    </cfRule>
  </conditionalFormatting>
  <conditionalFormatting sqref="H153">
    <cfRule type="containsText" dxfId="10166" priority="10169" operator="containsText" text="DA">
      <formula>NOT(ISERROR(SEARCH("DA",H153)))</formula>
    </cfRule>
  </conditionalFormatting>
  <conditionalFormatting sqref="I153">
    <cfRule type="containsText" dxfId="10165" priority="10168" operator="containsText" text="DA">
      <formula>NOT(ISERROR(SEARCH("DA",I153)))</formula>
    </cfRule>
  </conditionalFormatting>
  <conditionalFormatting sqref="J153">
    <cfRule type="containsText" dxfId="10164" priority="10167" operator="containsText" text="DA">
      <formula>NOT(ISERROR(SEARCH("DA",J153)))</formula>
    </cfRule>
  </conditionalFormatting>
  <conditionalFormatting sqref="K153">
    <cfRule type="containsText" dxfId="10163" priority="10166" operator="containsText" text="DA">
      <formula>NOT(ISERROR(SEARCH("DA",K153)))</formula>
    </cfRule>
  </conditionalFormatting>
  <conditionalFormatting sqref="L153">
    <cfRule type="containsText" dxfId="10162" priority="10165" operator="containsText" text="DA">
      <formula>NOT(ISERROR(SEARCH("DA",L153)))</formula>
    </cfRule>
  </conditionalFormatting>
  <conditionalFormatting sqref="M153">
    <cfRule type="containsText" dxfId="10161" priority="10164" operator="containsText" text="DA">
      <formula>NOT(ISERROR(SEARCH("DA",M153)))</formula>
    </cfRule>
  </conditionalFormatting>
  <conditionalFormatting sqref="N153">
    <cfRule type="containsText" dxfId="10160" priority="10163" operator="containsText" text="DA">
      <formula>NOT(ISERROR(SEARCH("DA",N153)))</formula>
    </cfRule>
  </conditionalFormatting>
  <conditionalFormatting sqref="O153">
    <cfRule type="containsText" dxfId="10159" priority="10162" operator="containsText" text="DA">
      <formula>NOT(ISERROR(SEARCH("DA",O153)))</formula>
    </cfRule>
  </conditionalFormatting>
  <conditionalFormatting sqref="P153">
    <cfRule type="containsText" dxfId="10158" priority="10161" operator="containsText" text="DA">
      <formula>NOT(ISERROR(SEARCH("DA",P153)))</formula>
    </cfRule>
  </conditionalFormatting>
  <conditionalFormatting sqref="Q153">
    <cfRule type="containsText" dxfId="10157" priority="10160" operator="containsText" text="DA">
      <formula>NOT(ISERROR(SEARCH("DA",Q153)))</formula>
    </cfRule>
  </conditionalFormatting>
  <conditionalFormatting sqref="R153">
    <cfRule type="containsText" dxfId="10156" priority="10159" operator="containsText" text="DA">
      <formula>NOT(ISERROR(SEARCH("DA",R153)))</formula>
    </cfRule>
  </conditionalFormatting>
  <conditionalFormatting sqref="S153">
    <cfRule type="containsText" dxfId="10155" priority="10158" operator="containsText" text="DA">
      <formula>NOT(ISERROR(SEARCH("DA",S153)))</formula>
    </cfRule>
  </conditionalFormatting>
  <conditionalFormatting sqref="T153">
    <cfRule type="containsText" dxfId="10154" priority="10157" operator="containsText" text="DA">
      <formula>NOT(ISERROR(SEARCH("DA",T153)))</formula>
    </cfRule>
  </conditionalFormatting>
  <conditionalFormatting sqref="B153">
    <cfRule type="containsText" dxfId="10153" priority="10156" operator="containsText" text="DA">
      <formula>NOT(ISERROR(SEARCH("DA",B153)))</formula>
    </cfRule>
  </conditionalFormatting>
  <conditionalFormatting sqref="U153 C153">
    <cfRule type="containsText" dxfId="10152" priority="10155" operator="containsText" text="DA">
      <formula>NOT(ISERROR(SEARCH("DA",C153)))</formula>
    </cfRule>
  </conditionalFormatting>
  <conditionalFormatting sqref="D153">
    <cfRule type="containsText" dxfId="10151" priority="10154" operator="containsText" text="DA">
      <formula>NOT(ISERROR(SEARCH("DA",D153)))</formula>
    </cfRule>
  </conditionalFormatting>
  <conditionalFormatting sqref="E153">
    <cfRule type="containsText" dxfId="10150" priority="10153" operator="containsText" text="DA">
      <formula>NOT(ISERROR(SEARCH("DA",E153)))</formula>
    </cfRule>
  </conditionalFormatting>
  <conditionalFormatting sqref="F153">
    <cfRule type="containsText" dxfId="10149" priority="10152" operator="containsText" text="DA">
      <formula>NOT(ISERROR(SEARCH("DA",F153)))</formula>
    </cfRule>
  </conditionalFormatting>
  <conditionalFormatting sqref="G153">
    <cfRule type="containsText" dxfId="10148" priority="10151" operator="containsText" text="DA">
      <formula>NOT(ISERROR(SEARCH("DA",G153)))</formula>
    </cfRule>
  </conditionalFormatting>
  <conditionalFormatting sqref="H153">
    <cfRule type="containsText" dxfId="10147" priority="10150" operator="containsText" text="DA">
      <formula>NOT(ISERROR(SEARCH("DA",H153)))</formula>
    </cfRule>
  </conditionalFormatting>
  <conditionalFormatting sqref="I153">
    <cfRule type="containsText" dxfId="10146" priority="10149" operator="containsText" text="DA">
      <formula>NOT(ISERROR(SEARCH("DA",I153)))</formula>
    </cfRule>
  </conditionalFormatting>
  <conditionalFormatting sqref="J153">
    <cfRule type="containsText" dxfId="10145" priority="10148" operator="containsText" text="DA">
      <formula>NOT(ISERROR(SEARCH("DA",J153)))</formula>
    </cfRule>
  </conditionalFormatting>
  <conditionalFormatting sqref="K153">
    <cfRule type="containsText" dxfId="10144" priority="10147" operator="containsText" text="DA">
      <formula>NOT(ISERROR(SEARCH("DA",K153)))</formula>
    </cfRule>
  </conditionalFormatting>
  <conditionalFormatting sqref="L153">
    <cfRule type="containsText" dxfId="10143" priority="10146" operator="containsText" text="DA">
      <formula>NOT(ISERROR(SEARCH("DA",L153)))</formula>
    </cfRule>
  </conditionalFormatting>
  <conditionalFormatting sqref="M153">
    <cfRule type="containsText" dxfId="10142" priority="10145" operator="containsText" text="DA">
      <formula>NOT(ISERROR(SEARCH("DA",M153)))</formula>
    </cfRule>
  </conditionalFormatting>
  <conditionalFormatting sqref="N153">
    <cfRule type="containsText" dxfId="10141" priority="10144" operator="containsText" text="DA">
      <formula>NOT(ISERROR(SEARCH("DA",N153)))</formula>
    </cfRule>
  </conditionalFormatting>
  <conditionalFormatting sqref="O153">
    <cfRule type="containsText" dxfId="10140" priority="10143" operator="containsText" text="DA">
      <formula>NOT(ISERROR(SEARCH("DA",O153)))</formula>
    </cfRule>
  </conditionalFormatting>
  <conditionalFormatting sqref="P153">
    <cfRule type="containsText" dxfId="10139" priority="10142" operator="containsText" text="DA">
      <formula>NOT(ISERROR(SEARCH("DA",P153)))</formula>
    </cfRule>
  </conditionalFormatting>
  <conditionalFormatting sqref="Q153">
    <cfRule type="containsText" dxfId="10138" priority="10141" operator="containsText" text="DA">
      <formula>NOT(ISERROR(SEARCH("DA",Q153)))</formula>
    </cfRule>
  </conditionalFormatting>
  <conditionalFormatting sqref="R153">
    <cfRule type="containsText" dxfId="10137" priority="10140" operator="containsText" text="DA">
      <formula>NOT(ISERROR(SEARCH("DA",R153)))</formula>
    </cfRule>
  </conditionalFormatting>
  <conditionalFormatting sqref="S153">
    <cfRule type="containsText" dxfId="10136" priority="10139" operator="containsText" text="DA">
      <formula>NOT(ISERROR(SEARCH("DA",S153)))</formula>
    </cfRule>
  </conditionalFormatting>
  <conditionalFormatting sqref="T153">
    <cfRule type="containsText" dxfId="10135" priority="10138" operator="containsText" text="DA">
      <formula>NOT(ISERROR(SEARCH("DA",T153)))</formula>
    </cfRule>
  </conditionalFormatting>
  <conditionalFormatting sqref="B153">
    <cfRule type="containsText" dxfId="10134" priority="10137" operator="containsText" text="DA">
      <formula>NOT(ISERROR(SEARCH("DA",B153)))</formula>
    </cfRule>
  </conditionalFormatting>
  <conditionalFormatting sqref="U153 C153">
    <cfRule type="containsText" dxfId="10133" priority="10136" operator="containsText" text="DA">
      <formula>NOT(ISERROR(SEARCH("DA",C153)))</formula>
    </cfRule>
  </conditionalFormatting>
  <conditionalFormatting sqref="D153">
    <cfRule type="containsText" dxfId="10132" priority="10135" operator="containsText" text="DA">
      <formula>NOT(ISERROR(SEARCH("DA",D153)))</formula>
    </cfRule>
  </conditionalFormatting>
  <conditionalFormatting sqref="E153">
    <cfRule type="containsText" dxfId="10131" priority="10134" operator="containsText" text="DA">
      <formula>NOT(ISERROR(SEARCH("DA",E153)))</formula>
    </cfRule>
  </conditionalFormatting>
  <conditionalFormatting sqref="F153">
    <cfRule type="containsText" dxfId="10130" priority="10133" operator="containsText" text="DA">
      <formula>NOT(ISERROR(SEARCH("DA",F153)))</formula>
    </cfRule>
  </conditionalFormatting>
  <conditionalFormatting sqref="G153">
    <cfRule type="containsText" dxfId="10129" priority="10132" operator="containsText" text="DA">
      <formula>NOT(ISERROR(SEARCH("DA",G153)))</formula>
    </cfRule>
  </conditionalFormatting>
  <conditionalFormatting sqref="H153">
    <cfRule type="containsText" dxfId="10128" priority="10131" operator="containsText" text="DA">
      <formula>NOT(ISERROR(SEARCH("DA",H153)))</formula>
    </cfRule>
  </conditionalFormatting>
  <conditionalFormatting sqref="I153">
    <cfRule type="containsText" dxfId="10127" priority="10130" operator="containsText" text="DA">
      <formula>NOT(ISERROR(SEARCH("DA",I153)))</formula>
    </cfRule>
  </conditionalFormatting>
  <conditionalFormatting sqref="J153">
    <cfRule type="containsText" dxfId="10126" priority="10129" operator="containsText" text="DA">
      <formula>NOT(ISERROR(SEARCH("DA",J153)))</formula>
    </cfRule>
  </conditionalFormatting>
  <conditionalFormatting sqref="K153">
    <cfRule type="containsText" dxfId="10125" priority="10128" operator="containsText" text="DA">
      <formula>NOT(ISERROR(SEARCH("DA",K153)))</formula>
    </cfRule>
  </conditionalFormatting>
  <conditionalFormatting sqref="L153">
    <cfRule type="containsText" dxfId="10124" priority="10127" operator="containsText" text="DA">
      <formula>NOT(ISERROR(SEARCH("DA",L153)))</formula>
    </cfRule>
  </conditionalFormatting>
  <conditionalFormatting sqref="M153">
    <cfRule type="containsText" dxfId="10123" priority="10126" operator="containsText" text="DA">
      <formula>NOT(ISERROR(SEARCH("DA",M153)))</formula>
    </cfRule>
  </conditionalFormatting>
  <conditionalFormatting sqref="N153">
    <cfRule type="containsText" dxfId="10122" priority="10125" operator="containsText" text="DA">
      <formula>NOT(ISERROR(SEARCH("DA",N153)))</formula>
    </cfRule>
  </conditionalFormatting>
  <conditionalFormatting sqref="O153">
    <cfRule type="containsText" dxfId="10121" priority="10124" operator="containsText" text="DA">
      <formula>NOT(ISERROR(SEARCH("DA",O153)))</formula>
    </cfRule>
  </conditionalFormatting>
  <conditionalFormatting sqref="P153">
    <cfRule type="containsText" dxfId="10120" priority="10123" operator="containsText" text="DA">
      <formula>NOT(ISERROR(SEARCH("DA",P153)))</formula>
    </cfRule>
  </conditionalFormatting>
  <conditionalFormatting sqref="Q153">
    <cfRule type="containsText" dxfId="10119" priority="10122" operator="containsText" text="DA">
      <formula>NOT(ISERROR(SEARCH("DA",Q153)))</formula>
    </cfRule>
  </conditionalFormatting>
  <conditionalFormatting sqref="R153">
    <cfRule type="containsText" dxfId="10118" priority="10121" operator="containsText" text="DA">
      <formula>NOT(ISERROR(SEARCH("DA",R153)))</formula>
    </cfRule>
  </conditionalFormatting>
  <conditionalFormatting sqref="S153">
    <cfRule type="containsText" dxfId="10117" priority="10120" operator="containsText" text="DA">
      <formula>NOT(ISERROR(SEARCH("DA",S153)))</formula>
    </cfRule>
  </conditionalFormatting>
  <conditionalFormatting sqref="T153">
    <cfRule type="containsText" dxfId="10116" priority="10119" operator="containsText" text="DA">
      <formula>NOT(ISERROR(SEARCH("DA",T153)))</formula>
    </cfRule>
  </conditionalFormatting>
  <conditionalFormatting sqref="B153">
    <cfRule type="containsText" dxfId="10115" priority="10118" operator="containsText" text="DA">
      <formula>NOT(ISERROR(SEARCH("DA",B153)))</formula>
    </cfRule>
  </conditionalFormatting>
  <conditionalFormatting sqref="U153 C153">
    <cfRule type="containsText" dxfId="10114" priority="10117" operator="containsText" text="DA">
      <formula>NOT(ISERROR(SEARCH("DA",C153)))</formula>
    </cfRule>
  </conditionalFormatting>
  <conditionalFormatting sqref="D153">
    <cfRule type="containsText" dxfId="10113" priority="10116" operator="containsText" text="DA">
      <formula>NOT(ISERROR(SEARCH("DA",D153)))</formula>
    </cfRule>
  </conditionalFormatting>
  <conditionalFormatting sqref="E153">
    <cfRule type="containsText" dxfId="10112" priority="10115" operator="containsText" text="DA">
      <formula>NOT(ISERROR(SEARCH("DA",E153)))</formula>
    </cfRule>
  </conditionalFormatting>
  <conditionalFormatting sqref="F153">
    <cfRule type="containsText" dxfId="10111" priority="10114" operator="containsText" text="DA">
      <formula>NOT(ISERROR(SEARCH("DA",F153)))</formula>
    </cfRule>
  </conditionalFormatting>
  <conditionalFormatting sqref="G153">
    <cfRule type="containsText" dxfId="10110" priority="10113" operator="containsText" text="DA">
      <formula>NOT(ISERROR(SEARCH("DA",G153)))</formula>
    </cfRule>
  </conditionalFormatting>
  <conditionalFormatting sqref="H153">
    <cfRule type="containsText" dxfId="10109" priority="10112" operator="containsText" text="DA">
      <formula>NOT(ISERROR(SEARCH("DA",H153)))</formula>
    </cfRule>
  </conditionalFormatting>
  <conditionalFormatting sqref="I153">
    <cfRule type="containsText" dxfId="10108" priority="10111" operator="containsText" text="DA">
      <formula>NOT(ISERROR(SEARCH("DA",I153)))</formula>
    </cfRule>
  </conditionalFormatting>
  <conditionalFormatting sqref="J153">
    <cfRule type="containsText" dxfId="10107" priority="10110" operator="containsText" text="DA">
      <formula>NOT(ISERROR(SEARCH("DA",J153)))</formula>
    </cfRule>
  </conditionalFormatting>
  <conditionalFormatting sqref="K153">
    <cfRule type="containsText" dxfId="10106" priority="10109" operator="containsText" text="DA">
      <formula>NOT(ISERROR(SEARCH("DA",K153)))</formula>
    </cfRule>
  </conditionalFormatting>
  <conditionalFormatting sqref="L153">
    <cfRule type="containsText" dxfId="10105" priority="10108" operator="containsText" text="DA">
      <formula>NOT(ISERROR(SEARCH("DA",L153)))</formula>
    </cfRule>
  </conditionalFormatting>
  <conditionalFormatting sqref="M153">
    <cfRule type="containsText" dxfId="10104" priority="10107" operator="containsText" text="DA">
      <formula>NOT(ISERROR(SEARCH("DA",M153)))</formula>
    </cfRule>
  </conditionalFormatting>
  <conditionalFormatting sqref="N153">
    <cfRule type="containsText" dxfId="10103" priority="10106" operator="containsText" text="DA">
      <formula>NOT(ISERROR(SEARCH("DA",N153)))</formula>
    </cfRule>
  </conditionalFormatting>
  <conditionalFormatting sqref="O153">
    <cfRule type="containsText" dxfId="10102" priority="10105" operator="containsText" text="DA">
      <formula>NOT(ISERROR(SEARCH("DA",O153)))</formula>
    </cfRule>
  </conditionalFormatting>
  <conditionalFormatting sqref="P153">
    <cfRule type="containsText" dxfId="10101" priority="10104" operator="containsText" text="DA">
      <formula>NOT(ISERROR(SEARCH("DA",P153)))</formula>
    </cfRule>
  </conditionalFormatting>
  <conditionalFormatting sqref="Q153">
    <cfRule type="containsText" dxfId="10100" priority="10103" operator="containsText" text="DA">
      <formula>NOT(ISERROR(SEARCH("DA",Q153)))</formula>
    </cfRule>
  </conditionalFormatting>
  <conditionalFormatting sqref="R153">
    <cfRule type="containsText" dxfId="10099" priority="10102" operator="containsText" text="DA">
      <formula>NOT(ISERROR(SEARCH("DA",R153)))</formula>
    </cfRule>
  </conditionalFormatting>
  <conditionalFormatting sqref="S153">
    <cfRule type="containsText" dxfId="10098" priority="10101" operator="containsText" text="DA">
      <formula>NOT(ISERROR(SEARCH("DA",S153)))</formula>
    </cfRule>
  </conditionalFormatting>
  <conditionalFormatting sqref="T153">
    <cfRule type="containsText" dxfId="10097" priority="10100" operator="containsText" text="DA">
      <formula>NOT(ISERROR(SEARCH("DA",T153)))</formula>
    </cfRule>
  </conditionalFormatting>
  <conditionalFormatting sqref="B153">
    <cfRule type="containsText" dxfId="10096" priority="10099" operator="containsText" text="DA">
      <formula>NOT(ISERROR(SEARCH("DA",B153)))</formula>
    </cfRule>
  </conditionalFormatting>
  <conditionalFormatting sqref="U153 C153">
    <cfRule type="containsText" dxfId="10095" priority="10098" operator="containsText" text="DA">
      <formula>NOT(ISERROR(SEARCH("DA",C153)))</formula>
    </cfRule>
  </conditionalFormatting>
  <conditionalFormatting sqref="D153">
    <cfRule type="containsText" dxfId="10094" priority="10097" operator="containsText" text="DA">
      <formula>NOT(ISERROR(SEARCH("DA",D153)))</formula>
    </cfRule>
  </conditionalFormatting>
  <conditionalFormatting sqref="E153">
    <cfRule type="containsText" dxfId="10093" priority="10096" operator="containsText" text="DA">
      <formula>NOT(ISERROR(SEARCH("DA",E153)))</formula>
    </cfRule>
  </conditionalFormatting>
  <conditionalFormatting sqref="F153">
    <cfRule type="containsText" dxfId="10092" priority="10095" operator="containsText" text="DA">
      <formula>NOT(ISERROR(SEARCH("DA",F153)))</formula>
    </cfRule>
  </conditionalFormatting>
  <conditionalFormatting sqref="G153">
    <cfRule type="containsText" dxfId="10091" priority="10094" operator="containsText" text="DA">
      <formula>NOT(ISERROR(SEARCH("DA",G153)))</formula>
    </cfRule>
  </conditionalFormatting>
  <conditionalFormatting sqref="H153">
    <cfRule type="containsText" dxfId="10090" priority="10093" operator="containsText" text="DA">
      <formula>NOT(ISERROR(SEARCH("DA",H153)))</formula>
    </cfRule>
  </conditionalFormatting>
  <conditionalFormatting sqref="I153">
    <cfRule type="containsText" dxfId="10089" priority="10092" operator="containsText" text="DA">
      <formula>NOT(ISERROR(SEARCH("DA",I153)))</formula>
    </cfRule>
  </conditionalFormatting>
  <conditionalFormatting sqref="J153">
    <cfRule type="containsText" dxfId="10088" priority="10091" operator="containsText" text="DA">
      <formula>NOT(ISERROR(SEARCH("DA",J153)))</formula>
    </cfRule>
  </conditionalFormatting>
  <conditionalFormatting sqref="K153">
    <cfRule type="containsText" dxfId="10087" priority="10090" operator="containsText" text="DA">
      <formula>NOT(ISERROR(SEARCH("DA",K153)))</formula>
    </cfRule>
  </conditionalFormatting>
  <conditionalFormatting sqref="L153">
    <cfRule type="containsText" dxfId="10086" priority="10089" operator="containsText" text="DA">
      <formula>NOT(ISERROR(SEARCH("DA",L153)))</formula>
    </cfRule>
  </conditionalFormatting>
  <conditionalFormatting sqref="M153">
    <cfRule type="containsText" dxfId="10085" priority="10088" operator="containsText" text="DA">
      <formula>NOT(ISERROR(SEARCH("DA",M153)))</formula>
    </cfRule>
  </conditionalFormatting>
  <conditionalFormatting sqref="N153">
    <cfRule type="containsText" dxfId="10084" priority="10087" operator="containsText" text="DA">
      <formula>NOT(ISERROR(SEARCH("DA",N153)))</formula>
    </cfRule>
  </conditionalFormatting>
  <conditionalFormatting sqref="O153">
    <cfRule type="containsText" dxfId="10083" priority="10086" operator="containsText" text="DA">
      <formula>NOT(ISERROR(SEARCH("DA",O153)))</formula>
    </cfRule>
  </conditionalFormatting>
  <conditionalFormatting sqref="P153">
    <cfRule type="containsText" dxfId="10082" priority="10085" operator="containsText" text="DA">
      <formula>NOT(ISERROR(SEARCH("DA",P153)))</formula>
    </cfRule>
  </conditionalFormatting>
  <conditionalFormatting sqref="Q153">
    <cfRule type="containsText" dxfId="10081" priority="10084" operator="containsText" text="DA">
      <formula>NOT(ISERROR(SEARCH("DA",Q153)))</formula>
    </cfRule>
  </conditionalFormatting>
  <conditionalFormatting sqref="R153">
    <cfRule type="containsText" dxfId="10080" priority="10083" operator="containsText" text="DA">
      <formula>NOT(ISERROR(SEARCH("DA",R153)))</formula>
    </cfRule>
  </conditionalFormatting>
  <conditionalFormatting sqref="S153">
    <cfRule type="containsText" dxfId="10079" priority="10082" operator="containsText" text="DA">
      <formula>NOT(ISERROR(SEARCH("DA",S153)))</formula>
    </cfRule>
  </conditionalFormatting>
  <conditionalFormatting sqref="T153">
    <cfRule type="containsText" dxfId="10078" priority="10081" operator="containsText" text="DA">
      <formula>NOT(ISERROR(SEARCH("DA",T153)))</formula>
    </cfRule>
  </conditionalFormatting>
  <conditionalFormatting sqref="B153">
    <cfRule type="containsText" dxfId="10077" priority="10080" operator="containsText" text="DA">
      <formula>NOT(ISERROR(SEARCH("DA",B153)))</formula>
    </cfRule>
  </conditionalFormatting>
  <conditionalFormatting sqref="U153 C153">
    <cfRule type="containsText" dxfId="10076" priority="10079" operator="containsText" text="DA">
      <formula>NOT(ISERROR(SEARCH("DA",C153)))</formula>
    </cfRule>
  </conditionalFormatting>
  <conditionalFormatting sqref="D153">
    <cfRule type="containsText" dxfId="10075" priority="10078" operator="containsText" text="DA">
      <formula>NOT(ISERROR(SEARCH("DA",D153)))</formula>
    </cfRule>
  </conditionalFormatting>
  <conditionalFormatting sqref="E153">
    <cfRule type="containsText" dxfId="10074" priority="10077" operator="containsText" text="DA">
      <formula>NOT(ISERROR(SEARCH("DA",E153)))</formula>
    </cfRule>
  </conditionalFormatting>
  <conditionalFormatting sqref="F153">
    <cfRule type="containsText" dxfId="10073" priority="10076" operator="containsText" text="DA">
      <formula>NOT(ISERROR(SEARCH("DA",F153)))</formula>
    </cfRule>
  </conditionalFormatting>
  <conditionalFormatting sqref="G153">
    <cfRule type="containsText" dxfId="10072" priority="10075" operator="containsText" text="DA">
      <formula>NOT(ISERROR(SEARCH("DA",G153)))</formula>
    </cfRule>
  </conditionalFormatting>
  <conditionalFormatting sqref="H153">
    <cfRule type="containsText" dxfId="10071" priority="10074" operator="containsText" text="DA">
      <formula>NOT(ISERROR(SEARCH("DA",H153)))</formula>
    </cfRule>
  </conditionalFormatting>
  <conditionalFormatting sqref="I153">
    <cfRule type="containsText" dxfId="10070" priority="10073" operator="containsText" text="DA">
      <formula>NOT(ISERROR(SEARCH("DA",I153)))</formula>
    </cfRule>
  </conditionalFormatting>
  <conditionalFormatting sqref="J153">
    <cfRule type="containsText" dxfId="10069" priority="10072" operator="containsText" text="DA">
      <formula>NOT(ISERROR(SEARCH("DA",J153)))</formula>
    </cfRule>
  </conditionalFormatting>
  <conditionalFormatting sqref="K153">
    <cfRule type="containsText" dxfId="10068" priority="10071" operator="containsText" text="DA">
      <formula>NOT(ISERROR(SEARCH("DA",K153)))</formula>
    </cfRule>
  </conditionalFormatting>
  <conditionalFormatting sqref="L153">
    <cfRule type="containsText" dxfId="10067" priority="10070" operator="containsText" text="DA">
      <formula>NOT(ISERROR(SEARCH("DA",L153)))</formula>
    </cfRule>
  </conditionalFormatting>
  <conditionalFormatting sqref="M153">
    <cfRule type="containsText" dxfId="10066" priority="10069" operator="containsText" text="DA">
      <formula>NOT(ISERROR(SEARCH("DA",M153)))</formula>
    </cfRule>
  </conditionalFormatting>
  <conditionalFormatting sqref="N153">
    <cfRule type="containsText" dxfId="10065" priority="10068" operator="containsText" text="DA">
      <formula>NOT(ISERROR(SEARCH("DA",N153)))</formula>
    </cfRule>
  </conditionalFormatting>
  <conditionalFormatting sqref="O153">
    <cfRule type="containsText" dxfId="10064" priority="10067" operator="containsText" text="DA">
      <formula>NOT(ISERROR(SEARCH("DA",O153)))</formula>
    </cfRule>
  </conditionalFormatting>
  <conditionalFormatting sqref="P153">
    <cfRule type="containsText" dxfId="10063" priority="10066" operator="containsText" text="DA">
      <formula>NOT(ISERROR(SEARCH("DA",P153)))</formula>
    </cfRule>
  </conditionalFormatting>
  <conditionalFormatting sqref="Q153">
    <cfRule type="containsText" dxfId="10062" priority="10065" operator="containsText" text="DA">
      <formula>NOT(ISERROR(SEARCH("DA",Q153)))</formula>
    </cfRule>
  </conditionalFormatting>
  <conditionalFormatting sqref="R153">
    <cfRule type="containsText" dxfId="10061" priority="10064" operator="containsText" text="DA">
      <formula>NOT(ISERROR(SEARCH("DA",R153)))</formula>
    </cfRule>
  </conditionalFormatting>
  <conditionalFormatting sqref="S153">
    <cfRule type="containsText" dxfId="10060" priority="10063" operator="containsText" text="DA">
      <formula>NOT(ISERROR(SEARCH("DA",S153)))</formula>
    </cfRule>
  </conditionalFormatting>
  <conditionalFormatting sqref="T153">
    <cfRule type="containsText" dxfId="10059" priority="10062" operator="containsText" text="DA">
      <formula>NOT(ISERROR(SEARCH("DA",T153)))</formula>
    </cfRule>
  </conditionalFormatting>
  <conditionalFormatting sqref="U153 A153 C153">
    <cfRule type="containsText" dxfId="10058" priority="10061" operator="containsText" text="DA">
      <formula>NOT(ISERROR(SEARCH("DA",A153)))</formula>
    </cfRule>
  </conditionalFormatting>
  <conditionalFormatting sqref="D153">
    <cfRule type="containsText" dxfId="10057" priority="10060" operator="containsText" text="DA">
      <formula>NOT(ISERROR(SEARCH("DA",D153)))</formula>
    </cfRule>
  </conditionalFormatting>
  <conditionalFormatting sqref="E153">
    <cfRule type="containsText" dxfId="10056" priority="10059" operator="containsText" text="DA">
      <formula>NOT(ISERROR(SEARCH("DA",E153)))</formula>
    </cfRule>
  </conditionalFormatting>
  <conditionalFormatting sqref="F153">
    <cfRule type="containsText" dxfId="10055" priority="10058" operator="containsText" text="DA">
      <formula>NOT(ISERROR(SEARCH("DA",F153)))</formula>
    </cfRule>
  </conditionalFormatting>
  <conditionalFormatting sqref="G153">
    <cfRule type="containsText" dxfId="10054" priority="10057" operator="containsText" text="DA">
      <formula>NOT(ISERROR(SEARCH("DA",G153)))</formula>
    </cfRule>
  </conditionalFormatting>
  <conditionalFormatting sqref="H153">
    <cfRule type="containsText" dxfId="10053" priority="10056" operator="containsText" text="DA">
      <formula>NOT(ISERROR(SEARCH("DA",H153)))</formula>
    </cfRule>
  </conditionalFormatting>
  <conditionalFormatting sqref="I153">
    <cfRule type="containsText" dxfId="10052" priority="10055" operator="containsText" text="DA">
      <formula>NOT(ISERROR(SEARCH("DA",I153)))</formula>
    </cfRule>
  </conditionalFormatting>
  <conditionalFormatting sqref="J153">
    <cfRule type="containsText" dxfId="10051" priority="10054" operator="containsText" text="DA">
      <formula>NOT(ISERROR(SEARCH("DA",J153)))</formula>
    </cfRule>
  </conditionalFormatting>
  <conditionalFormatting sqref="K153">
    <cfRule type="containsText" dxfId="10050" priority="10053" operator="containsText" text="DA">
      <formula>NOT(ISERROR(SEARCH("DA",K153)))</formula>
    </cfRule>
  </conditionalFormatting>
  <conditionalFormatting sqref="L153">
    <cfRule type="containsText" dxfId="10049" priority="10052" operator="containsText" text="DA">
      <formula>NOT(ISERROR(SEARCH("DA",L153)))</formula>
    </cfRule>
  </conditionalFormatting>
  <conditionalFormatting sqref="M153">
    <cfRule type="containsText" dxfId="10048" priority="10051" operator="containsText" text="DA">
      <formula>NOT(ISERROR(SEARCH("DA",M153)))</formula>
    </cfRule>
  </conditionalFormatting>
  <conditionalFormatting sqref="N153">
    <cfRule type="containsText" dxfId="10047" priority="10050" operator="containsText" text="DA">
      <formula>NOT(ISERROR(SEARCH("DA",N153)))</formula>
    </cfRule>
  </conditionalFormatting>
  <conditionalFormatting sqref="O153">
    <cfRule type="containsText" dxfId="10046" priority="10049" operator="containsText" text="DA">
      <formula>NOT(ISERROR(SEARCH("DA",O153)))</formula>
    </cfRule>
  </conditionalFormatting>
  <conditionalFormatting sqref="P153">
    <cfRule type="containsText" dxfId="10045" priority="10048" operator="containsText" text="DA">
      <formula>NOT(ISERROR(SEARCH("DA",P153)))</formula>
    </cfRule>
  </conditionalFormatting>
  <conditionalFormatting sqref="Q153">
    <cfRule type="containsText" dxfId="10044" priority="10047" operator="containsText" text="DA">
      <formula>NOT(ISERROR(SEARCH("DA",Q153)))</formula>
    </cfRule>
  </conditionalFormatting>
  <conditionalFormatting sqref="R153">
    <cfRule type="containsText" dxfId="10043" priority="10046" operator="containsText" text="DA">
      <formula>NOT(ISERROR(SEARCH("DA",R153)))</formula>
    </cfRule>
  </conditionalFormatting>
  <conditionalFormatting sqref="S153">
    <cfRule type="containsText" dxfId="10042" priority="10045" operator="containsText" text="DA">
      <formula>NOT(ISERROR(SEARCH("DA",S153)))</formula>
    </cfRule>
  </conditionalFormatting>
  <conditionalFormatting sqref="T153">
    <cfRule type="containsText" dxfId="10041" priority="10044" operator="containsText" text="DA">
      <formula>NOT(ISERROR(SEARCH("DA",T153)))</formula>
    </cfRule>
  </conditionalFormatting>
  <conditionalFormatting sqref="B153:T153">
    <cfRule type="containsText" dxfId="10040" priority="10043" operator="containsText" text="DA">
      <formula>NOT(ISERROR(SEARCH("DA",B153)))</formula>
    </cfRule>
  </conditionalFormatting>
  <conditionalFormatting sqref="B164">
    <cfRule type="containsText" dxfId="10039" priority="10042" operator="containsText" text="DA">
      <formula>NOT(ISERROR(SEARCH("DA",B164)))</formula>
    </cfRule>
  </conditionalFormatting>
  <conditionalFormatting sqref="U164 C164">
    <cfRule type="containsText" dxfId="10038" priority="10041" operator="containsText" text="DA">
      <formula>NOT(ISERROR(SEARCH("DA",C164)))</formula>
    </cfRule>
  </conditionalFormatting>
  <conditionalFormatting sqref="D164">
    <cfRule type="containsText" dxfId="10037" priority="10040" operator="containsText" text="DA">
      <formula>NOT(ISERROR(SEARCH("DA",D164)))</formula>
    </cfRule>
  </conditionalFormatting>
  <conditionalFormatting sqref="E164">
    <cfRule type="containsText" dxfId="10036" priority="10039" operator="containsText" text="DA">
      <formula>NOT(ISERROR(SEARCH("DA",E164)))</formula>
    </cfRule>
  </conditionalFormatting>
  <conditionalFormatting sqref="F164">
    <cfRule type="containsText" dxfId="10035" priority="10038" operator="containsText" text="DA">
      <formula>NOT(ISERROR(SEARCH("DA",F164)))</formula>
    </cfRule>
  </conditionalFormatting>
  <conditionalFormatting sqref="G164">
    <cfRule type="containsText" dxfId="10034" priority="10037" operator="containsText" text="DA">
      <formula>NOT(ISERROR(SEARCH("DA",G164)))</formula>
    </cfRule>
  </conditionalFormatting>
  <conditionalFormatting sqref="H164">
    <cfRule type="containsText" dxfId="10033" priority="10036" operator="containsText" text="DA">
      <formula>NOT(ISERROR(SEARCH("DA",H164)))</formula>
    </cfRule>
  </conditionalFormatting>
  <conditionalFormatting sqref="I164">
    <cfRule type="containsText" dxfId="10032" priority="10035" operator="containsText" text="DA">
      <formula>NOT(ISERROR(SEARCH("DA",I164)))</formula>
    </cfRule>
  </conditionalFormatting>
  <conditionalFormatting sqref="J164">
    <cfRule type="containsText" dxfId="10031" priority="10034" operator="containsText" text="DA">
      <formula>NOT(ISERROR(SEARCH("DA",J164)))</formula>
    </cfRule>
  </conditionalFormatting>
  <conditionalFormatting sqref="K164">
    <cfRule type="containsText" dxfId="10030" priority="10033" operator="containsText" text="DA">
      <formula>NOT(ISERROR(SEARCH("DA",K164)))</formula>
    </cfRule>
  </conditionalFormatting>
  <conditionalFormatting sqref="L164">
    <cfRule type="containsText" dxfId="10029" priority="10032" operator="containsText" text="DA">
      <formula>NOT(ISERROR(SEARCH("DA",L164)))</formula>
    </cfRule>
  </conditionalFormatting>
  <conditionalFormatting sqref="M164">
    <cfRule type="containsText" dxfId="10028" priority="10031" operator="containsText" text="DA">
      <formula>NOT(ISERROR(SEARCH("DA",M164)))</formula>
    </cfRule>
  </conditionalFormatting>
  <conditionalFormatting sqref="N164">
    <cfRule type="containsText" dxfId="10027" priority="10030" operator="containsText" text="DA">
      <formula>NOT(ISERROR(SEARCH("DA",N164)))</formula>
    </cfRule>
  </conditionalFormatting>
  <conditionalFormatting sqref="O164">
    <cfRule type="containsText" dxfId="10026" priority="10029" operator="containsText" text="DA">
      <formula>NOT(ISERROR(SEARCH("DA",O164)))</formula>
    </cfRule>
  </conditionalFormatting>
  <conditionalFormatting sqref="P164">
    <cfRule type="containsText" dxfId="10025" priority="10028" operator="containsText" text="DA">
      <formula>NOT(ISERROR(SEARCH("DA",P164)))</formula>
    </cfRule>
  </conditionalFormatting>
  <conditionalFormatting sqref="Q164">
    <cfRule type="containsText" dxfId="10024" priority="10027" operator="containsText" text="DA">
      <formula>NOT(ISERROR(SEARCH("DA",Q164)))</formula>
    </cfRule>
  </conditionalFormatting>
  <conditionalFormatting sqref="R164">
    <cfRule type="containsText" dxfId="10023" priority="10026" operator="containsText" text="DA">
      <formula>NOT(ISERROR(SEARCH("DA",R164)))</formula>
    </cfRule>
  </conditionalFormatting>
  <conditionalFormatting sqref="S164">
    <cfRule type="containsText" dxfId="10022" priority="10025" operator="containsText" text="DA">
      <formula>NOT(ISERROR(SEARCH("DA",S164)))</formula>
    </cfRule>
  </conditionalFormatting>
  <conditionalFormatting sqref="T164">
    <cfRule type="containsText" dxfId="10021" priority="10024" operator="containsText" text="DA">
      <formula>NOT(ISERROR(SEARCH("DA",T164)))</formula>
    </cfRule>
  </conditionalFormatting>
  <conditionalFormatting sqref="B164">
    <cfRule type="containsText" dxfId="10020" priority="10023" operator="containsText" text="DA">
      <formula>NOT(ISERROR(SEARCH("DA",B164)))</formula>
    </cfRule>
  </conditionalFormatting>
  <conditionalFormatting sqref="U164 C164">
    <cfRule type="containsText" dxfId="10019" priority="10022" operator="containsText" text="DA">
      <formula>NOT(ISERROR(SEARCH("DA",C164)))</formula>
    </cfRule>
  </conditionalFormatting>
  <conditionalFormatting sqref="D164">
    <cfRule type="containsText" dxfId="10018" priority="10021" operator="containsText" text="DA">
      <formula>NOT(ISERROR(SEARCH("DA",D164)))</formula>
    </cfRule>
  </conditionalFormatting>
  <conditionalFormatting sqref="E164">
    <cfRule type="containsText" dxfId="10017" priority="10020" operator="containsText" text="DA">
      <formula>NOT(ISERROR(SEARCH("DA",E164)))</formula>
    </cfRule>
  </conditionalFormatting>
  <conditionalFormatting sqref="F164">
    <cfRule type="containsText" dxfId="10016" priority="10019" operator="containsText" text="DA">
      <formula>NOT(ISERROR(SEARCH("DA",F164)))</formula>
    </cfRule>
  </conditionalFormatting>
  <conditionalFormatting sqref="G164">
    <cfRule type="containsText" dxfId="10015" priority="10018" operator="containsText" text="DA">
      <formula>NOT(ISERROR(SEARCH("DA",G164)))</formula>
    </cfRule>
  </conditionalFormatting>
  <conditionalFormatting sqref="H164">
    <cfRule type="containsText" dxfId="10014" priority="10017" operator="containsText" text="DA">
      <formula>NOT(ISERROR(SEARCH("DA",H164)))</formula>
    </cfRule>
  </conditionalFormatting>
  <conditionalFormatting sqref="I164">
    <cfRule type="containsText" dxfId="10013" priority="10016" operator="containsText" text="DA">
      <formula>NOT(ISERROR(SEARCH("DA",I164)))</formula>
    </cfRule>
  </conditionalFormatting>
  <conditionalFormatting sqref="J164">
    <cfRule type="containsText" dxfId="10012" priority="10015" operator="containsText" text="DA">
      <formula>NOT(ISERROR(SEARCH("DA",J164)))</formula>
    </cfRule>
  </conditionalFormatting>
  <conditionalFormatting sqref="K164">
    <cfRule type="containsText" dxfId="10011" priority="10014" operator="containsText" text="DA">
      <formula>NOT(ISERROR(SEARCH("DA",K164)))</formula>
    </cfRule>
  </conditionalFormatting>
  <conditionalFormatting sqref="L164">
    <cfRule type="containsText" dxfId="10010" priority="10013" operator="containsText" text="DA">
      <formula>NOT(ISERROR(SEARCH("DA",L164)))</formula>
    </cfRule>
  </conditionalFormatting>
  <conditionalFormatting sqref="M164">
    <cfRule type="containsText" dxfId="10009" priority="10012" operator="containsText" text="DA">
      <formula>NOT(ISERROR(SEARCH("DA",M164)))</formula>
    </cfRule>
  </conditionalFormatting>
  <conditionalFormatting sqref="N164">
    <cfRule type="containsText" dxfId="10008" priority="10011" operator="containsText" text="DA">
      <formula>NOT(ISERROR(SEARCH("DA",N164)))</formula>
    </cfRule>
  </conditionalFormatting>
  <conditionalFormatting sqref="O164">
    <cfRule type="containsText" dxfId="10007" priority="10010" operator="containsText" text="DA">
      <formula>NOT(ISERROR(SEARCH("DA",O164)))</formula>
    </cfRule>
  </conditionalFormatting>
  <conditionalFormatting sqref="P164">
    <cfRule type="containsText" dxfId="10006" priority="10009" operator="containsText" text="DA">
      <formula>NOT(ISERROR(SEARCH("DA",P164)))</formula>
    </cfRule>
  </conditionalFormatting>
  <conditionalFormatting sqref="Q164">
    <cfRule type="containsText" dxfId="10005" priority="10008" operator="containsText" text="DA">
      <formula>NOT(ISERROR(SEARCH("DA",Q164)))</formula>
    </cfRule>
  </conditionalFormatting>
  <conditionalFormatting sqref="R164">
    <cfRule type="containsText" dxfId="10004" priority="10007" operator="containsText" text="DA">
      <formula>NOT(ISERROR(SEARCH("DA",R164)))</formula>
    </cfRule>
  </conditionalFormatting>
  <conditionalFormatting sqref="S164">
    <cfRule type="containsText" dxfId="10003" priority="10006" operator="containsText" text="DA">
      <formula>NOT(ISERROR(SEARCH("DA",S164)))</formula>
    </cfRule>
  </conditionalFormatting>
  <conditionalFormatting sqref="T164">
    <cfRule type="containsText" dxfId="10002" priority="10005" operator="containsText" text="DA">
      <formula>NOT(ISERROR(SEARCH("DA",T164)))</formula>
    </cfRule>
  </conditionalFormatting>
  <conditionalFormatting sqref="B164">
    <cfRule type="containsText" dxfId="10001" priority="10004" operator="containsText" text="DA">
      <formula>NOT(ISERROR(SEARCH("DA",B164)))</formula>
    </cfRule>
  </conditionalFormatting>
  <conditionalFormatting sqref="U164 C164">
    <cfRule type="containsText" dxfId="10000" priority="10003" operator="containsText" text="DA">
      <formula>NOT(ISERROR(SEARCH("DA",C164)))</formula>
    </cfRule>
  </conditionalFormatting>
  <conditionalFormatting sqref="D164">
    <cfRule type="containsText" dxfId="9999" priority="10002" operator="containsText" text="DA">
      <formula>NOT(ISERROR(SEARCH("DA",D164)))</formula>
    </cfRule>
  </conditionalFormatting>
  <conditionalFormatting sqref="E164">
    <cfRule type="containsText" dxfId="9998" priority="10001" operator="containsText" text="DA">
      <formula>NOT(ISERROR(SEARCH("DA",E164)))</formula>
    </cfRule>
  </conditionalFormatting>
  <conditionalFormatting sqref="F164">
    <cfRule type="containsText" dxfId="9997" priority="10000" operator="containsText" text="DA">
      <formula>NOT(ISERROR(SEARCH("DA",F164)))</formula>
    </cfRule>
  </conditionalFormatting>
  <conditionalFormatting sqref="G164">
    <cfRule type="containsText" dxfId="9996" priority="9999" operator="containsText" text="DA">
      <formula>NOT(ISERROR(SEARCH("DA",G164)))</formula>
    </cfRule>
  </conditionalFormatting>
  <conditionalFormatting sqref="H164">
    <cfRule type="containsText" dxfId="9995" priority="9998" operator="containsText" text="DA">
      <formula>NOT(ISERROR(SEARCH("DA",H164)))</formula>
    </cfRule>
  </conditionalFormatting>
  <conditionalFormatting sqref="I164">
    <cfRule type="containsText" dxfId="9994" priority="9997" operator="containsText" text="DA">
      <formula>NOT(ISERROR(SEARCH("DA",I164)))</formula>
    </cfRule>
  </conditionalFormatting>
  <conditionalFormatting sqref="J164">
    <cfRule type="containsText" dxfId="9993" priority="9996" operator="containsText" text="DA">
      <formula>NOT(ISERROR(SEARCH("DA",J164)))</formula>
    </cfRule>
  </conditionalFormatting>
  <conditionalFormatting sqref="K164">
    <cfRule type="containsText" dxfId="9992" priority="9995" operator="containsText" text="DA">
      <formula>NOT(ISERROR(SEARCH("DA",K164)))</formula>
    </cfRule>
  </conditionalFormatting>
  <conditionalFormatting sqref="L164">
    <cfRule type="containsText" dxfId="9991" priority="9994" operator="containsText" text="DA">
      <formula>NOT(ISERROR(SEARCH("DA",L164)))</formula>
    </cfRule>
  </conditionalFormatting>
  <conditionalFormatting sqref="M164">
    <cfRule type="containsText" dxfId="9990" priority="9993" operator="containsText" text="DA">
      <formula>NOT(ISERROR(SEARCH("DA",M164)))</formula>
    </cfRule>
  </conditionalFormatting>
  <conditionalFormatting sqref="N164">
    <cfRule type="containsText" dxfId="9989" priority="9992" operator="containsText" text="DA">
      <formula>NOT(ISERROR(SEARCH("DA",N164)))</formula>
    </cfRule>
  </conditionalFormatting>
  <conditionalFormatting sqref="O164">
    <cfRule type="containsText" dxfId="9988" priority="9991" operator="containsText" text="DA">
      <formula>NOT(ISERROR(SEARCH("DA",O164)))</formula>
    </cfRule>
  </conditionalFormatting>
  <conditionalFormatting sqref="P164">
    <cfRule type="containsText" dxfId="9987" priority="9990" operator="containsText" text="DA">
      <formula>NOT(ISERROR(SEARCH("DA",P164)))</formula>
    </cfRule>
  </conditionalFormatting>
  <conditionalFormatting sqref="Q164">
    <cfRule type="containsText" dxfId="9986" priority="9989" operator="containsText" text="DA">
      <formula>NOT(ISERROR(SEARCH("DA",Q164)))</formula>
    </cfRule>
  </conditionalFormatting>
  <conditionalFormatting sqref="R164">
    <cfRule type="containsText" dxfId="9985" priority="9988" operator="containsText" text="DA">
      <formula>NOT(ISERROR(SEARCH("DA",R164)))</formula>
    </cfRule>
  </conditionalFormatting>
  <conditionalFormatting sqref="S164">
    <cfRule type="containsText" dxfId="9984" priority="9987" operator="containsText" text="DA">
      <formula>NOT(ISERROR(SEARCH("DA",S164)))</formula>
    </cfRule>
  </conditionalFormatting>
  <conditionalFormatting sqref="T164">
    <cfRule type="containsText" dxfId="9983" priority="9986" operator="containsText" text="DA">
      <formula>NOT(ISERROR(SEARCH("DA",T164)))</formula>
    </cfRule>
  </conditionalFormatting>
  <conditionalFormatting sqref="B164">
    <cfRule type="containsText" dxfId="9982" priority="9985" operator="containsText" text="DA">
      <formula>NOT(ISERROR(SEARCH("DA",B164)))</formula>
    </cfRule>
  </conditionalFormatting>
  <conditionalFormatting sqref="U164 C164">
    <cfRule type="containsText" dxfId="9981" priority="9984" operator="containsText" text="DA">
      <formula>NOT(ISERROR(SEARCH("DA",C164)))</formula>
    </cfRule>
  </conditionalFormatting>
  <conditionalFormatting sqref="D164">
    <cfRule type="containsText" dxfId="9980" priority="9983" operator="containsText" text="DA">
      <formula>NOT(ISERROR(SEARCH("DA",D164)))</formula>
    </cfRule>
  </conditionalFormatting>
  <conditionalFormatting sqref="E164">
    <cfRule type="containsText" dxfId="9979" priority="9982" operator="containsText" text="DA">
      <formula>NOT(ISERROR(SEARCH("DA",E164)))</formula>
    </cfRule>
  </conditionalFormatting>
  <conditionalFormatting sqref="F164">
    <cfRule type="containsText" dxfId="9978" priority="9981" operator="containsText" text="DA">
      <formula>NOT(ISERROR(SEARCH("DA",F164)))</formula>
    </cfRule>
  </conditionalFormatting>
  <conditionalFormatting sqref="G164">
    <cfRule type="containsText" dxfId="9977" priority="9980" operator="containsText" text="DA">
      <formula>NOT(ISERROR(SEARCH("DA",G164)))</formula>
    </cfRule>
  </conditionalFormatting>
  <conditionalFormatting sqref="H164">
    <cfRule type="containsText" dxfId="9976" priority="9979" operator="containsText" text="DA">
      <formula>NOT(ISERROR(SEARCH("DA",H164)))</formula>
    </cfRule>
  </conditionalFormatting>
  <conditionalFormatting sqref="I164">
    <cfRule type="containsText" dxfId="9975" priority="9978" operator="containsText" text="DA">
      <formula>NOT(ISERROR(SEARCH("DA",I164)))</formula>
    </cfRule>
  </conditionalFormatting>
  <conditionalFormatting sqref="J164">
    <cfRule type="containsText" dxfId="9974" priority="9977" operator="containsText" text="DA">
      <formula>NOT(ISERROR(SEARCH("DA",J164)))</formula>
    </cfRule>
  </conditionalFormatting>
  <conditionalFormatting sqref="K164">
    <cfRule type="containsText" dxfId="9973" priority="9976" operator="containsText" text="DA">
      <formula>NOT(ISERROR(SEARCH("DA",K164)))</formula>
    </cfRule>
  </conditionalFormatting>
  <conditionalFormatting sqref="L164">
    <cfRule type="containsText" dxfId="9972" priority="9975" operator="containsText" text="DA">
      <formula>NOT(ISERROR(SEARCH("DA",L164)))</formula>
    </cfRule>
  </conditionalFormatting>
  <conditionalFormatting sqref="M164">
    <cfRule type="containsText" dxfId="9971" priority="9974" operator="containsText" text="DA">
      <formula>NOT(ISERROR(SEARCH("DA",M164)))</formula>
    </cfRule>
  </conditionalFormatting>
  <conditionalFormatting sqref="N164">
    <cfRule type="containsText" dxfId="9970" priority="9973" operator="containsText" text="DA">
      <formula>NOT(ISERROR(SEARCH("DA",N164)))</formula>
    </cfRule>
  </conditionalFormatting>
  <conditionalFormatting sqref="O164">
    <cfRule type="containsText" dxfId="9969" priority="9972" operator="containsText" text="DA">
      <formula>NOT(ISERROR(SEARCH("DA",O164)))</formula>
    </cfRule>
  </conditionalFormatting>
  <conditionalFormatting sqref="P164">
    <cfRule type="containsText" dxfId="9968" priority="9971" operator="containsText" text="DA">
      <formula>NOT(ISERROR(SEARCH("DA",P164)))</formula>
    </cfRule>
  </conditionalFormatting>
  <conditionalFormatting sqref="Q164">
    <cfRule type="containsText" dxfId="9967" priority="9970" operator="containsText" text="DA">
      <formula>NOT(ISERROR(SEARCH("DA",Q164)))</formula>
    </cfRule>
  </conditionalFormatting>
  <conditionalFormatting sqref="R164">
    <cfRule type="containsText" dxfId="9966" priority="9969" operator="containsText" text="DA">
      <formula>NOT(ISERROR(SEARCH("DA",R164)))</formula>
    </cfRule>
  </conditionalFormatting>
  <conditionalFormatting sqref="S164">
    <cfRule type="containsText" dxfId="9965" priority="9968" operator="containsText" text="DA">
      <formula>NOT(ISERROR(SEARCH("DA",S164)))</formula>
    </cfRule>
  </conditionalFormatting>
  <conditionalFormatting sqref="T164">
    <cfRule type="containsText" dxfId="9964" priority="9967" operator="containsText" text="DA">
      <formula>NOT(ISERROR(SEARCH("DA",T164)))</formula>
    </cfRule>
  </conditionalFormatting>
  <conditionalFormatting sqref="B164">
    <cfRule type="containsText" dxfId="9963" priority="9966" operator="containsText" text="DA">
      <formula>NOT(ISERROR(SEARCH("DA",B164)))</formula>
    </cfRule>
  </conditionalFormatting>
  <conditionalFormatting sqref="U164 C164">
    <cfRule type="containsText" dxfId="9962" priority="9965" operator="containsText" text="DA">
      <formula>NOT(ISERROR(SEARCH("DA",C164)))</formula>
    </cfRule>
  </conditionalFormatting>
  <conditionalFormatting sqref="D164">
    <cfRule type="containsText" dxfId="9961" priority="9964" operator="containsText" text="DA">
      <formula>NOT(ISERROR(SEARCH("DA",D164)))</formula>
    </cfRule>
  </conditionalFormatting>
  <conditionalFormatting sqref="E164">
    <cfRule type="containsText" dxfId="9960" priority="9963" operator="containsText" text="DA">
      <formula>NOT(ISERROR(SEARCH("DA",E164)))</formula>
    </cfRule>
  </conditionalFormatting>
  <conditionalFormatting sqref="F164">
    <cfRule type="containsText" dxfId="9959" priority="9962" operator="containsText" text="DA">
      <formula>NOT(ISERROR(SEARCH("DA",F164)))</formula>
    </cfRule>
  </conditionalFormatting>
  <conditionalFormatting sqref="G164">
    <cfRule type="containsText" dxfId="9958" priority="9961" operator="containsText" text="DA">
      <formula>NOT(ISERROR(SEARCH("DA",G164)))</formula>
    </cfRule>
  </conditionalFormatting>
  <conditionalFormatting sqref="H164">
    <cfRule type="containsText" dxfId="9957" priority="9960" operator="containsText" text="DA">
      <formula>NOT(ISERROR(SEARCH("DA",H164)))</formula>
    </cfRule>
  </conditionalFormatting>
  <conditionalFormatting sqref="I164">
    <cfRule type="containsText" dxfId="9956" priority="9959" operator="containsText" text="DA">
      <formula>NOT(ISERROR(SEARCH("DA",I164)))</formula>
    </cfRule>
  </conditionalFormatting>
  <conditionalFormatting sqref="J164">
    <cfRule type="containsText" dxfId="9955" priority="9958" operator="containsText" text="DA">
      <formula>NOT(ISERROR(SEARCH("DA",J164)))</formula>
    </cfRule>
  </conditionalFormatting>
  <conditionalFormatting sqref="K164">
    <cfRule type="containsText" dxfId="9954" priority="9957" operator="containsText" text="DA">
      <formula>NOT(ISERROR(SEARCH("DA",K164)))</formula>
    </cfRule>
  </conditionalFormatting>
  <conditionalFormatting sqref="L164">
    <cfRule type="containsText" dxfId="9953" priority="9956" operator="containsText" text="DA">
      <formula>NOT(ISERROR(SEARCH("DA",L164)))</formula>
    </cfRule>
  </conditionalFormatting>
  <conditionalFormatting sqref="M164">
    <cfRule type="containsText" dxfId="9952" priority="9955" operator="containsText" text="DA">
      <formula>NOT(ISERROR(SEARCH("DA",M164)))</formula>
    </cfRule>
  </conditionalFormatting>
  <conditionalFormatting sqref="N164">
    <cfRule type="containsText" dxfId="9951" priority="9954" operator="containsText" text="DA">
      <formula>NOT(ISERROR(SEARCH("DA",N164)))</formula>
    </cfRule>
  </conditionalFormatting>
  <conditionalFormatting sqref="O164">
    <cfRule type="containsText" dxfId="9950" priority="9953" operator="containsText" text="DA">
      <formula>NOT(ISERROR(SEARCH("DA",O164)))</formula>
    </cfRule>
  </conditionalFormatting>
  <conditionalFormatting sqref="P164">
    <cfRule type="containsText" dxfId="9949" priority="9952" operator="containsText" text="DA">
      <formula>NOT(ISERROR(SEARCH("DA",P164)))</formula>
    </cfRule>
  </conditionalFormatting>
  <conditionalFormatting sqref="Q164">
    <cfRule type="containsText" dxfId="9948" priority="9951" operator="containsText" text="DA">
      <formula>NOT(ISERROR(SEARCH("DA",Q164)))</formula>
    </cfRule>
  </conditionalFormatting>
  <conditionalFormatting sqref="R164">
    <cfRule type="containsText" dxfId="9947" priority="9950" operator="containsText" text="DA">
      <formula>NOT(ISERROR(SEARCH("DA",R164)))</formula>
    </cfRule>
  </conditionalFormatting>
  <conditionalFormatting sqref="S164">
    <cfRule type="containsText" dxfId="9946" priority="9949" operator="containsText" text="DA">
      <formula>NOT(ISERROR(SEARCH("DA",S164)))</formula>
    </cfRule>
  </conditionalFormatting>
  <conditionalFormatting sqref="T164">
    <cfRule type="containsText" dxfId="9945" priority="9948" operator="containsText" text="DA">
      <formula>NOT(ISERROR(SEARCH("DA",T164)))</formula>
    </cfRule>
  </conditionalFormatting>
  <conditionalFormatting sqref="B164">
    <cfRule type="containsText" dxfId="9944" priority="9947" operator="containsText" text="DA">
      <formula>NOT(ISERROR(SEARCH("DA",B164)))</formula>
    </cfRule>
  </conditionalFormatting>
  <conditionalFormatting sqref="U164 C164">
    <cfRule type="containsText" dxfId="9943" priority="9946" operator="containsText" text="DA">
      <formula>NOT(ISERROR(SEARCH("DA",C164)))</formula>
    </cfRule>
  </conditionalFormatting>
  <conditionalFormatting sqref="D164">
    <cfRule type="containsText" dxfId="9942" priority="9945" operator="containsText" text="DA">
      <formula>NOT(ISERROR(SEARCH("DA",D164)))</formula>
    </cfRule>
  </conditionalFormatting>
  <conditionalFormatting sqref="E164">
    <cfRule type="containsText" dxfId="9941" priority="9944" operator="containsText" text="DA">
      <formula>NOT(ISERROR(SEARCH("DA",E164)))</formula>
    </cfRule>
  </conditionalFormatting>
  <conditionalFormatting sqref="F164">
    <cfRule type="containsText" dxfId="9940" priority="9943" operator="containsText" text="DA">
      <formula>NOT(ISERROR(SEARCH("DA",F164)))</formula>
    </cfRule>
  </conditionalFormatting>
  <conditionalFormatting sqref="G164">
    <cfRule type="containsText" dxfId="9939" priority="9942" operator="containsText" text="DA">
      <formula>NOT(ISERROR(SEARCH("DA",G164)))</formula>
    </cfRule>
  </conditionalFormatting>
  <conditionalFormatting sqref="H164">
    <cfRule type="containsText" dxfId="9938" priority="9941" operator="containsText" text="DA">
      <formula>NOT(ISERROR(SEARCH("DA",H164)))</formula>
    </cfRule>
  </conditionalFormatting>
  <conditionalFormatting sqref="I164">
    <cfRule type="containsText" dxfId="9937" priority="9940" operator="containsText" text="DA">
      <formula>NOT(ISERROR(SEARCH("DA",I164)))</formula>
    </cfRule>
  </conditionalFormatting>
  <conditionalFormatting sqref="J164">
    <cfRule type="containsText" dxfId="9936" priority="9939" operator="containsText" text="DA">
      <formula>NOT(ISERROR(SEARCH("DA",J164)))</formula>
    </cfRule>
  </conditionalFormatting>
  <conditionalFormatting sqref="K164">
    <cfRule type="containsText" dxfId="9935" priority="9938" operator="containsText" text="DA">
      <formula>NOT(ISERROR(SEARCH("DA",K164)))</formula>
    </cfRule>
  </conditionalFormatting>
  <conditionalFormatting sqref="L164">
    <cfRule type="containsText" dxfId="9934" priority="9937" operator="containsText" text="DA">
      <formula>NOT(ISERROR(SEARCH("DA",L164)))</formula>
    </cfRule>
  </conditionalFormatting>
  <conditionalFormatting sqref="M164">
    <cfRule type="containsText" dxfId="9933" priority="9936" operator="containsText" text="DA">
      <formula>NOT(ISERROR(SEARCH("DA",M164)))</formula>
    </cfRule>
  </conditionalFormatting>
  <conditionalFormatting sqref="N164">
    <cfRule type="containsText" dxfId="9932" priority="9935" operator="containsText" text="DA">
      <formula>NOT(ISERROR(SEARCH("DA",N164)))</formula>
    </cfRule>
  </conditionalFormatting>
  <conditionalFormatting sqref="O164">
    <cfRule type="containsText" dxfId="9931" priority="9934" operator="containsText" text="DA">
      <formula>NOT(ISERROR(SEARCH("DA",O164)))</formula>
    </cfRule>
  </conditionalFormatting>
  <conditionalFormatting sqref="P164">
    <cfRule type="containsText" dxfId="9930" priority="9933" operator="containsText" text="DA">
      <formula>NOT(ISERROR(SEARCH("DA",P164)))</formula>
    </cfRule>
  </conditionalFormatting>
  <conditionalFormatting sqref="Q164">
    <cfRule type="containsText" dxfId="9929" priority="9932" operator="containsText" text="DA">
      <formula>NOT(ISERROR(SEARCH("DA",Q164)))</formula>
    </cfRule>
  </conditionalFormatting>
  <conditionalFormatting sqref="R164">
    <cfRule type="containsText" dxfId="9928" priority="9931" operator="containsText" text="DA">
      <formula>NOT(ISERROR(SEARCH("DA",R164)))</formula>
    </cfRule>
  </conditionalFormatting>
  <conditionalFormatting sqref="S164">
    <cfRule type="containsText" dxfId="9927" priority="9930" operator="containsText" text="DA">
      <formula>NOT(ISERROR(SEARCH("DA",S164)))</formula>
    </cfRule>
  </conditionalFormatting>
  <conditionalFormatting sqref="T164">
    <cfRule type="containsText" dxfId="9926" priority="9929" operator="containsText" text="DA">
      <formula>NOT(ISERROR(SEARCH("DA",T164)))</formula>
    </cfRule>
  </conditionalFormatting>
  <conditionalFormatting sqref="B164">
    <cfRule type="containsText" dxfId="9925" priority="9928" operator="containsText" text="DA">
      <formula>NOT(ISERROR(SEARCH("DA",B164)))</formula>
    </cfRule>
  </conditionalFormatting>
  <conditionalFormatting sqref="U164 C164">
    <cfRule type="containsText" dxfId="9924" priority="9927" operator="containsText" text="DA">
      <formula>NOT(ISERROR(SEARCH("DA",C164)))</formula>
    </cfRule>
  </conditionalFormatting>
  <conditionalFormatting sqref="D164">
    <cfRule type="containsText" dxfId="9923" priority="9926" operator="containsText" text="DA">
      <formula>NOT(ISERROR(SEARCH("DA",D164)))</formula>
    </cfRule>
  </conditionalFormatting>
  <conditionalFormatting sqref="E164">
    <cfRule type="containsText" dxfId="9922" priority="9925" operator="containsText" text="DA">
      <formula>NOT(ISERROR(SEARCH("DA",E164)))</formula>
    </cfRule>
  </conditionalFormatting>
  <conditionalFormatting sqref="F164">
    <cfRule type="containsText" dxfId="9921" priority="9924" operator="containsText" text="DA">
      <formula>NOT(ISERROR(SEARCH("DA",F164)))</formula>
    </cfRule>
  </conditionalFormatting>
  <conditionalFormatting sqref="G164">
    <cfRule type="containsText" dxfId="9920" priority="9923" operator="containsText" text="DA">
      <formula>NOT(ISERROR(SEARCH("DA",G164)))</formula>
    </cfRule>
  </conditionalFormatting>
  <conditionalFormatting sqref="H164">
    <cfRule type="containsText" dxfId="9919" priority="9922" operator="containsText" text="DA">
      <formula>NOT(ISERROR(SEARCH("DA",H164)))</formula>
    </cfRule>
  </conditionalFormatting>
  <conditionalFormatting sqref="I164">
    <cfRule type="containsText" dxfId="9918" priority="9921" operator="containsText" text="DA">
      <formula>NOT(ISERROR(SEARCH("DA",I164)))</formula>
    </cfRule>
  </conditionalFormatting>
  <conditionalFormatting sqref="J164">
    <cfRule type="containsText" dxfId="9917" priority="9920" operator="containsText" text="DA">
      <formula>NOT(ISERROR(SEARCH("DA",J164)))</formula>
    </cfRule>
  </conditionalFormatting>
  <conditionalFormatting sqref="K164">
    <cfRule type="containsText" dxfId="9916" priority="9919" operator="containsText" text="DA">
      <formula>NOT(ISERROR(SEARCH("DA",K164)))</formula>
    </cfRule>
  </conditionalFormatting>
  <conditionalFormatting sqref="L164">
    <cfRule type="containsText" dxfId="9915" priority="9918" operator="containsText" text="DA">
      <formula>NOT(ISERROR(SEARCH("DA",L164)))</formula>
    </cfRule>
  </conditionalFormatting>
  <conditionalFormatting sqref="M164">
    <cfRule type="containsText" dxfId="9914" priority="9917" operator="containsText" text="DA">
      <formula>NOT(ISERROR(SEARCH("DA",M164)))</formula>
    </cfRule>
  </conditionalFormatting>
  <conditionalFormatting sqref="N164">
    <cfRule type="containsText" dxfId="9913" priority="9916" operator="containsText" text="DA">
      <formula>NOT(ISERROR(SEARCH("DA",N164)))</formula>
    </cfRule>
  </conditionalFormatting>
  <conditionalFormatting sqref="O164">
    <cfRule type="containsText" dxfId="9912" priority="9915" operator="containsText" text="DA">
      <formula>NOT(ISERROR(SEARCH("DA",O164)))</formula>
    </cfRule>
  </conditionalFormatting>
  <conditionalFormatting sqref="P164">
    <cfRule type="containsText" dxfId="9911" priority="9914" operator="containsText" text="DA">
      <formula>NOT(ISERROR(SEARCH("DA",P164)))</formula>
    </cfRule>
  </conditionalFormatting>
  <conditionalFormatting sqref="Q164">
    <cfRule type="containsText" dxfId="9910" priority="9913" operator="containsText" text="DA">
      <formula>NOT(ISERROR(SEARCH("DA",Q164)))</formula>
    </cfRule>
  </conditionalFormatting>
  <conditionalFormatting sqref="R164">
    <cfRule type="containsText" dxfId="9909" priority="9912" operator="containsText" text="DA">
      <formula>NOT(ISERROR(SEARCH("DA",R164)))</formula>
    </cfRule>
  </conditionalFormatting>
  <conditionalFormatting sqref="S164">
    <cfRule type="containsText" dxfId="9908" priority="9911" operator="containsText" text="DA">
      <formula>NOT(ISERROR(SEARCH("DA",S164)))</formula>
    </cfRule>
  </conditionalFormatting>
  <conditionalFormatting sqref="T164">
    <cfRule type="containsText" dxfId="9907" priority="9910" operator="containsText" text="DA">
      <formula>NOT(ISERROR(SEARCH("DA",T164)))</formula>
    </cfRule>
  </conditionalFormatting>
  <conditionalFormatting sqref="B164">
    <cfRule type="containsText" dxfId="9906" priority="9909" operator="containsText" text="DA">
      <formula>NOT(ISERROR(SEARCH("DA",B164)))</formula>
    </cfRule>
  </conditionalFormatting>
  <conditionalFormatting sqref="U164 C164">
    <cfRule type="containsText" dxfId="9905" priority="9908" operator="containsText" text="DA">
      <formula>NOT(ISERROR(SEARCH("DA",C164)))</formula>
    </cfRule>
  </conditionalFormatting>
  <conditionalFormatting sqref="D164">
    <cfRule type="containsText" dxfId="9904" priority="9907" operator="containsText" text="DA">
      <formula>NOT(ISERROR(SEARCH("DA",D164)))</formula>
    </cfRule>
  </conditionalFormatting>
  <conditionalFormatting sqref="E164">
    <cfRule type="containsText" dxfId="9903" priority="9906" operator="containsText" text="DA">
      <formula>NOT(ISERROR(SEARCH("DA",E164)))</formula>
    </cfRule>
  </conditionalFormatting>
  <conditionalFormatting sqref="F164">
    <cfRule type="containsText" dxfId="9902" priority="9905" operator="containsText" text="DA">
      <formula>NOT(ISERROR(SEARCH("DA",F164)))</formula>
    </cfRule>
  </conditionalFormatting>
  <conditionalFormatting sqref="G164">
    <cfRule type="containsText" dxfId="9901" priority="9904" operator="containsText" text="DA">
      <formula>NOT(ISERROR(SEARCH("DA",G164)))</formula>
    </cfRule>
  </conditionalFormatting>
  <conditionalFormatting sqref="H164">
    <cfRule type="containsText" dxfId="9900" priority="9903" operator="containsText" text="DA">
      <formula>NOT(ISERROR(SEARCH("DA",H164)))</formula>
    </cfRule>
  </conditionalFormatting>
  <conditionalFormatting sqref="I164">
    <cfRule type="containsText" dxfId="9899" priority="9902" operator="containsText" text="DA">
      <formula>NOT(ISERROR(SEARCH("DA",I164)))</formula>
    </cfRule>
  </conditionalFormatting>
  <conditionalFormatting sqref="J164">
    <cfRule type="containsText" dxfId="9898" priority="9901" operator="containsText" text="DA">
      <formula>NOT(ISERROR(SEARCH("DA",J164)))</formula>
    </cfRule>
  </conditionalFormatting>
  <conditionalFormatting sqref="K164">
    <cfRule type="containsText" dxfId="9897" priority="9900" operator="containsText" text="DA">
      <formula>NOT(ISERROR(SEARCH("DA",K164)))</formula>
    </cfRule>
  </conditionalFormatting>
  <conditionalFormatting sqref="L164">
    <cfRule type="containsText" dxfId="9896" priority="9899" operator="containsText" text="DA">
      <formula>NOT(ISERROR(SEARCH("DA",L164)))</formula>
    </cfRule>
  </conditionalFormatting>
  <conditionalFormatting sqref="M164">
    <cfRule type="containsText" dxfId="9895" priority="9898" operator="containsText" text="DA">
      <formula>NOT(ISERROR(SEARCH("DA",M164)))</formula>
    </cfRule>
  </conditionalFormatting>
  <conditionalFormatting sqref="N164">
    <cfRule type="containsText" dxfId="9894" priority="9897" operator="containsText" text="DA">
      <formula>NOT(ISERROR(SEARCH("DA",N164)))</formula>
    </cfRule>
  </conditionalFormatting>
  <conditionalFormatting sqref="O164">
    <cfRule type="containsText" dxfId="9893" priority="9896" operator="containsText" text="DA">
      <formula>NOT(ISERROR(SEARCH("DA",O164)))</formula>
    </cfRule>
  </conditionalFormatting>
  <conditionalFormatting sqref="P164">
    <cfRule type="containsText" dxfId="9892" priority="9895" operator="containsText" text="DA">
      <formula>NOT(ISERROR(SEARCH("DA",P164)))</formula>
    </cfRule>
  </conditionalFormatting>
  <conditionalFormatting sqref="Q164">
    <cfRule type="containsText" dxfId="9891" priority="9894" operator="containsText" text="DA">
      <formula>NOT(ISERROR(SEARCH("DA",Q164)))</formula>
    </cfRule>
  </conditionalFormatting>
  <conditionalFormatting sqref="R164">
    <cfRule type="containsText" dxfId="9890" priority="9893" operator="containsText" text="DA">
      <formula>NOT(ISERROR(SEARCH("DA",R164)))</formula>
    </cfRule>
  </conditionalFormatting>
  <conditionalFormatting sqref="S164">
    <cfRule type="containsText" dxfId="9889" priority="9892" operator="containsText" text="DA">
      <formula>NOT(ISERROR(SEARCH("DA",S164)))</formula>
    </cfRule>
  </conditionalFormatting>
  <conditionalFormatting sqref="T164">
    <cfRule type="containsText" dxfId="9888" priority="9891" operator="containsText" text="DA">
      <formula>NOT(ISERROR(SEARCH("DA",T164)))</formula>
    </cfRule>
  </conditionalFormatting>
  <conditionalFormatting sqref="B164">
    <cfRule type="containsText" dxfId="9887" priority="9890" operator="containsText" text="DA">
      <formula>NOT(ISERROR(SEARCH("DA",B164)))</formula>
    </cfRule>
  </conditionalFormatting>
  <conditionalFormatting sqref="U164 C164">
    <cfRule type="containsText" dxfId="9886" priority="9889" operator="containsText" text="DA">
      <formula>NOT(ISERROR(SEARCH("DA",C164)))</formula>
    </cfRule>
  </conditionalFormatting>
  <conditionalFormatting sqref="D164">
    <cfRule type="containsText" dxfId="9885" priority="9888" operator="containsText" text="DA">
      <formula>NOT(ISERROR(SEARCH("DA",D164)))</formula>
    </cfRule>
  </conditionalFormatting>
  <conditionalFormatting sqref="E164">
    <cfRule type="containsText" dxfId="9884" priority="9887" operator="containsText" text="DA">
      <formula>NOT(ISERROR(SEARCH("DA",E164)))</formula>
    </cfRule>
  </conditionalFormatting>
  <conditionalFormatting sqref="F164">
    <cfRule type="containsText" dxfId="9883" priority="9886" operator="containsText" text="DA">
      <formula>NOT(ISERROR(SEARCH("DA",F164)))</formula>
    </cfRule>
  </conditionalFormatting>
  <conditionalFormatting sqref="G164">
    <cfRule type="containsText" dxfId="9882" priority="9885" operator="containsText" text="DA">
      <formula>NOT(ISERROR(SEARCH("DA",G164)))</formula>
    </cfRule>
  </conditionalFormatting>
  <conditionalFormatting sqref="H164">
    <cfRule type="containsText" dxfId="9881" priority="9884" operator="containsText" text="DA">
      <formula>NOT(ISERROR(SEARCH("DA",H164)))</formula>
    </cfRule>
  </conditionalFormatting>
  <conditionalFormatting sqref="I164">
    <cfRule type="containsText" dxfId="9880" priority="9883" operator="containsText" text="DA">
      <formula>NOT(ISERROR(SEARCH("DA",I164)))</formula>
    </cfRule>
  </conditionalFormatting>
  <conditionalFormatting sqref="J164">
    <cfRule type="containsText" dxfId="9879" priority="9882" operator="containsText" text="DA">
      <formula>NOT(ISERROR(SEARCH("DA",J164)))</formula>
    </cfRule>
  </conditionalFormatting>
  <conditionalFormatting sqref="K164">
    <cfRule type="containsText" dxfId="9878" priority="9881" operator="containsText" text="DA">
      <formula>NOT(ISERROR(SEARCH("DA",K164)))</formula>
    </cfRule>
  </conditionalFormatting>
  <conditionalFormatting sqref="L164">
    <cfRule type="containsText" dxfId="9877" priority="9880" operator="containsText" text="DA">
      <formula>NOT(ISERROR(SEARCH("DA",L164)))</formula>
    </cfRule>
  </conditionalFormatting>
  <conditionalFormatting sqref="M164">
    <cfRule type="containsText" dxfId="9876" priority="9879" operator="containsText" text="DA">
      <formula>NOT(ISERROR(SEARCH("DA",M164)))</formula>
    </cfRule>
  </conditionalFormatting>
  <conditionalFormatting sqref="N164">
    <cfRule type="containsText" dxfId="9875" priority="9878" operator="containsText" text="DA">
      <formula>NOT(ISERROR(SEARCH("DA",N164)))</formula>
    </cfRule>
  </conditionalFormatting>
  <conditionalFormatting sqref="O164">
    <cfRule type="containsText" dxfId="9874" priority="9877" operator="containsText" text="DA">
      <formula>NOT(ISERROR(SEARCH("DA",O164)))</formula>
    </cfRule>
  </conditionalFormatting>
  <conditionalFormatting sqref="P164">
    <cfRule type="containsText" dxfId="9873" priority="9876" operator="containsText" text="DA">
      <formula>NOT(ISERROR(SEARCH("DA",P164)))</formula>
    </cfRule>
  </conditionalFormatting>
  <conditionalFormatting sqref="Q164">
    <cfRule type="containsText" dxfId="9872" priority="9875" operator="containsText" text="DA">
      <formula>NOT(ISERROR(SEARCH("DA",Q164)))</formula>
    </cfRule>
  </conditionalFormatting>
  <conditionalFormatting sqref="R164">
    <cfRule type="containsText" dxfId="9871" priority="9874" operator="containsText" text="DA">
      <formula>NOT(ISERROR(SEARCH("DA",R164)))</formula>
    </cfRule>
  </conditionalFormatting>
  <conditionalFormatting sqref="S164">
    <cfRule type="containsText" dxfId="9870" priority="9873" operator="containsText" text="DA">
      <formula>NOT(ISERROR(SEARCH("DA",S164)))</formula>
    </cfRule>
  </conditionalFormatting>
  <conditionalFormatting sqref="T164">
    <cfRule type="containsText" dxfId="9869" priority="9872" operator="containsText" text="DA">
      <formula>NOT(ISERROR(SEARCH("DA",T164)))</formula>
    </cfRule>
  </conditionalFormatting>
  <conditionalFormatting sqref="B164">
    <cfRule type="containsText" dxfId="9868" priority="9871" operator="containsText" text="DA">
      <formula>NOT(ISERROR(SEARCH("DA",B164)))</formula>
    </cfRule>
  </conditionalFormatting>
  <conditionalFormatting sqref="U164 C164">
    <cfRule type="containsText" dxfId="9867" priority="9870" operator="containsText" text="DA">
      <formula>NOT(ISERROR(SEARCH("DA",C164)))</formula>
    </cfRule>
  </conditionalFormatting>
  <conditionalFormatting sqref="D164">
    <cfRule type="containsText" dxfId="9866" priority="9869" operator="containsText" text="DA">
      <formula>NOT(ISERROR(SEARCH("DA",D164)))</formula>
    </cfRule>
  </conditionalFormatting>
  <conditionalFormatting sqref="E164">
    <cfRule type="containsText" dxfId="9865" priority="9868" operator="containsText" text="DA">
      <formula>NOT(ISERROR(SEARCH("DA",E164)))</formula>
    </cfRule>
  </conditionalFormatting>
  <conditionalFormatting sqref="F164">
    <cfRule type="containsText" dxfId="9864" priority="9867" operator="containsText" text="DA">
      <formula>NOT(ISERROR(SEARCH("DA",F164)))</formula>
    </cfRule>
  </conditionalFormatting>
  <conditionalFormatting sqref="G164">
    <cfRule type="containsText" dxfId="9863" priority="9866" operator="containsText" text="DA">
      <formula>NOT(ISERROR(SEARCH("DA",G164)))</formula>
    </cfRule>
  </conditionalFormatting>
  <conditionalFormatting sqref="H164">
    <cfRule type="containsText" dxfId="9862" priority="9865" operator="containsText" text="DA">
      <formula>NOT(ISERROR(SEARCH("DA",H164)))</formula>
    </cfRule>
  </conditionalFormatting>
  <conditionalFormatting sqref="I164">
    <cfRule type="containsText" dxfId="9861" priority="9864" operator="containsText" text="DA">
      <formula>NOT(ISERROR(SEARCH("DA",I164)))</formula>
    </cfRule>
  </conditionalFormatting>
  <conditionalFormatting sqref="J164">
    <cfRule type="containsText" dxfId="9860" priority="9863" operator="containsText" text="DA">
      <formula>NOT(ISERROR(SEARCH("DA",J164)))</formula>
    </cfRule>
  </conditionalFormatting>
  <conditionalFormatting sqref="K164">
    <cfRule type="containsText" dxfId="9859" priority="9862" operator="containsText" text="DA">
      <formula>NOT(ISERROR(SEARCH("DA",K164)))</formula>
    </cfRule>
  </conditionalFormatting>
  <conditionalFormatting sqref="L164">
    <cfRule type="containsText" dxfId="9858" priority="9861" operator="containsText" text="DA">
      <formula>NOT(ISERROR(SEARCH("DA",L164)))</formula>
    </cfRule>
  </conditionalFormatting>
  <conditionalFormatting sqref="M164">
    <cfRule type="containsText" dxfId="9857" priority="9860" operator="containsText" text="DA">
      <formula>NOT(ISERROR(SEARCH("DA",M164)))</formula>
    </cfRule>
  </conditionalFormatting>
  <conditionalFormatting sqref="N164">
    <cfRule type="containsText" dxfId="9856" priority="9859" operator="containsText" text="DA">
      <formula>NOT(ISERROR(SEARCH("DA",N164)))</formula>
    </cfRule>
  </conditionalFormatting>
  <conditionalFormatting sqref="O164">
    <cfRule type="containsText" dxfId="9855" priority="9858" operator="containsText" text="DA">
      <formula>NOT(ISERROR(SEARCH("DA",O164)))</formula>
    </cfRule>
  </conditionalFormatting>
  <conditionalFormatting sqref="P164">
    <cfRule type="containsText" dxfId="9854" priority="9857" operator="containsText" text="DA">
      <formula>NOT(ISERROR(SEARCH("DA",P164)))</formula>
    </cfRule>
  </conditionalFormatting>
  <conditionalFormatting sqref="Q164">
    <cfRule type="containsText" dxfId="9853" priority="9856" operator="containsText" text="DA">
      <formula>NOT(ISERROR(SEARCH("DA",Q164)))</formula>
    </cfRule>
  </conditionalFormatting>
  <conditionalFormatting sqref="R164">
    <cfRule type="containsText" dxfId="9852" priority="9855" operator="containsText" text="DA">
      <formula>NOT(ISERROR(SEARCH("DA",R164)))</formula>
    </cfRule>
  </conditionalFormatting>
  <conditionalFormatting sqref="S164">
    <cfRule type="containsText" dxfId="9851" priority="9854" operator="containsText" text="DA">
      <formula>NOT(ISERROR(SEARCH("DA",S164)))</formula>
    </cfRule>
  </conditionalFormatting>
  <conditionalFormatting sqref="T164">
    <cfRule type="containsText" dxfId="9850" priority="9853" operator="containsText" text="DA">
      <formula>NOT(ISERROR(SEARCH("DA",T164)))</formula>
    </cfRule>
  </conditionalFormatting>
  <conditionalFormatting sqref="B164">
    <cfRule type="containsText" dxfId="9849" priority="9852" operator="containsText" text="DA">
      <formula>NOT(ISERROR(SEARCH("DA",B164)))</formula>
    </cfRule>
  </conditionalFormatting>
  <conditionalFormatting sqref="U164 C164">
    <cfRule type="containsText" dxfId="9848" priority="9851" operator="containsText" text="DA">
      <formula>NOT(ISERROR(SEARCH("DA",C164)))</formula>
    </cfRule>
  </conditionalFormatting>
  <conditionalFormatting sqref="D164">
    <cfRule type="containsText" dxfId="9847" priority="9850" operator="containsText" text="DA">
      <formula>NOT(ISERROR(SEARCH("DA",D164)))</formula>
    </cfRule>
  </conditionalFormatting>
  <conditionalFormatting sqref="E164">
    <cfRule type="containsText" dxfId="9846" priority="9849" operator="containsText" text="DA">
      <formula>NOT(ISERROR(SEARCH("DA",E164)))</formula>
    </cfRule>
  </conditionalFormatting>
  <conditionalFormatting sqref="F164">
    <cfRule type="containsText" dxfId="9845" priority="9848" operator="containsText" text="DA">
      <formula>NOT(ISERROR(SEARCH("DA",F164)))</formula>
    </cfRule>
  </conditionalFormatting>
  <conditionalFormatting sqref="G164">
    <cfRule type="containsText" dxfId="9844" priority="9847" operator="containsText" text="DA">
      <formula>NOT(ISERROR(SEARCH("DA",G164)))</formula>
    </cfRule>
  </conditionalFormatting>
  <conditionalFormatting sqref="H164">
    <cfRule type="containsText" dxfId="9843" priority="9846" operator="containsText" text="DA">
      <formula>NOT(ISERROR(SEARCH("DA",H164)))</formula>
    </cfRule>
  </conditionalFormatting>
  <conditionalFormatting sqref="I164">
    <cfRule type="containsText" dxfId="9842" priority="9845" operator="containsText" text="DA">
      <formula>NOT(ISERROR(SEARCH("DA",I164)))</formula>
    </cfRule>
  </conditionalFormatting>
  <conditionalFormatting sqref="J164">
    <cfRule type="containsText" dxfId="9841" priority="9844" operator="containsText" text="DA">
      <formula>NOT(ISERROR(SEARCH("DA",J164)))</formula>
    </cfRule>
  </conditionalFormatting>
  <conditionalFormatting sqref="K164">
    <cfRule type="containsText" dxfId="9840" priority="9843" operator="containsText" text="DA">
      <formula>NOT(ISERROR(SEARCH("DA",K164)))</formula>
    </cfRule>
  </conditionalFormatting>
  <conditionalFormatting sqref="L164">
    <cfRule type="containsText" dxfId="9839" priority="9842" operator="containsText" text="DA">
      <formula>NOT(ISERROR(SEARCH("DA",L164)))</formula>
    </cfRule>
  </conditionalFormatting>
  <conditionalFormatting sqref="M164">
    <cfRule type="containsText" dxfId="9838" priority="9841" operator="containsText" text="DA">
      <formula>NOT(ISERROR(SEARCH("DA",M164)))</formula>
    </cfRule>
  </conditionalFormatting>
  <conditionalFormatting sqref="N164">
    <cfRule type="containsText" dxfId="9837" priority="9840" operator="containsText" text="DA">
      <formula>NOT(ISERROR(SEARCH("DA",N164)))</formula>
    </cfRule>
  </conditionalFormatting>
  <conditionalFormatting sqref="O164">
    <cfRule type="containsText" dxfId="9836" priority="9839" operator="containsText" text="DA">
      <formula>NOT(ISERROR(SEARCH("DA",O164)))</formula>
    </cfRule>
  </conditionalFormatting>
  <conditionalFormatting sqref="P164">
    <cfRule type="containsText" dxfId="9835" priority="9838" operator="containsText" text="DA">
      <formula>NOT(ISERROR(SEARCH("DA",P164)))</formula>
    </cfRule>
  </conditionalFormatting>
  <conditionalFormatting sqref="Q164">
    <cfRule type="containsText" dxfId="9834" priority="9837" operator="containsText" text="DA">
      <formula>NOT(ISERROR(SEARCH("DA",Q164)))</formula>
    </cfRule>
  </conditionalFormatting>
  <conditionalFormatting sqref="R164">
    <cfRule type="containsText" dxfId="9833" priority="9836" operator="containsText" text="DA">
      <formula>NOT(ISERROR(SEARCH("DA",R164)))</formula>
    </cfRule>
  </conditionalFormatting>
  <conditionalFormatting sqref="S164">
    <cfRule type="containsText" dxfId="9832" priority="9835" operator="containsText" text="DA">
      <formula>NOT(ISERROR(SEARCH("DA",S164)))</formula>
    </cfRule>
  </conditionalFormatting>
  <conditionalFormatting sqref="T164">
    <cfRule type="containsText" dxfId="9831" priority="9834" operator="containsText" text="DA">
      <formula>NOT(ISERROR(SEARCH("DA",T164)))</formula>
    </cfRule>
  </conditionalFormatting>
  <conditionalFormatting sqref="B164">
    <cfRule type="containsText" dxfId="9830" priority="9833" operator="containsText" text="DA">
      <formula>NOT(ISERROR(SEARCH("DA",B164)))</formula>
    </cfRule>
  </conditionalFormatting>
  <conditionalFormatting sqref="U164 C164">
    <cfRule type="containsText" dxfId="9829" priority="9832" operator="containsText" text="DA">
      <formula>NOT(ISERROR(SEARCH("DA",C164)))</formula>
    </cfRule>
  </conditionalFormatting>
  <conditionalFormatting sqref="D164">
    <cfRule type="containsText" dxfId="9828" priority="9831" operator="containsText" text="DA">
      <formula>NOT(ISERROR(SEARCH("DA",D164)))</formula>
    </cfRule>
  </conditionalFormatting>
  <conditionalFormatting sqref="E164">
    <cfRule type="containsText" dxfId="9827" priority="9830" operator="containsText" text="DA">
      <formula>NOT(ISERROR(SEARCH("DA",E164)))</formula>
    </cfRule>
  </conditionalFormatting>
  <conditionalFormatting sqref="F164">
    <cfRule type="containsText" dxfId="9826" priority="9829" operator="containsText" text="DA">
      <formula>NOT(ISERROR(SEARCH("DA",F164)))</formula>
    </cfRule>
  </conditionalFormatting>
  <conditionalFormatting sqref="G164">
    <cfRule type="containsText" dxfId="9825" priority="9828" operator="containsText" text="DA">
      <formula>NOT(ISERROR(SEARCH("DA",G164)))</formula>
    </cfRule>
  </conditionalFormatting>
  <conditionalFormatting sqref="H164">
    <cfRule type="containsText" dxfId="9824" priority="9827" operator="containsText" text="DA">
      <formula>NOT(ISERROR(SEARCH("DA",H164)))</formula>
    </cfRule>
  </conditionalFormatting>
  <conditionalFormatting sqref="I164">
    <cfRule type="containsText" dxfId="9823" priority="9826" operator="containsText" text="DA">
      <formula>NOT(ISERROR(SEARCH("DA",I164)))</formula>
    </cfRule>
  </conditionalFormatting>
  <conditionalFormatting sqref="J164">
    <cfRule type="containsText" dxfId="9822" priority="9825" operator="containsText" text="DA">
      <formula>NOT(ISERROR(SEARCH("DA",J164)))</formula>
    </cfRule>
  </conditionalFormatting>
  <conditionalFormatting sqref="K164">
    <cfRule type="containsText" dxfId="9821" priority="9824" operator="containsText" text="DA">
      <formula>NOT(ISERROR(SEARCH("DA",K164)))</formula>
    </cfRule>
  </conditionalFormatting>
  <conditionalFormatting sqref="L164">
    <cfRule type="containsText" dxfId="9820" priority="9823" operator="containsText" text="DA">
      <formula>NOT(ISERROR(SEARCH("DA",L164)))</formula>
    </cfRule>
  </conditionalFormatting>
  <conditionalFormatting sqref="M164">
    <cfRule type="containsText" dxfId="9819" priority="9822" operator="containsText" text="DA">
      <formula>NOT(ISERROR(SEARCH("DA",M164)))</formula>
    </cfRule>
  </conditionalFormatting>
  <conditionalFormatting sqref="N164">
    <cfRule type="containsText" dxfId="9818" priority="9821" operator="containsText" text="DA">
      <formula>NOT(ISERROR(SEARCH("DA",N164)))</formula>
    </cfRule>
  </conditionalFormatting>
  <conditionalFormatting sqref="O164">
    <cfRule type="containsText" dxfId="9817" priority="9820" operator="containsText" text="DA">
      <formula>NOT(ISERROR(SEARCH("DA",O164)))</formula>
    </cfRule>
  </conditionalFormatting>
  <conditionalFormatting sqref="P164">
    <cfRule type="containsText" dxfId="9816" priority="9819" operator="containsText" text="DA">
      <formula>NOT(ISERROR(SEARCH("DA",P164)))</formula>
    </cfRule>
  </conditionalFormatting>
  <conditionalFormatting sqref="Q164">
    <cfRule type="containsText" dxfId="9815" priority="9818" operator="containsText" text="DA">
      <formula>NOT(ISERROR(SEARCH("DA",Q164)))</formula>
    </cfRule>
  </conditionalFormatting>
  <conditionalFormatting sqref="R164">
    <cfRule type="containsText" dxfId="9814" priority="9817" operator="containsText" text="DA">
      <formula>NOT(ISERROR(SEARCH("DA",R164)))</formula>
    </cfRule>
  </conditionalFormatting>
  <conditionalFormatting sqref="S164">
    <cfRule type="containsText" dxfId="9813" priority="9816" operator="containsText" text="DA">
      <formula>NOT(ISERROR(SEARCH("DA",S164)))</formula>
    </cfRule>
  </conditionalFormatting>
  <conditionalFormatting sqref="T164">
    <cfRule type="containsText" dxfId="9812" priority="9815" operator="containsText" text="DA">
      <formula>NOT(ISERROR(SEARCH("DA",T164)))</formula>
    </cfRule>
  </conditionalFormatting>
  <conditionalFormatting sqref="U164 A164 C164">
    <cfRule type="containsText" dxfId="9811" priority="9814" operator="containsText" text="DA">
      <formula>NOT(ISERROR(SEARCH("DA",A164)))</formula>
    </cfRule>
  </conditionalFormatting>
  <conditionalFormatting sqref="D164">
    <cfRule type="containsText" dxfId="9810" priority="9813" operator="containsText" text="DA">
      <formula>NOT(ISERROR(SEARCH("DA",D164)))</formula>
    </cfRule>
  </conditionalFormatting>
  <conditionalFormatting sqref="E164">
    <cfRule type="containsText" dxfId="9809" priority="9812" operator="containsText" text="DA">
      <formula>NOT(ISERROR(SEARCH("DA",E164)))</formula>
    </cfRule>
  </conditionalFormatting>
  <conditionalFormatting sqref="F164">
    <cfRule type="containsText" dxfId="9808" priority="9811" operator="containsText" text="DA">
      <formula>NOT(ISERROR(SEARCH("DA",F164)))</formula>
    </cfRule>
  </conditionalFormatting>
  <conditionalFormatting sqref="G164">
    <cfRule type="containsText" dxfId="9807" priority="9810" operator="containsText" text="DA">
      <formula>NOT(ISERROR(SEARCH("DA",G164)))</formula>
    </cfRule>
  </conditionalFormatting>
  <conditionalFormatting sqref="H164">
    <cfRule type="containsText" dxfId="9806" priority="9809" operator="containsText" text="DA">
      <formula>NOT(ISERROR(SEARCH("DA",H164)))</formula>
    </cfRule>
  </conditionalFormatting>
  <conditionalFormatting sqref="I164">
    <cfRule type="containsText" dxfId="9805" priority="9808" operator="containsText" text="DA">
      <formula>NOT(ISERROR(SEARCH("DA",I164)))</formula>
    </cfRule>
  </conditionalFormatting>
  <conditionalFormatting sqref="J164">
    <cfRule type="containsText" dxfId="9804" priority="9807" operator="containsText" text="DA">
      <formula>NOT(ISERROR(SEARCH("DA",J164)))</formula>
    </cfRule>
  </conditionalFormatting>
  <conditionalFormatting sqref="K164">
    <cfRule type="containsText" dxfId="9803" priority="9806" operator="containsText" text="DA">
      <formula>NOT(ISERROR(SEARCH("DA",K164)))</formula>
    </cfRule>
  </conditionalFormatting>
  <conditionalFormatting sqref="L164">
    <cfRule type="containsText" dxfId="9802" priority="9805" operator="containsText" text="DA">
      <formula>NOT(ISERROR(SEARCH("DA",L164)))</formula>
    </cfRule>
  </conditionalFormatting>
  <conditionalFormatting sqref="M164">
    <cfRule type="containsText" dxfId="9801" priority="9804" operator="containsText" text="DA">
      <formula>NOT(ISERROR(SEARCH("DA",M164)))</formula>
    </cfRule>
  </conditionalFormatting>
  <conditionalFormatting sqref="N164">
    <cfRule type="containsText" dxfId="9800" priority="9803" operator="containsText" text="DA">
      <formula>NOT(ISERROR(SEARCH("DA",N164)))</formula>
    </cfRule>
  </conditionalFormatting>
  <conditionalFormatting sqref="O164">
    <cfRule type="containsText" dxfId="9799" priority="9802" operator="containsText" text="DA">
      <formula>NOT(ISERROR(SEARCH("DA",O164)))</formula>
    </cfRule>
  </conditionalFormatting>
  <conditionalFormatting sqref="P164">
    <cfRule type="containsText" dxfId="9798" priority="9801" operator="containsText" text="DA">
      <formula>NOT(ISERROR(SEARCH("DA",P164)))</formula>
    </cfRule>
  </conditionalFormatting>
  <conditionalFormatting sqref="Q164">
    <cfRule type="containsText" dxfId="9797" priority="9800" operator="containsText" text="DA">
      <formula>NOT(ISERROR(SEARCH("DA",Q164)))</formula>
    </cfRule>
  </conditionalFormatting>
  <conditionalFormatting sqref="R164">
    <cfRule type="containsText" dxfId="9796" priority="9799" operator="containsText" text="DA">
      <formula>NOT(ISERROR(SEARCH("DA",R164)))</formula>
    </cfRule>
  </conditionalFormatting>
  <conditionalFormatting sqref="S164">
    <cfRule type="containsText" dxfId="9795" priority="9798" operator="containsText" text="DA">
      <formula>NOT(ISERROR(SEARCH("DA",S164)))</formula>
    </cfRule>
  </conditionalFormatting>
  <conditionalFormatting sqref="T164">
    <cfRule type="containsText" dxfId="9794" priority="9797" operator="containsText" text="DA">
      <formula>NOT(ISERROR(SEARCH("DA",T164)))</formula>
    </cfRule>
  </conditionalFormatting>
  <conditionalFormatting sqref="B164:T164">
    <cfRule type="containsText" dxfId="9793" priority="9796" operator="containsText" text="DA">
      <formula>NOT(ISERROR(SEARCH("DA",B164)))</formula>
    </cfRule>
  </conditionalFormatting>
  <conditionalFormatting sqref="B175">
    <cfRule type="containsText" dxfId="9792" priority="9795" operator="containsText" text="DA">
      <formula>NOT(ISERROR(SEARCH("DA",B175)))</formula>
    </cfRule>
  </conditionalFormatting>
  <conditionalFormatting sqref="U175 C175">
    <cfRule type="containsText" dxfId="9791" priority="9794" operator="containsText" text="DA">
      <formula>NOT(ISERROR(SEARCH("DA",C175)))</formula>
    </cfRule>
  </conditionalFormatting>
  <conditionalFormatting sqref="D175">
    <cfRule type="containsText" dxfId="9790" priority="9793" operator="containsText" text="DA">
      <formula>NOT(ISERROR(SEARCH("DA",D175)))</formula>
    </cfRule>
  </conditionalFormatting>
  <conditionalFormatting sqref="E175">
    <cfRule type="containsText" dxfId="9789" priority="9792" operator="containsText" text="DA">
      <formula>NOT(ISERROR(SEARCH("DA",E175)))</formula>
    </cfRule>
  </conditionalFormatting>
  <conditionalFormatting sqref="F175">
    <cfRule type="containsText" dxfId="9788" priority="9791" operator="containsText" text="DA">
      <formula>NOT(ISERROR(SEARCH("DA",F175)))</formula>
    </cfRule>
  </conditionalFormatting>
  <conditionalFormatting sqref="G175">
    <cfRule type="containsText" dxfId="9787" priority="9790" operator="containsText" text="DA">
      <formula>NOT(ISERROR(SEARCH("DA",G175)))</formula>
    </cfRule>
  </conditionalFormatting>
  <conditionalFormatting sqref="H175">
    <cfRule type="containsText" dxfId="9786" priority="9789" operator="containsText" text="DA">
      <formula>NOT(ISERROR(SEARCH("DA",H175)))</formula>
    </cfRule>
  </conditionalFormatting>
  <conditionalFormatting sqref="I175">
    <cfRule type="containsText" dxfId="9785" priority="9788" operator="containsText" text="DA">
      <formula>NOT(ISERROR(SEARCH("DA",I175)))</formula>
    </cfRule>
  </conditionalFormatting>
  <conditionalFormatting sqref="J175">
    <cfRule type="containsText" dxfId="9784" priority="9787" operator="containsText" text="DA">
      <formula>NOT(ISERROR(SEARCH("DA",J175)))</formula>
    </cfRule>
  </conditionalFormatting>
  <conditionalFormatting sqref="K175">
    <cfRule type="containsText" dxfId="9783" priority="9786" operator="containsText" text="DA">
      <formula>NOT(ISERROR(SEARCH("DA",K175)))</formula>
    </cfRule>
  </conditionalFormatting>
  <conditionalFormatting sqref="L175">
    <cfRule type="containsText" dxfId="9782" priority="9785" operator="containsText" text="DA">
      <formula>NOT(ISERROR(SEARCH("DA",L175)))</formula>
    </cfRule>
  </conditionalFormatting>
  <conditionalFormatting sqref="M175">
    <cfRule type="containsText" dxfId="9781" priority="9784" operator="containsText" text="DA">
      <formula>NOT(ISERROR(SEARCH("DA",M175)))</formula>
    </cfRule>
  </conditionalFormatting>
  <conditionalFormatting sqref="N175">
    <cfRule type="containsText" dxfId="9780" priority="9783" operator="containsText" text="DA">
      <formula>NOT(ISERROR(SEARCH("DA",N175)))</formula>
    </cfRule>
  </conditionalFormatting>
  <conditionalFormatting sqref="O175">
    <cfRule type="containsText" dxfId="9779" priority="9782" operator="containsText" text="DA">
      <formula>NOT(ISERROR(SEARCH("DA",O175)))</formula>
    </cfRule>
  </conditionalFormatting>
  <conditionalFormatting sqref="P175">
    <cfRule type="containsText" dxfId="9778" priority="9781" operator="containsText" text="DA">
      <formula>NOT(ISERROR(SEARCH("DA",P175)))</formula>
    </cfRule>
  </conditionalFormatting>
  <conditionalFormatting sqref="Q175">
    <cfRule type="containsText" dxfId="9777" priority="9780" operator="containsText" text="DA">
      <formula>NOT(ISERROR(SEARCH("DA",Q175)))</formula>
    </cfRule>
  </conditionalFormatting>
  <conditionalFormatting sqref="R175">
    <cfRule type="containsText" dxfId="9776" priority="9779" operator="containsText" text="DA">
      <formula>NOT(ISERROR(SEARCH("DA",R175)))</formula>
    </cfRule>
  </conditionalFormatting>
  <conditionalFormatting sqref="S175">
    <cfRule type="containsText" dxfId="9775" priority="9778" operator="containsText" text="DA">
      <formula>NOT(ISERROR(SEARCH("DA",S175)))</formula>
    </cfRule>
  </conditionalFormatting>
  <conditionalFormatting sqref="T175">
    <cfRule type="containsText" dxfId="9774" priority="9777" operator="containsText" text="DA">
      <formula>NOT(ISERROR(SEARCH("DA",T175)))</formula>
    </cfRule>
  </conditionalFormatting>
  <conditionalFormatting sqref="B175">
    <cfRule type="containsText" dxfId="9773" priority="9776" operator="containsText" text="DA">
      <formula>NOT(ISERROR(SEARCH("DA",B175)))</formula>
    </cfRule>
  </conditionalFormatting>
  <conditionalFormatting sqref="U175 C175">
    <cfRule type="containsText" dxfId="9772" priority="9775" operator="containsText" text="DA">
      <formula>NOT(ISERROR(SEARCH("DA",C175)))</formula>
    </cfRule>
  </conditionalFormatting>
  <conditionalFormatting sqref="D175">
    <cfRule type="containsText" dxfId="9771" priority="9774" operator="containsText" text="DA">
      <formula>NOT(ISERROR(SEARCH("DA",D175)))</formula>
    </cfRule>
  </conditionalFormatting>
  <conditionalFormatting sqref="E175">
    <cfRule type="containsText" dxfId="9770" priority="9773" operator="containsText" text="DA">
      <formula>NOT(ISERROR(SEARCH("DA",E175)))</formula>
    </cfRule>
  </conditionalFormatting>
  <conditionalFormatting sqref="F175">
    <cfRule type="containsText" dxfId="9769" priority="9772" operator="containsText" text="DA">
      <formula>NOT(ISERROR(SEARCH("DA",F175)))</formula>
    </cfRule>
  </conditionalFormatting>
  <conditionalFormatting sqref="G175">
    <cfRule type="containsText" dxfId="9768" priority="9771" operator="containsText" text="DA">
      <formula>NOT(ISERROR(SEARCH("DA",G175)))</formula>
    </cfRule>
  </conditionalFormatting>
  <conditionalFormatting sqref="H175">
    <cfRule type="containsText" dxfId="9767" priority="9770" operator="containsText" text="DA">
      <formula>NOT(ISERROR(SEARCH("DA",H175)))</formula>
    </cfRule>
  </conditionalFormatting>
  <conditionalFormatting sqref="I175">
    <cfRule type="containsText" dxfId="9766" priority="9769" operator="containsText" text="DA">
      <formula>NOT(ISERROR(SEARCH("DA",I175)))</formula>
    </cfRule>
  </conditionalFormatting>
  <conditionalFormatting sqref="J175">
    <cfRule type="containsText" dxfId="9765" priority="9768" operator="containsText" text="DA">
      <formula>NOT(ISERROR(SEARCH("DA",J175)))</formula>
    </cfRule>
  </conditionalFormatting>
  <conditionalFormatting sqref="K175">
    <cfRule type="containsText" dxfId="9764" priority="9767" operator="containsText" text="DA">
      <formula>NOT(ISERROR(SEARCH("DA",K175)))</formula>
    </cfRule>
  </conditionalFormatting>
  <conditionalFormatting sqref="L175">
    <cfRule type="containsText" dxfId="9763" priority="9766" operator="containsText" text="DA">
      <formula>NOT(ISERROR(SEARCH("DA",L175)))</formula>
    </cfRule>
  </conditionalFormatting>
  <conditionalFormatting sqref="M175">
    <cfRule type="containsText" dxfId="9762" priority="9765" operator="containsText" text="DA">
      <formula>NOT(ISERROR(SEARCH("DA",M175)))</formula>
    </cfRule>
  </conditionalFormatting>
  <conditionalFormatting sqref="N175">
    <cfRule type="containsText" dxfId="9761" priority="9764" operator="containsText" text="DA">
      <formula>NOT(ISERROR(SEARCH("DA",N175)))</formula>
    </cfRule>
  </conditionalFormatting>
  <conditionalFormatting sqref="O175">
    <cfRule type="containsText" dxfId="9760" priority="9763" operator="containsText" text="DA">
      <formula>NOT(ISERROR(SEARCH("DA",O175)))</formula>
    </cfRule>
  </conditionalFormatting>
  <conditionalFormatting sqref="P175">
    <cfRule type="containsText" dxfId="9759" priority="9762" operator="containsText" text="DA">
      <formula>NOT(ISERROR(SEARCH("DA",P175)))</formula>
    </cfRule>
  </conditionalFormatting>
  <conditionalFormatting sqref="Q175">
    <cfRule type="containsText" dxfId="9758" priority="9761" operator="containsText" text="DA">
      <formula>NOT(ISERROR(SEARCH("DA",Q175)))</formula>
    </cfRule>
  </conditionalFormatting>
  <conditionalFormatting sqref="R175">
    <cfRule type="containsText" dxfId="9757" priority="9760" operator="containsText" text="DA">
      <formula>NOT(ISERROR(SEARCH("DA",R175)))</formula>
    </cfRule>
  </conditionalFormatting>
  <conditionalFormatting sqref="S175">
    <cfRule type="containsText" dxfId="9756" priority="9759" operator="containsText" text="DA">
      <formula>NOT(ISERROR(SEARCH("DA",S175)))</formula>
    </cfRule>
  </conditionalFormatting>
  <conditionalFormatting sqref="T175">
    <cfRule type="containsText" dxfId="9755" priority="9758" operator="containsText" text="DA">
      <formula>NOT(ISERROR(SEARCH("DA",T175)))</formula>
    </cfRule>
  </conditionalFormatting>
  <conditionalFormatting sqref="B175">
    <cfRule type="containsText" dxfId="9754" priority="9757" operator="containsText" text="DA">
      <formula>NOT(ISERROR(SEARCH("DA",B175)))</formula>
    </cfRule>
  </conditionalFormatting>
  <conditionalFormatting sqref="U175 C175">
    <cfRule type="containsText" dxfId="9753" priority="9756" operator="containsText" text="DA">
      <formula>NOT(ISERROR(SEARCH("DA",C175)))</formula>
    </cfRule>
  </conditionalFormatting>
  <conditionalFormatting sqref="D175">
    <cfRule type="containsText" dxfId="9752" priority="9755" operator="containsText" text="DA">
      <formula>NOT(ISERROR(SEARCH("DA",D175)))</formula>
    </cfRule>
  </conditionalFormatting>
  <conditionalFormatting sqref="E175">
    <cfRule type="containsText" dxfId="9751" priority="9754" operator="containsText" text="DA">
      <formula>NOT(ISERROR(SEARCH("DA",E175)))</formula>
    </cfRule>
  </conditionalFormatting>
  <conditionalFormatting sqref="F175">
    <cfRule type="containsText" dxfId="9750" priority="9753" operator="containsText" text="DA">
      <formula>NOT(ISERROR(SEARCH("DA",F175)))</formula>
    </cfRule>
  </conditionalFormatting>
  <conditionalFormatting sqref="G175">
    <cfRule type="containsText" dxfId="9749" priority="9752" operator="containsText" text="DA">
      <formula>NOT(ISERROR(SEARCH("DA",G175)))</formula>
    </cfRule>
  </conditionalFormatting>
  <conditionalFormatting sqref="H175">
    <cfRule type="containsText" dxfId="9748" priority="9751" operator="containsText" text="DA">
      <formula>NOT(ISERROR(SEARCH("DA",H175)))</formula>
    </cfRule>
  </conditionalFormatting>
  <conditionalFormatting sqref="I175">
    <cfRule type="containsText" dxfId="9747" priority="9750" operator="containsText" text="DA">
      <formula>NOT(ISERROR(SEARCH("DA",I175)))</formula>
    </cfRule>
  </conditionalFormatting>
  <conditionalFormatting sqref="J175">
    <cfRule type="containsText" dxfId="9746" priority="9749" operator="containsText" text="DA">
      <formula>NOT(ISERROR(SEARCH("DA",J175)))</formula>
    </cfRule>
  </conditionalFormatting>
  <conditionalFormatting sqref="K175">
    <cfRule type="containsText" dxfId="9745" priority="9748" operator="containsText" text="DA">
      <formula>NOT(ISERROR(SEARCH("DA",K175)))</formula>
    </cfRule>
  </conditionalFormatting>
  <conditionalFormatting sqref="L175">
    <cfRule type="containsText" dxfId="9744" priority="9747" operator="containsText" text="DA">
      <formula>NOT(ISERROR(SEARCH("DA",L175)))</formula>
    </cfRule>
  </conditionalFormatting>
  <conditionalFormatting sqref="M175">
    <cfRule type="containsText" dxfId="9743" priority="9746" operator="containsText" text="DA">
      <formula>NOT(ISERROR(SEARCH("DA",M175)))</formula>
    </cfRule>
  </conditionalFormatting>
  <conditionalFormatting sqref="N175">
    <cfRule type="containsText" dxfId="9742" priority="9745" operator="containsText" text="DA">
      <formula>NOT(ISERROR(SEARCH("DA",N175)))</formula>
    </cfRule>
  </conditionalFormatting>
  <conditionalFormatting sqref="O175">
    <cfRule type="containsText" dxfId="9741" priority="9744" operator="containsText" text="DA">
      <formula>NOT(ISERROR(SEARCH("DA",O175)))</formula>
    </cfRule>
  </conditionalFormatting>
  <conditionalFormatting sqref="P175">
    <cfRule type="containsText" dxfId="9740" priority="9743" operator="containsText" text="DA">
      <formula>NOT(ISERROR(SEARCH("DA",P175)))</formula>
    </cfRule>
  </conditionalFormatting>
  <conditionalFormatting sqref="Q175">
    <cfRule type="containsText" dxfId="9739" priority="9742" operator="containsText" text="DA">
      <formula>NOT(ISERROR(SEARCH("DA",Q175)))</formula>
    </cfRule>
  </conditionalFormatting>
  <conditionalFormatting sqref="R175">
    <cfRule type="containsText" dxfId="9738" priority="9741" operator="containsText" text="DA">
      <formula>NOT(ISERROR(SEARCH("DA",R175)))</formula>
    </cfRule>
  </conditionalFormatting>
  <conditionalFormatting sqref="S175">
    <cfRule type="containsText" dxfId="9737" priority="9740" operator="containsText" text="DA">
      <formula>NOT(ISERROR(SEARCH("DA",S175)))</formula>
    </cfRule>
  </conditionalFormatting>
  <conditionalFormatting sqref="T175">
    <cfRule type="containsText" dxfId="9736" priority="9739" operator="containsText" text="DA">
      <formula>NOT(ISERROR(SEARCH("DA",T175)))</formula>
    </cfRule>
  </conditionalFormatting>
  <conditionalFormatting sqref="B175">
    <cfRule type="containsText" dxfId="9735" priority="9738" operator="containsText" text="DA">
      <formula>NOT(ISERROR(SEARCH("DA",B175)))</formula>
    </cfRule>
  </conditionalFormatting>
  <conditionalFormatting sqref="U175 C175">
    <cfRule type="containsText" dxfId="9734" priority="9737" operator="containsText" text="DA">
      <formula>NOT(ISERROR(SEARCH("DA",C175)))</formula>
    </cfRule>
  </conditionalFormatting>
  <conditionalFormatting sqref="D175">
    <cfRule type="containsText" dxfId="9733" priority="9736" operator="containsText" text="DA">
      <formula>NOT(ISERROR(SEARCH("DA",D175)))</formula>
    </cfRule>
  </conditionalFormatting>
  <conditionalFormatting sqref="E175">
    <cfRule type="containsText" dxfId="9732" priority="9735" operator="containsText" text="DA">
      <formula>NOT(ISERROR(SEARCH("DA",E175)))</formula>
    </cfRule>
  </conditionalFormatting>
  <conditionalFormatting sqref="F175">
    <cfRule type="containsText" dxfId="9731" priority="9734" operator="containsText" text="DA">
      <formula>NOT(ISERROR(SEARCH("DA",F175)))</formula>
    </cfRule>
  </conditionalFormatting>
  <conditionalFormatting sqref="G175">
    <cfRule type="containsText" dxfId="9730" priority="9733" operator="containsText" text="DA">
      <formula>NOT(ISERROR(SEARCH("DA",G175)))</formula>
    </cfRule>
  </conditionalFormatting>
  <conditionalFormatting sqref="H175">
    <cfRule type="containsText" dxfId="9729" priority="9732" operator="containsText" text="DA">
      <formula>NOT(ISERROR(SEARCH("DA",H175)))</formula>
    </cfRule>
  </conditionalFormatting>
  <conditionalFormatting sqref="I175">
    <cfRule type="containsText" dxfId="9728" priority="9731" operator="containsText" text="DA">
      <formula>NOT(ISERROR(SEARCH("DA",I175)))</formula>
    </cfRule>
  </conditionalFormatting>
  <conditionalFormatting sqref="J175">
    <cfRule type="containsText" dxfId="9727" priority="9730" operator="containsText" text="DA">
      <formula>NOT(ISERROR(SEARCH("DA",J175)))</formula>
    </cfRule>
  </conditionalFormatting>
  <conditionalFormatting sqref="K175">
    <cfRule type="containsText" dxfId="9726" priority="9729" operator="containsText" text="DA">
      <formula>NOT(ISERROR(SEARCH("DA",K175)))</formula>
    </cfRule>
  </conditionalFormatting>
  <conditionalFormatting sqref="L175">
    <cfRule type="containsText" dxfId="9725" priority="9728" operator="containsText" text="DA">
      <formula>NOT(ISERROR(SEARCH("DA",L175)))</formula>
    </cfRule>
  </conditionalFormatting>
  <conditionalFormatting sqref="M175">
    <cfRule type="containsText" dxfId="9724" priority="9727" operator="containsText" text="DA">
      <formula>NOT(ISERROR(SEARCH("DA",M175)))</formula>
    </cfRule>
  </conditionalFormatting>
  <conditionalFormatting sqref="N175">
    <cfRule type="containsText" dxfId="9723" priority="9726" operator="containsText" text="DA">
      <formula>NOT(ISERROR(SEARCH("DA",N175)))</formula>
    </cfRule>
  </conditionalFormatting>
  <conditionalFormatting sqref="O175">
    <cfRule type="containsText" dxfId="9722" priority="9725" operator="containsText" text="DA">
      <formula>NOT(ISERROR(SEARCH("DA",O175)))</formula>
    </cfRule>
  </conditionalFormatting>
  <conditionalFormatting sqref="P175">
    <cfRule type="containsText" dxfId="9721" priority="9724" operator="containsText" text="DA">
      <formula>NOT(ISERROR(SEARCH("DA",P175)))</formula>
    </cfRule>
  </conditionalFormatting>
  <conditionalFormatting sqref="Q175">
    <cfRule type="containsText" dxfId="9720" priority="9723" operator="containsText" text="DA">
      <formula>NOT(ISERROR(SEARCH("DA",Q175)))</formula>
    </cfRule>
  </conditionalFormatting>
  <conditionalFormatting sqref="R175">
    <cfRule type="containsText" dxfId="9719" priority="9722" operator="containsText" text="DA">
      <formula>NOT(ISERROR(SEARCH("DA",R175)))</formula>
    </cfRule>
  </conditionalFormatting>
  <conditionalFormatting sqref="S175">
    <cfRule type="containsText" dxfId="9718" priority="9721" operator="containsText" text="DA">
      <formula>NOT(ISERROR(SEARCH("DA",S175)))</formula>
    </cfRule>
  </conditionalFormatting>
  <conditionalFormatting sqref="T175">
    <cfRule type="containsText" dxfId="9717" priority="9720" operator="containsText" text="DA">
      <formula>NOT(ISERROR(SEARCH("DA",T175)))</formula>
    </cfRule>
  </conditionalFormatting>
  <conditionalFormatting sqref="B175">
    <cfRule type="containsText" dxfId="9716" priority="9719" operator="containsText" text="DA">
      <formula>NOT(ISERROR(SEARCH("DA",B175)))</formula>
    </cfRule>
  </conditionalFormatting>
  <conditionalFormatting sqref="U175 C175">
    <cfRule type="containsText" dxfId="9715" priority="9718" operator="containsText" text="DA">
      <formula>NOT(ISERROR(SEARCH("DA",C175)))</formula>
    </cfRule>
  </conditionalFormatting>
  <conditionalFormatting sqref="D175">
    <cfRule type="containsText" dxfId="9714" priority="9717" operator="containsText" text="DA">
      <formula>NOT(ISERROR(SEARCH("DA",D175)))</formula>
    </cfRule>
  </conditionalFormatting>
  <conditionalFormatting sqref="E175">
    <cfRule type="containsText" dxfId="9713" priority="9716" operator="containsText" text="DA">
      <formula>NOT(ISERROR(SEARCH("DA",E175)))</formula>
    </cfRule>
  </conditionalFormatting>
  <conditionalFormatting sqref="F175">
    <cfRule type="containsText" dxfId="9712" priority="9715" operator="containsText" text="DA">
      <formula>NOT(ISERROR(SEARCH("DA",F175)))</formula>
    </cfRule>
  </conditionalFormatting>
  <conditionalFormatting sqref="G175">
    <cfRule type="containsText" dxfId="9711" priority="9714" operator="containsText" text="DA">
      <formula>NOT(ISERROR(SEARCH("DA",G175)))</formula>
    </cfRule>
  </conditionalFormatting>
  <conditionalFormatting sqref="H175">
    <cfRule type="containsText" dxfId="9710" priority="9713" operator="containsText" text="DA">
      <formula>NOT(ISERROR(SEARCH("DA",H175)))</formula>
    </cfRule>
  </conditionalFormatting>
  <conditionalFormatting sqref="I175">
    <cfRule type="containsText" dxfId="9709" priority="9712" operator="containsText" text="DA">
      <formula>NOT(ISERROR(SEARCH("DA",I175)))</formula>
    </cfRule>
  </conditionalFormatting>
  <conditionalFormatting sqref="J175">
    <cfRule type="containsText" dxfId="9708" priority="9711" operator="containsText" text="DA">
      <formula>NOT(ISERROR(SEARCH("DA",J175)))</formula>
    </cfRule>
  </conditionalFormatting>
  <conditionalFormatting sqref="K175">
    <cfRule type="containsText" dxfId="9707" priority="9710" operator="containsText" text="DA">
      <formula>NOT(ISERROR(SEARCH("DA",K175)))</formula>
    </cfRule>
  </conditionalFormatting>
  <conditionalFormatting sqref="L175">
    <cfRule type="containsText" dxfId="9706" priority="9709" operator="containsText" text="DA">
      <formula>NOT(ISERROR(SEARCH("DA",L175)))</formula>
    </cfRule>
  </conditionalFormatting>
  <conditionalFormatting sqref="M175">
    <cfRule type="containsText" dxfId="9705" priority="9708" operator="containsText" text="DA">
      <formula>NOT(ISERROR(SEARCH("DA",M175)))</formula>
    </cfRule>
  </conditionalFormatting>
  <conditionalFormatting sqref="N175">
    <cfRule type="containsText" dxfId="9704" priority="9707" operator="containsText" text="DA">
      <formula>NOT(ISERROR(SEARCH("DA",N175)))</formula>
    </cfRule>
  </conditionalFormatting>
  <conditionalFormatting sqref="O175">
    <cfRule type="containsText" dxfId="9703" priority="9706" operator="containsText" text="DA">
      <formula>NOT(ISERROR(SEARCH("DA",O175)))</formula>
    </cfRule>
  </conditionalFormatting>
  <conditionalFormatting sqref="P175">
    <cfRule type="containsText" dxfId="9702" priority="9705" operator="containsText" text="DA">
      <formula>NOT(ISERROR(SEARCH("DA",P175)))</formula>
    </cfRule>
  </conditionalFormatting>
  <conditionalFormatting sqref="Q175">
    <cfRule type="containsText" dxfId="9701" priority="9704" operator="containsText" text="DA">
      <formula>NOT(ISERROR(SEARCH("DA",Q175)))</formula>
    </cfRule>
  </conditionalFormatting>
  <conditionalFormatting sqref="R175">
    <cfRule type="containsText" dxfId="9700" priority="9703" operator="containsText" text="DA">
      <formula>NOT(ISERROR(SEARCH("DA",R175)))</formula>
    </cfRule>
  </conditionalFormatting>
  <conditionalFormatting sqref="S175">
    <cfRule type="containsText" dxfId="9699" priority="9702" operator="containsText" text="DA">
      <formula>NOT(ISERROR(SEARCH("DA",S175)))</formula>
    </cfRule>
  </conditionalFormatting>
  <conditionalFormatting sqref="T175">
    <cfRule type="containsText" dxfId="9698" priority="9701" operator="containsText" text="DA">
      <formula>NOT(ISERROR(SEARCH("DA",T175)))</formula>
    </cfRule>
  </conditionalFormatting>
  <conditionalFormatting sqref="B175">
    <cfRule type="containsText" dxfId="9697" priority="9700" operator="containsText" text="DA">
      <formula>NOT(ISERROR(SEARCH("DA",B175)))</formula>
    </cfRule>
  </conditionalFormatting>
  <conditionalFormatting sqref="U175 C175">
    <cfRule type="containsText" dxfId="9696" priority="9699" operator="containsText" text="DA">
      <formula>NOT(ISERROR(SEARCH("DA",C175)))</formula>
    </cfRule>
  </conditionalFormatting>
  <conditionalFormatting sqref="D175">
    <cfRule type="containsText" dxfId="9695" priority="9698" operator="containsText" text="DA">
      <formula>NOT(ISERROR(SEARCH("DA",D175)))</formula>
    </cfRule>
  </conditionalFormatting>
  <conditionalFormatting sqref="E175">
    <cfRule type="containsText" dxfId="9694" priority="9697" operator="containsText" text="DA">
      <formula>NOT(ISERROR(SEARCH("DA",E175)))</formula>
    </cfRule>
  </conditionalFormatting>
  <conditionalFormatting sqref="F175">
    <cfRule type="containsText" dxfId="9693" priority="9696" operator="containsText" text="DA">
      <formula>NOT(ISERROR(SEARCH("DA",F175)))</formula>
    </cfRule>
  </conditionalFormatting>
  <conditionalFormatting sqref="G175">
    <cfRule type="containsText" dxfId="9692" priority="9695" operator="containsText" text="DA">
      <formula>NOT(ISERROR(SEARCH("DA",G175)))</formula>
    </cfRule>
  </conditionalFormatting>
  <conditionalFormatting sqref="H175">
    <cfRule type="containsText" dxfId="9691" priority="9694" operator="containsText" text="DA">
      <formula>NOT(ISERROR(SEARCH("DA",H175)))</formula>
    </cfRule>
  </conditionalFormatting>
  <conditionalFormatting sqref="I175">
    <cfRule type="containsText" dxfId="9690" priority="9693" operator="containsText" text="DA">
      <formula>NOT(ISERROR(SEARCH("DA",I175)))</formula>
    </cfRule>
  </conditionalFormatting>
  <conditionalFormatting sqref="J175">
    <cfRule type="containsText" dxfId="9689" priority="9692" operator="containsText" text="DA">
      <formula>NOT(ISERROR(SEARCH("DA",J175)))</formula>
    </cfRule>
  </conditionalFormatting>
  <conditionalFormatting sqref="K175">
    <cfRule type="containsText" dxfId="9688" priority="9691" operator="containsText" text="DA">
      <formula>NOT(ISERROR(SEARCH("DA",K175)))</formula>
    </cfRule>
  </conditionalFormatting>
  <conditionalFormatting sqref="L175">
    <cfRule type="containsText" dxfId="9687" priority="9690" operator="containsText" text="DA">
      <formula>NOT(ISERROR(SEARCH("DA",L175)))</formula>
    </cfRule>
  </conditionalFormatting>
  <conditionalFormatting sqref="M175">
    <cfRule type="containsText" dxfId="9686" priority="9689" operator="containsText" text="DA">
      <formula>NOT(ISERROR(SEARCH("DA",M175)))</formula>
    </cfRule>
  </conditionalFormatting>
  <conditionalFormatting sqref="N175">
    <cfRule type="containsText" dxfId="9685" priority="9688" operator="containsText" text="DA">
      <formula>NOT(ISERROR(SEARCH("DA",N175)))</formula>
    </cfRule>
  </conditionalFormatting>
  <conditionalFormatting sqref="O175">
    <cfRule type="containsText" dxfId="9684" priority="9687" operator="containsText" text="DA">
      <formula>NOT(ISERROR(SEARCH("DA",O175)))</formula>
    </cfRule>
  </conditionalFormatting>
  <conditionalFormatting sqref="P175">
    <cfRule type="containsText" dxfId="9683" priority="9686" operator="containsText" text="DA">
      <formula>NOT(ISERROR(SEARCH("DA",P175)))</formula>
    </cfRule>
  </conditionalFormatting>
  <conditionalFormatting sqref="Q175">
    <cfRule type="containsText" dxfId="9682" priority="9685" operator="containsText" text="DA">
      <formula>NOT(ISERROR(SEARCH("DA",Q175)))</formula>
    </cfRule>
  </conditionalFormatting>
  <conditionalFormatting sqref="R175">
    <cfRule type="containsText" dxfId="9681" priority="9684" operator="containsText" text="DA">
      <formula>NOT(ISERROR(SEARCH("DA",R175)))</formula>
    </cfRule>
  </conditionalFormatting>
  <conditionalFormatting sqref="S175">
    <cfRule type="containsText" dxfId="9680" priority="9683" operator="containsText" text="DA">
      <formula>NOT(ISERROR(SEARCH("DA",S175)))</formula>
    </cfRule>
  </conditionalFormatting>
  <conditionalFormatting sqref="T175">
    <cfRule type="containsText" dxfId="9679" priority="9682" operator="containsText" text="DA">
      <formula>NOT(ISERROR(SEARCH("DA",T175)))</formula>
    </cfRule>
  </conditionalFormatting>
  <conditionalFormatting sqref="B175">
    <cfRule type="containsText" dxfId="9678" priority="9681" operator="containsText" text="DA">
      <formula>NOT(ISERROR(SEARCH("DA",B175)))</formula>
    </cfRule>
  </conditionalFormatting>
  <conditionalFormatting sqref="U175 C175">
    <cfRule type="containsText" dxfId="9677" priority="9680" operator="containsText" text="DA">
      <formula>NOT(ISERROR(SEARCH("DA",C175)))</formula>
    </cfRule>
  </conditionalFormatting>
  <conditionalFormatting sqref="D175">
    <cfRule type="containsText" dxfId="9676" priority="9679" operator="containsText" text="DA">
      <formula>NOT(ISERROR(SEARCH("DA",D175)))</formula>
    </cfRule>
  </conditionalFormatting>
  <conditionalFormatting sqref="E175">
    <cfRule type="containsText" dxfId="9675" priority="9678" operator="containsText" text="DA">
      <formula>NOT(ISERROR(SEARCH("DA",E175)))</formula>
    </cfRule>
  </conditionalFormatting>
  <conditionalFormatting sqref="F175">
    <cfRule type="containsText" dxfId="9674" priority="9677" operator="containsText" text="DA">
      <formula>NOT(ISERROR(SEARCH("DA",F175)))</formula>
    </cfRule>
  </conditionalFormatting>
  <conditionalFormatting sqref="G175">
    <cfRule type="containsText" dxfId="9673" priority="9676" operator="containsText" text="DA">
      <formula>NOT(ISERROR(SEARCH("DA",G175)))</formula>
    </cfRule>
  </conditionalFormatting>
  <conditionalFormatting sqref="H175">
    <cfRule type="containsText" dxfId="9672" priority="9675" operator="containsText" text="DA">
      <formula>NOT(ISERROR(SEARCH("DA",H175)))</formula>
    </cfRule>
  </conditionalFormatting>
  <conditionalFormatting sqref="I175">
    <cfRule type="containsText" dxfId="9671" priority="9674" operator="containsText" text="DA">
      <formula>NOT(ISERROR(SEARCH("DA",I175)))</formula>
    </cfRule>
  </conditionalFormatting>
  <conditionalFormatting sqref="J175">
    <cfRule type="containsText" dxfId="9670" priority="9673" operator="containsText" text="DA">
      <formula>NOT(ISERROR(SEARCH("DA",J175)))</formula>
    </cfRule>
  </conditionalFormatting>
  <conditionalFormatting sqref="K175">
    <cfRule type="containsText" dxfId="9669" priority="9672" operator="containsText" text="DA">
      <formula>NOT(ISERROR(SEARCH("DA",K175)))</formula>
    </cfRule>
  </conditionalFormatting>
  <conditionalFormatting sqref="L175">
    <cfRule type="containsText" dxfId="9668" priority="9671" operator="containsText" text="DA">
      <formula>NOT(ISERROR(SEARCH("DA",L175)))</formula>
    </cfRule>
  </conditionalFormatting>
  <conditionalFormatting sqref="M175">
    <cfRule type="containsText" dxfId="9667" priority="9670" operator="containsText" text="DA">
      <formula>NOT(ISERROR(SEARCH("DA",M175)))</formula>
    </cfRule>
  </conditionalFormatting>
  <conditionalFormatting sqref="N175">
    <cfRule type="containsText" dxfId="9666" priority="9669" operator="containsText" text="DA">
      <formula>NOT(ISERROR(SEARCH("DA",N175)))</formula>
    </cfRule>
  </conditionalFormatting>
  <conditionalFormatting sqref="O175">
    <cfRule type="containsText" dxfId="9665" priority="9668" operator="containsText" text="DA">
      <formula>NOT(ISERROR(SEARCH("DA",O175)))</formula>
    </cfRule>
  </conditionalFormatting>
  <conditionalFormatting sqref="P175">
    <cfRule type="containsText" dxfId="9664" priority="9667" operator="containsText" text="DA">
      <formula>NOT(ISERROR(SEARCH("DA",P175)))</formula>
    </cfRule>
  </conditionalFormatting>
  <conditionalFormatting sqref="Q175">
    <cfRule type="containsText" dxfId="9663" priority="9666" operator="containsText" text="DA">
      <formula>NOT(ISERROR(SEARCH("DA",Q175)))</formula>
    </cfRule>
  </conditionalFormatting>
  <conditionalFormatting sqref="R175">
    <cfRule type="containsText" dxfId="9662" priority="9665" operator="containsText" text="DA">
      <formula>NOT(ISERROR(SEARCH("DA",R175)))</formula>
    </cfRule>
  </conditionalFormatting>
  <conditionalFormatting sqref="S175">
    <cfRule type="containsText" dxfId="9661" priority="9664" operator="containsText" text="DA">
      <formula>NOT(ISERROR(SEARCH("DA",S175)))</formula>
    </cfRule>
  </conditionalFormatting>
  <conditionalFormatting sqref="T175">
    <cfRule type="containsText" dxfId="9660" priority="9663" operator="containsText" text="DA">
      <formula>NOT(ISERROR(SEARCH("DA",T175)))</formula>
    </cfRule>
  </conditionalFormatting>
  <conditionalFormatting sqref="B175">
    <cfRule type="containsText" dxfId="9659" priority="9662" operator="containsText" text="DA">
      <formula>NOT(ISERROR(SEARCH("DA",B175)))</formula>
    </cfRule>
  </conditionalFormatting>
  <conditionalFormatting sqref="U175 C175">
    <cfRule type="containsText" dxfId="9658" priority="9661" operator="containsText" text="DA">
      <formula>NOT(ISERROR(SEARCH("DA",C175)))</formula>
    </cfRule>
  </conditionalFormatting>
  <conditionalFormatting sqref="D175">
    <cfRule type="containsText" dxfId="9657" priority="9660" operator="containsText" text="DA">
      <formula>NOT(ISERROR(SEARCH("DA",D175)))</formula>
    </cfRule>
  </conditionalFormatting>
  <conditionalFormatting sqref="E175">
    <cfRule type="containsText" dxfId="9656" priority="9659" operator="containsText" text="DA">
      <formula>NOT(ISERROR(SEARCH("DA",E175)))</formula>
    </cfRule>
  </conditionalFormatting>
  <conditionalFormatting sqref="F175">
    <cfRule type="containsText" dxfId="9655" priority="9658" operator="containsText" text="DA">
      <formula>NOT(ISERROR(SEARCH("DA",F175)))</formula>
    </cfRule>
  </conditionalFormatting>
  <conditionalFormatting sqref="G175">
    <cfRule type="containsText" dxfId="9654" priority="9657" operator="containsText" text="DA">
      <formula>NOT(ISERROR(SEARCH("DA",G175)))</formula>
    </cfRule>
  </conditionalFormatting>
  <conditionalFormatting sqref="H175">
    <cfRule type="containsText" dxfId="9653" priority="9656" operator="containsText" text="DA">
      <formula>NOT(ISERROR(SEARCH("DA",H175)))</formula>
    </cfRule>
  </conditionalFormatting>
  <conditionalFormatting sqref="I175">
    <cfRule type="containsText" dxfId="9652" priority="9655" operator="containsText" text="DA">
      <formula>NOT(ISERROR(SEARCH("DA",I175)))</formula>
    </cfRule>
  </conditionalFormatting>
  <conditionalFormatting sqref="J175">
    <cfRule type="containsText" dxfId="9651" priority="9654" operator="containsText" text="DA">
      <formula>NOT(ISERROR(SEARCH("DA",J175)))</formula>
    </cfRule>
  </conditionalFormatting>
  <conditionalFormatting sqref="K175">
    <cfRule type="containsText" dxfId="9650" priority="9653" operator="containsText" text="DA">
      <formula>NOT(ISERROR(SEARCH("DA",K175)))</formula>
    </cfRule>
  </conditionalFormatting>
  <conditionalFormatting sqref="L175">
    <cfRule type="containsText" dxfId="9649" priority="9652" operator="containsText" text="DA">
      <formula>NOT(ISERROR(SEARCH("DA",L175)))</formula>
    </cfRule>
  </conditionalFormatting>
  <conditionalFormatting sqref="M175">
    <cfRule type="containsText" dxfId="9648" priority="9651" operator="containsText" text="DA">
      <formula>NOT(ISERROR(SEARCH("DA",M175)))</formula>
    </cfRule>
  </conditionalFormatting>
  <conditionalFormatting sqref="N175">
    <cfRule type="containsText" dxfId="9647" priority="9650" operator="containsText" text="DA">
      <formula>NOT(ISERROR(SEARCH("DA",N175)))</formula>
    </cfRule>
  </conditionalFormatting>
  <conditionalFormatting sqref="O175">
    <cfRule type="containsText" dxfId="9646" priority="9649" operator="containsText" text="DA">
      <formula>NOT(ISERROR(SEARCH("DA",O175)))</formula>
    </cfRule>
  </conditionalFormatting>
  <conditionalFormatting sqref="P175">
    <cfRule type="containsText" dxfId="9645" priority="9648" operator="containsText" text="DA">
      <formula>NOT(ISERROR(SEARCH("DA",P175)))</formula>
    </cfRule>
  </conditionalFormatting>
  <conditionalFormatting sqref="Q175">
    <cfRule type="containsText" dxfId="9644" priority="9647" operator="containsText" text="DA">
      <formula>NOT(ISERROR(SEARCH("DA",Q175)))</formula>
    </cfRule>
  </conditionalFormatting>
  <conditionalFormatting sqref="R175">
    <cfRule type="containsText" dxfId="9643" priority="9646" operator="containsText" text="DA">
      <formula>NOT(ISERROR(SEARCH("DA",R175)))</formula>
    </cfRule>
  </conditionalFormatting>
  <conditionalFormatting sqref="S175">
    <cfRule type="containsText" dxfId="9642" priority="9645" operator="containsText" text="DA">
      <formula>NOT(ISERROR(SEARCH("DA",S175)))</formula>
    </cfRule>
  </conditionalFormatting>
  <conditionalFormatting sqref="T175">
    <cfRule type="containsText" dxfId="9641" priority="9644" operator="containsText" text="DA">
      <formula>NOT(ISERROR(SEARCH("DA",T175)))</formula>
    </cfRule>
  </conditionalFormatting>
  <conditionalFormatting sqref="B175">
    <cfRule type="containsText" dxfId="9640" priority="9643" operator="containsText" text="DA">
      <formula>NOT(ISERROR(SEARCH("DA",B175)))</formula>
    </cfRule>
  </conditionalFormatting>
  <conditionalFormatting sqref="U175 C175">
    <cfRule type="containsText" dxfId="9639" priority="9642" operator="containsText" text="DA">
      <formula>NOT(ISERROR(SEARCH("DA",C175)))</formula>
    </cfRule>
  </conditionalFormatting>
  <conditionalFormatting sqref="D175">
    <cfRule type="containsText" dxfId="9638" priority="9641" operator="containsText" text="DA">
      <formula>NOT(ISERROR(SEARCH("DA",D175)))</formula>
    </cfRule>
  </conditionalFormatting>
  <conditionalFormatting sqref="E175">
    <cfRule type="containsText" dxfId="9637" priority="9640" operator="containsText" text="DA">
      <formula>NOT(ISERROR(SEARCH("DA",E175)))</formula>
    </cfRule>
  </conditionalFormatting>
  <conditionalFormatting sqref="F175">
    <cfRule type="containsText" dxfId="9636" priority="9639" operator="containsText" text="DA">
      <formula>NOT(ISERROR(SEARCH("DA",F175)))</formula>
    </cfRule>
  </conditionalFormatting>
  <conditionalFormatting sqref="G175">
    <cfRule type="containsText" dxfId="9635" priority="9638" operator="containsText" text="DA">
      <formula>NOT(ISERROR(SEARCH("DA",G175)))</formula>
    </cfRule>
  </conditionalFormatting>
  <conditionalFormatting sqref="H175">
    <cfRule type="containsText" dxfId="9634" priority="9637" operator="containsText" text="DA">
      <formula>NOT(ISERROR(SEARCH("DA",H175)))</formula>
    </cfRule>
  </conditionalFormatting>
  <conditionalFormatting sqref="I175">
    <cfRule type="containsText" dxfId="9633" priority="9636" operator="containsText" text="DA">
      <formula>NOT(ISERROR(SEARCH("DA",I175)))</formula>
    </cfRule>
  </conditionalFormatting>
  <conditionalFormatting sqref="J175">
    <cfRule type="containsText" dxfId="9632" priority="9635" operator="containsText" text="DA">
      <formula>NOT(ISERROR(SEARCH("DA",J175)))</formula>
    </cfRule>
  </conditionalFormatting>
  <conditionalFormatting sqref="K175">
    <cfRule type="containsText" dxfId="9631" priority="9634" operator="containsText" text="DA">
      <formula>NOT(ISERROR(SEARCH("DA",K175)))</formula>
    </cfRule>
  </conditionalFormatting>
  <conditionalFormatting sqref="L175">
    <cfRule type="containsText" dxfId="9630" priority="9633" operator="containsText" text="DA">
      <formula>NOT(ISERROR(SEARCH("DA",L175)))</formula>
    </cfRule>
  </conditionalFormatting>
  <conditionalFormatting sqref="M175">
    <cfRule type="containsText" dxfId="9629" priority="9632" operator="containsText" text="DA">
      <formula>NOT(ISERROR(SEARCH("DA",M175)))</formula>
    </cfRule>
  </conditionalFormatting>
  <conditionalFormatting sqref="N175">
    <cfRule type="containsText" dxfId="9628" priority="9631" operator="containsText" text="DA">
      <formula>NOT(ISERROR(SEARCH("DA",N175)))</formula>
    </cfRule>
  </conditionalFormatting>
  <conditionalFormatting sqref="O175">
    <cfRule type="containsText" dxfId="9627" priority="9630" operator="containsText" text="DA">
      <formula>NOT(ISERROR(SEARCH("DA",O175)))</formula>
    </cfRule>
  </conditionalFormatting>
  <conditionalFormatting sqref="P175">
    <cfRule type="containsText" dxfId="9626" priority="9629" operator="containsText" text="DA">
      <formula>NOT(ISERROR(SEARCH("DA",P175)))</formula>
    </cfRule>
  </conditionalFormatting>
  <conditionalFormatting sqref="Q175">
    <cfRule type="containsText" dxfId="9625" priority="9628" operator="containsText" text="DA">
      <formula>NOT(ISERROR(SEARCH("DA",Q175)))</formula>
    </cfRule>
  </conditionalFormatting>
  <conditionalFormatting sqref="R175">
    <cfRule type="containsText" dxfId="9624" priority="9627" operator="containsText" text="DA">
      <formula>NOT(ISERROR(SEARCH("DA",R175)))</formula>
    </cfRule>
  </conditionalFormatting>
  <conditionalFormatting sqref="S175">
    <cfRule type="containsText" dxfId="9623" priority="9626" operator="containsText" text="DA">
      <formula>NOT(ISERROR(SEARCH("DA",S175)))</formula>
    </cfRule>
  </conditionalFormatting>
  <conditionalFormatting sqref="T175">
    <cfRule type="containsText" dxfId="9622" priority="9625" operator="containsText" text="DA">
      <formula>NOT(ISERROR(SEARCH("DA",T175)))</formula>
    </cfRule>
  </conditionalFormatting>
  <conditionalFormatting sqref="B175">
    <cfRule type="containsText" dxfId="9621" priority="9624" operator="containsText" text="DA">
      <formula>NOT(ISERROR(SEARCH("DA",B175)))</formula>
    </cfRule>
  </conditionalFormatting>
  <conditionalFormatting sqref="U175 C175">
    <cfRule type="containsText" dxfId="9620" priority="9623" operator="containsText" text="DA">
      <formula>NOT(ISERROR(SEARCH("DA",C175)))</formula>
    </cfRule>
  </conditionalFormatting>
  <conditionalFormatting sqref="D175">
    <cfRule type="containsText" dxfId="9619" priority="9622" operator="containsText" text="DA">
      <formula>NOT(ISERROR(SEARCH("DA",D175)))</formula>
    </cfRule>
  </conditionalFormatting>
  <conditionalFormatting sqref="E175">
    <cfRule type="containsText" dxfId="9618" priority="9621" operator="containsText" text="DA">
      <formula>NOT(ISERROR(SEARCH("DA",E175)))</formula>
    </cfRule>
  </conditionalFormatting>
  <conditionalFormatting sqref="F175">
    <cfRule type="containsText" dxfId="9617" priority="9620" operator="containsText" text="DA">
      <formula>NOT(ISERROR(SEARCH("DA",F175)))</formula>
    </cfRule>
  </conditionalFormatting>
  <conditionalFormatting sqref="G175">
    <cfRule type="containsText" dxfId="9616" priority="9619" operator="containsText" text="DA">
      <formula>NOT(ISERROR(SEARCH("DA",G175)))</formula>
    </cfRule>
  </conditionalFormatting>
  <conditionalFormatting sqref="H175">
    <cfRule type="containsText" dxfId="9615" priority="9618" operator="containsText" text="DA">
      <formula>NOT(ISERROR(SEARCH("DA",H175)))</formula>
    </cfRule>
  </conditionalFormatting>
  <conditionalFormatting sqref="I175">
    <cfRule type="containsText" dxfId="9614" priority="9617" operator="containsText" text="DA">
      <formula>NOT(ISERROR(SEARCH("DA",I175)))</formula>
    </cfRule>
  </conditionalFormatting>
  <conditionalFormatting sqref="J175">
    <cfRule type="containsText" dxfId="9613" priority="9616" operator="containsText" text="DA">
      <formula>NOT(ISERROR(SEARCH("DA",J175)))</formula>
    </cfRule>
  </conditionalFormatting>
  <conditionalFormatting sqref="K175">
    <cfRule type="containsText" dxfId="9612" priority="9615" operator="containsText" text="DA">
      <formula>NOT(ISERROR(SEARCH("DA",K175)))</formula>
    </cfRule>
  </conditionalFormatting>
  <conditionalFormatting sqref="L175">
    <cfRule type="containsText" dxfId="9611" priority="9614" operator="containsText" text="DA">
      <formula>NOT(ISERROR(SEARCH("DA",L175)))</formula>
    </cfRule>
  </conditionalFormatting>
  <conditionalFormatting sqref="M175">
    <cfRule type="containsText" dxfId="9610" priority="9613" operator="containsText" text="DA">
      <formula>NOT(ISERROR(SEARCH("DA",M175)))</formula>
    </cfRule>
  </conditionalFormatting>
  <conditionalFormatting sqref="N175">
    <cfRule type="containsText" dxfId="9609" priority="9612" operator="containsText" text="DA">
      <formula>NOT(ISERROR(SEARCH("DA",N175)))</formula>
    </cfRule>
  </conditionalFormatting>
  <conditionalFormatting sqref="O175">
    <cfRule type="containsText" dxfId="9608" priority="9611" operator="containsText" text="DA">
      <formula>NOT(ISERROR(SEARCH("DA",O175)))</formula>
    </cfRule>
  </conditionalFormatting>
  <conditionalFormatting sqref="P175">
    <cfRule type="containsText" dxfId="9607" priority="9610" operator="containsText" text="DA">
      <formula>NOT(ISERROR(SEARCH("DA",P175)))</formula>
    </cfRule>
  </conditionalFormatting>
  <conditionalFormatting sqref="Q175">
    <cfRule type="containsText" dxfId="9606" priority="9609" operator="containsText" text="DA">
      <formula>NOT(ISERROR(SEARCH("DA",Q175)))</formula>
    </cfRule>
  </conditionalFormatting>
  <conditionalFormatting sqref="R175">
    <cfRule type="containsText" dxfId="9605" priority="9608" operator="containsText" text="DA">
      <formula>NOT(ISERROR(SEARCH("DA",R175)))</formula>
    </cfRule>
  </conditionalFormatting>
  <conditionalFormatting sqref="S175">
    <cfRule type="containsText" dxfId="9604" priority="9607" operator="containsText" text="DA">
      <formula>NOT(ISERROR(SEARCH("DA",S175)))</formula>
    </cfRule>
  </conditionalFormatting>
  <conditionalFormatting sqref="T175">
    <cfRule type="containsText" dxfId="9603" priority="9606" operator="containsText" text="DA">
      <formula>NOT(ISERROR(SEARCH("DA",T175)))</formula>
    </cfRule>
  </conditionalFormatting>
  <conditionalFormatting sqref="B175">
    <cfRule type="containsText" dxfId="9602" priority="9605" operator="containsText" text="DA">
      <formula>NOT(ISERROR(SEARCH("DA",B175)))</formula>
    </cfRule>
  </conditionalFormatting>
  <conditionalFormatting sqref="U175 C175">
    <cfRule type="containsText" dxfId="9601" priority="9604" operator="containsText" text="DA">
      <formula>NOT(ISERROR(SEARCH("DA",C175)))</formula>
    </cfRule>
  </conditionalFormatting>
  <conditionalFormatting sqref="D175">
    <cfRule type="containsText" dxfId="9600" priority="9603" operator="containsText" text="DA">
      <formula>NOT(ISERROR(SEARCH("DA",D175)))</formula>
    </cfRule>
  </conditionalFormatting>
  <conditionalFormatting sqref="E175">
    <cfRule type="containsText" dxfId="9599" priority="9602" operator="containsText" text="DA">
      <formula>NOT(ISERROR(SEARCH("DA",E175)))</formula>
    </cfRule>
  </conditionalFormatting>
  <conditionalFormatting sqref="F175">
    <cfRule type="containsText" dxfId="9598" priority="9601" operator="containsText" text="DA">
      <formula>NOT(ISERROR(SEARCH("DA",F175)))</formula>
    </cfRule>
  </conditionalFormatting>
  <conditionalFormatting sqref="G175">
    <cfRule type="containsText" dxfId="9597" priority="9600" operator="containsText" text="DA">
      <formula>NOT(ISERROR(SEARCH("DA",G175)))</formula>
    </cfRule>
  </conditionalFormatting>
  <conditionalFormatting sqref="H175">
    <cfRule type="containsText" dxfId="9596" priority="9599" operator="containsText" text="DA">
      <formula>NOT(ISERROR(SEARCH("DA",H175)))</formula>
    </cfRule>
  </conditionalFormatting>
  <conditionalFormatting sqref="I175">
    <cfRule type="containsText" dxfId="9595" priority="9598" operator="containsText" text="DA">
      <formula>NOT(ISERROR(SEARCH("DA",I175)))</formula>
    </cfRule>
  </conditionalFormatting>
  <conditionalFormatting sqref="J175">
    <cfRule type="containsText" dxfId="9594" priority="9597" operator="containsText" text="DA">
      <formula>NOT(ISERROR(SEARCH("DA",J175)))</formula>
    </cfRule>
  </conditionalFormatting>
  <conditionalFormatting sqref="K175">
    <cfRule type="containsText" dxfId="9593" priority="9596" operator="containsText" text="DA">
      <formula>NOT(ISERROR(SEARCH("DA",K175)))</formula>
    </cfRule>
  </conditionalFormatting>
  <conditionalFormatting sqref="L175">
    <cfRule type="containsText" dxfId="9592" priority="9595" operator="containsText" text="DA">
      <formula>NOT(ISERROR(SEARCH("DA",L175)))</formula>
    </cfRule>
  </conditionalFormatting>
  <conditionalFormatting sqref="M175">
    <cfRule type="containsText" dxfId="9591" priority="9594" operator="containsText" text="DA">
      <formula>NOT(ISERROR(SEARCH("DA",M175)))</formula>
    </cfRule>
  </conditionalFormatting>
  <conditionalFormatting sqref="N175">
    <cfRule type="containsText" dxfId="9590" priority="9593" operator="containsText" text="DA">
      <formula>NOT(ISERROR(SEARCH("DA",N175)))</formula>
    </cfRule>
  </conditionalFormatting>
  <conditionalFormatting sqref="O175">
    <cfRule type="containsText" dxfId="9589" priority="9592" operator="containsText" text="DA">
      <formula>NOT(ISERROR(SEARCH("DA",O175)))</formula>
    </cfRule>
  </conditionalFormatting>
  <conditionalFormatting sqref="P175">
    <cfRule type="containsText" dxfId="9588" priority="9591" operator="containsText" text="DA">
      <formula>NOT(ISERROR(SEARCH("DA",P175)))</formula>
    </cfRule>
  </conditionalFormatting>
  <conditionalFormatting sqref="Q175">
    <cfRule type="containsText" dxfId="9587" priority="9590" operator="containsText" text="DA">
      <formula>NOT(ISERROR(SEARCH("DA",Q175)))</formula>
    </cfRule>
  </conditionalFormatting>
  <conditionalFormatting sqref="R175">
    <cfRule type="containsText" dxfId="9586" priority="9589" operator="containsText" text="DA">
      <formula>NOT(ISERROR(SEARCH("DA",R175)))</formula>
    </cfRule>
  </conditionalFormatting>
  <conditionalFormatting sqref="S175">
    <cfRule type="containsText" dxfId="9585" priority="9588" operator="containsText" text="DA">
      <formula>NOT(ISERROR(SEARCH("DA",S175)))</formula>
    </cfRule>
  </conditionalFormatting>
  <conditionalFormatting sqref="T175">
    <cfRule type="containsText" dxfId="9584" priority="9587" operator="containsText" text="DA">
      <formula>NOT(ISERROR(SEARCH("DA",T175)))</formula>
    </cfRule>
  </conditionalFormatting>
  <conditionalFormatting sqref="B175">
    <cfRule type="containsText" dxfId="9583" priority="9586" operator="containsText" text="DA">
      <formula>NOT(ISERROR(SEARCH("DA",B175)))</formula>
    </cfRule>
  </conditionalFormatting>
  <conditionalFormatting sqref="U175 C175">
    <cfRule type="containsText" dxfId="9582" priority="9585" operator="containsText" text="DA">
      <formula>NOT(ISERROR(SEARCH("DA",C175)))</formula>
    </cfRule>
  </conditionalFormatting>
  <conditionalFormatting sqref="D175">
    <cfRule type="containsText" dxfId="9581" priority="9584" operator="containsText" text="DA">
      <formula>NOT(ISERROR(SEARCH("DA",D175)))</formula>
    </cfRule>
  </conditionalFormatting>
  <conditionalFormatting sqref="E175">
    <cfRule type="containsText" dxfId="9580" priority="9583" operator="containsText" text="DA">
      <formula>NOT(ISERROR(SEARCH("DA",E175)))</formula>
    </cfRule>
  </conditionalFormatting>
  <conditionalFormatting sqref="F175">
    <cfRule type="containsText" dxfId="9579" priority="9582" operator="containsText" text="DA">
      <formula>NOT(ISERROR(SEARCH("DA",F175)))</formula>
    </cfRule>
  </conditionalFormatting>
  <conditionalFormatting sqref="G175">
    <cfRule type="containsText" dxfId="9578" priority="9581" operator="containsText" text="DA">
      <formula>NOT(ISERROR(SEARCH("DA",G175)))</formula>
    </cfRule>
  </conditionalFormatting>
  <conditionalFormatting sqref="H175">
    <cfRule type="containsText" dxfId="9577" priority="9580" operator="containsText" text="DA">
      <formula>NOT(ISERROR(SEARCH("DA",H175)))</formula>
    </cfRule>
  </conditionalFormatting>
  <conditionalFormatting sqref="I175">
    <cfRule type="containsText" dxfId="9576" priority="9579" operator="containsText" text="DA">
      <formula>NOT(ISERROR(SEARCH("DA",I175)))</formula>
    </cfRule>
  </conditionalFormatting>
  <conditionalFormatting sqref="J175">
    <cfRule type="containsText" dxfId="9575" priority="9578" operator="containsText" text="DA">
      <formula>NOT(ISERROR(SEARCH("DA",J175)))</formula>
    </cfRule>
  </conditionalFormatting>
  <conditionalFormatting sqref="K175">
    <cfRule type="containsText" dxfId="9574" priority="9577" operator="containsText" text="DA">
      <formula>NOT(ISERROR(SEARCH("DA",K175)))</formula>
    </cfRule>
  </conditionalFormatting>
  <conditionalFormatting sqref="L175">
    <cfRule type="containsText" dxfId="9573" priority="9576" operator="containsText" text="DA">
      <formula>NOT(ISERROR(SEARCH("DA",L175)))</formula>
    </cfRule>
  </conditionalFormatting>
  <conditionalFormatting sqref="M175">
    <cfRule type="containsText" dxfId="9572" priority="9575" operator="containsText" text="DA">
      <formula>NOT(ISERROR(SEARCH("DA",M175)))</formula>
    </cfRule>
  </conditionalFormatting>
  <conditionalFormatting sqref="N175">
    <cfRule type="containsText" dxfId="9571" priority="9574" operator="containsText" text="DA">
      <formula>NOT(ISERROR(SEARCH("DA",N175)))</formula>
    </cfRule>
  </conditionalFormatting>
  <conditionalFormatting sqref="O175">
    <cfRule type="containsText" dxfId="9570" priority="9573" operator="containsText" text="DA">
      <formula>NOT(ISERROR(SEARCH("DA",O175)))</formula>
    </cfRule>
  </conditionalFormatting>
  <conditionalFormatting sqref="P175">
    <cfRule type="containsText" dxfId="9569" priority="9572" operator="containsText" text="DA">
      <formula>NOT(ISERROR(SEARCH("DA",P175)))</formula>
    </cfRule>
  </conditionalFormatting>
  <conditionalFormatting sqref="Q175">
    <cfRule type="containsText" dxfId="9568" priority="9571" operator="containsText" text="DA">
      <formula>NOT(ISERROR(SEARCH("DA",Q175)))</formula>
    </cfRule>
  </conditionalFormatting>
  <conditionalFormatting sqref="R175">
    <cfRule type="containsText" dxfId="9567" priority="9570" operator="containsText" text="DA">
      <formula>NOT(ISERROR(SEARCH("DA",R175)))</formula>
    </cfRule>
  </conditionalFormatting>
  <conditionalFormatting sqref="S175">
    <cfRule type="containsText" dxfId="9566" priority="9569" operator="containsText" text="DA">
      <formula>NOT(ISERROR(SEARCH("DA",S175)))</formula>
    </cfRule>
  </conditionalFormatting>
  <conditionalFormatting sqref="T175">
    <cfRule type="containsText" dxfId="9565" priority="9568" operator="containsText" text="DA">
      <formula>NOT(ISERROR(SEARCH("DA",T175)))</formula>
    </cfRule>
  </conditionalFormatting>
  <conditionalFormatting sqref="B175">
    <cfRule type="containsText" dxfId="9564" priority="9567" operator="containsText" text="DA">
      <formula>NOT(ISERROR(SEARCH("DA",B175)))</formula>
    </cfRule>
  </conditionalFormatting>
  <conditionalFormatting sqref="U175 C175">
    <cfRule type="containsText" dxfId="9563" priority="9566" operator="containsText" text="DA">
      <formula>NOT(ISERROR(SEARCH("DA",C175)))</formula>
    </cfRule>
  </conditionalFormatting>
  <conditionalFormatting sqref="D175">
    <cfRule type="containsText" dxfId="9562" priority="9565" operator="containsText" text="DA">
      <formula>NOT(ISERROR(SEARCH("DA",D175)))</formula>
    </cfRule>
  </conditionalFormatting>
  <conditionalFormatting sqref="E175">
    <cfRule type="containsText" dxfId="9561" priority="9564" operator="containsText" text="DA">
      <formula>NOT(ISERROR(SEARCH("DA",E175)))</formula>
    </cfRule>
  </conditionalFormatting>
  <conditionalFormatting sqref="F175">
    <cfRule type="containsText" dxfId="9560" priority="9563" operator="containsText" text="DA">
      <formula>NOT(ISERROR(SEARCH("DA",F175)))</formula>
    </cfRule>
  </conditionalFormatting>
  <conditionalFormatting sqref="G175">
    <cfRule type="containsText" dxfId="9559" priority="9562" operator="containsText" text="DA">
      <formula>NOT(ISERROR(SEARCH("DA",G175)))</formula>
    </cfRule>
  </conditionalFormatting>
  <conditionalFormatting sqref="H175">
    <cfRule type="containsText" dxfId="9558" priority="9561" operator="containsText" text="DA">
      <formula>NOT(ISERROR(SEARCH("DA",H175)))</formula>
    </cfRule>
  </conditionalFormatting>
  <conditionalFormatting sqref="I175">
    <cfRule type="containsText" dxfId="9557" priority="9560" operator="containsText" text="DA">
      <formula>NOT(ISERROR(SEARCH("DA",I175)))</formula>
    </cfRule>
  </conditionalFormatting>
  <conditionalFormatting sqref="J175">
    <cfRule type="containsText" dxfId="9556" priority="9559" operator="containsText" text="DA">
      <formula>NOT(ISERROR(SEARCH("DA",J175)))</formula>
    </cfRule>
  </conditionalFormatting>
  <conditionalFormatting sqref="K175">
    <cfRule type="containsText" dxfId="9555" priority="9558" operator="containsText" text="DA">
      <formula>NOT(ISERROR(SEARCH("DA",K175)))</formula>
    </cfRule>
  </conditionalFormatting>
  <conditionalFormatting sqref="L175">
    <cfRule type="containsText" dxfId="9554" priority="9557" operator="containsText" text="DA">
      <formula>NOT(ISERROR(SEARCH("DA",L175)))</formula>
    </cfRule>
  </conditionalFormatting>
  <conditionalFormatting sqref="M175">
    <cfRule type="containsText" dxfId="9553" priority="9556" operator="containsText" text="DA">
      <formula>NOT(ISERROR(SEARCH("DA",M175)))</formula>
    </cfRule>
  </conditionalFormatting>
  <conditionalFormatting sqref="N175">
    <cfRule type="containsText" dxfId="9552" priority="9555" operator="containsText" text="DA">
      <formula>NOT(ISERROR(SEARCH("DA",N175)))</formula>
    </cfRule>
  </conditionalFormatting>
  <conditionalFormatting sqref="O175">
    <cfRule type="containsText" dxfId="9551" priority="9554" operator="containsText" text="DA">
      <formula>NOT(ISERROR(SEARCH("DA",O175)))</formula>
    </cfRule>
  </conditionalFormatting>
  <conditionalFormatting sqref="P175">
    <cfRule type="containsText" dxfId="9550" priority="9553" operator="containsText" text="DA">
      <formula>NOT(ISERROR(SEARCH("DA",P175)))</formula>
    </cfRule>
  </conditionalFormatting>
  <conditionalFormatting sqref="Q175">
    <cfRule type="containsText" dxfId="9549" priority="9552" operator="containsText" text="DA">
      <formula>NOT(ISERROR(SEARCH("DA",Q175)))</formula>
    </cfRule>
  </conditionalFormatting>
  <conditionalFormatting sqref="R175">
    <cfRule type="containsText" dxfId="9548" priority="9551" operator="containsText" text="DA">
      <formula>NOT(ISERROR(SEARCH("DA",R175)))</formula>
    </cfRule>
  </conditionalFormatting>
  <conditionalFormatting sqref="S175">
    <cfRule type="containsText" dxfId="9547" priority="9550" operator="containsText" text="DA">
      <formula>NOT(ISERROR(SEARCH("DA",S175)))</formula>
    </cfRule>
  </conditionalFormatting>
  <conditionalFormatting sqref="T175">
    <cfRule type="containsText" dxfId="9546" priority="9549" operator="containsText" text="DA">
      <formula>NOT(ISERROR(SEARCH("DA",T175)))</formula>
    </cfRule>
  </conditionalFormatting>
  <conditionalFormatting sqref="U175 A175 C175">
    <cfRule type="containsText" dxfId="9545" priority="9548" operator="containsText" text="DA">
      <formula>NOT(ISERROR(SEARCH("DA",A175)))</formula>
    </cfRule>
  </conditionalFormatting>
  <conditionalFormatting sqref="D175">
    <cfRule type="containsText" dxfId="9544" priority="9547" operator="containsText" text="DA">
      <formula>NOT(ISERROR(SEARCH("DA",D175)))</formula>
    </cfRule>
  </conditionalFormatting>
  <conditionalFormatting sqref="E175">
    <cfRule type="containsText" dxfId="9543" priority="9546" operator="containsText" text="DA">
      <formula>NOT(ISERROR(SEARCH("DA",E175)))</formula>
    </cfRule>
  </conditionalFormatting>
  <conditionalFormatting sqref="F175">
    <cfRule type="containsText" dxfId="9542" priority="9545" operator="containsText" text="DA">
      <formula>NOT(ISERROR(SEARCH("DA",F175)))</formula>
    </cfRule>
  </conditionalFormatting>
  <conditionalFormatting sqref="G175">
    <cfRule type="containsText" dxfId="9541" priority="9544" operator="containsText" text="DA">
      <formula>NOT(ISERROR(SEARCH("DA",G175)))</formula>
    </cfRule>
  </conditionalFormatting>
  <conditionalFormatting sqref="H175">
    <cfRule type="containsText" dxfId="9540" priority="9543" operator="containsText" text="DA">
      <formula>NOT(ISERROR(SEARCH("DA",H175)))</formula>
    </cfRule>
  </conditionalFormatting>
  <conditionalFormatting sqref="I175">
    <cfRule type="containsText" dxfId="9539" priority="9542" operator="containsText" text="DA">
      <formula>NOT(ISERROR(SEARCH("DA",I175)))</formula>
    </cfRule>
  </conditionalFormatting>
  <conditionalFormatting sqref="J175">
    <cfRule type="containsText" dxfId="9538" priority="9541" operator="containsText" text="DA">
      <formula>NOT(ISERROR(SEARCH("DA",J175)))</formula>
    </cfRule>
  </conditionalFormatting>
  <conditionalFormatting sqref="K175">
    <cfRule type="containsText" dxfId="9537" priority="9540" operator="containsText" text="DA">
      <formula>NOT(ISERROR(SEARCH("DA",K175)))</formula>
    </cfRule>
  </conditionalFormatting>
  <conditionalFormatting sqref="L175">
    <cfRule type="containsText" dxfId="9536" priority="9539" operator="containsText" text="DA">
      <formula>NOT(ISERROR(SEARCH("DA",L175)))</formula>
    </cfRule>
  </conditionalFormatting>
  <conditionalFormatting sqref="M175">
    <cfRule type="containsText" dxfId="9535" priority="9538" operator="containsText" text="DA">
      <formula>NOT(ISERROR(SEARCH("DA",M175)))</formula>
    </cfRule>
  </conditionalFormatting>
  <conditionalFormatting sqref="N175">
    <cfRule type="containsText" dxfId="9534" priority="9537" operator="containsText" text="DA">
      <formula>NOT(ISERROR(SEARCH("DA",N175)))</formula>
    </cfRule>
  </conditionalFormatting>
  <conditionalFormatting sqref="O175">
    <cfRule type="containsText" dxfId="9533" priority="9536" operator="containsText" text="DA">
      <formula>NOT(ISERROR(SEARCH("DA",O175)))</formula>
    </cfRule>
  </conditionalFormatting>
  <conditionalFormatting sqref="P175">
    <cfRule type="containsText" dxfId="9532" priority="9535" operator="containsText" text="DA">
      <formula>NOT(ISERROR(SEARCH("DA",P175)))</formula>
    </cfRule>
  </conditionalFormatting>
  <conditionalFormatting sqref="Q175">
    <cfRule type="containsText" dxfId="9531" priority="9534" operator="containsText" text="DA">
      <formula>NOT(ISERROR(SEARCH("DA",Q175)))</formula>
    </cfRule>
  </conditionalFormatting>
  <conditionalFormatting sqref="R175">
    <cfRule type="containsText" dxfId="9530" priority="9533" operator="containsText" text="DA">
      <formula>NOT(ISERROR(SEARCH("DA",R175)))</formula>
    </cfRule>
  </conditionalFormatting>
  <conditionalFormatting sqref="S175">
    <cfRule type="containsText" dxfId="9529" priority="9532" operator="containsText" text="DA">
      <formula>NOT(ISERROR(SEARCH("DA",S175)))</formula>
    </cfRule>
  </conditionalFormatting>
  <conditionalFormatting sqref="T175">
    <cfRule type="containsText" dxfId="9528" priority="9531" operator="containsText" text="DA">
      <formula>NOT(ISERROR(SEARCH("DA",T175)))</formula>
    </cfRule>
  </conditionalFormatting>
  <conditionalFormatting sqref="B175:T175">
    <cfRule type="containsText" dxfId="9527" priority="9530" operator="containsText" text="DA">
      <formula>NOT(ISERROR(SEARCH("DA",B175)))</formula>
    </cfRule>
  </conditionalFormatting>
  <conditionalFormatting sqref="B186">
    <cfRule type="containsText" dxfId="9526" priority="9529" operator="containsText" text="DA">
      <formula>NOT(ISERROR(SEARCH("DA",B186)))</formula>
    </cfRule>
  </conditionalFormatting>
  <conditionalFormatting sqref="U186 C186">
    <cfRule type="containsText" dxfId="9525" priority="9528" operator="containsText" text="DA">
      <formula>NOT(ISERROR(SEARCH("DA",C186)))</formula>
    </cfRule>
  </conditionalFormatting>
  <conditionalFormatting sqref="D186">
    <cfRule type="containsText" dxfId="9524" priority="9527" operator="containsText" text="DA">
      <formula>NOT(ISERROR(SEARCH("DA",D186)))</formula>
    </cfRule>
  </conditionalFormatting>
  <conditionalFormatting sqref="E186">
    <cfRule type="containsText" dxfId="9523" priority="9526" operator="containsText" text="DA">
      <formula>NOT(ISERROR(SEARCH("DA",E186)))</formula>
    </cfRule>
  </conditionalFormatting>
  <conditionalFormatting sqref="F186">
    <cfRule type="containsText" dxfId="9522" priority="9525" operator="containsText" text="DA">
      <formula>NOT(ISERROR(SEARCH("DA",F186)))</formula>
    </cfRule>
  </conditionalFormatting>
  <conditionalFormatting sqref="G186">
    <cfRule type="containsText" dxfId="9521" priority="9524" operator="containsText" text="DA">
      <formula>NOT(ISERROR(SEARCH("DA",G186)))</formula>
    </cfRule>
  </conditionalFormatting>
  <conditionalFormatting sqref="H186">
    <cfRule type="containsText" dxfId="9520" priority="9523" operator="containsText" text="DA">
      <formula>NOT(ISERROR(SEARCH("DA",H186)))</formula>
    </cfRule>
  </conditionalFormatting>
  <conditionalFormatting sqref="I186">
    <cfRule type="containsText" dxfId="9519" priority="9522" operator="containsText" text="DA">
      <formula>NOT(ISERROR(SEARCH("DA",I186)))</formula>
    </cfRule>
  </conditionalFormatting>
  <conditionalFormatting sqref="J186">
    <cfRule type="containsText" dxfId="9518" priority="9521" operator="containsText" text="DA">
      <formula>NOT(ISERROR(SEARCH("DA",J186)))</formula>
    </cfRule>
  </conditionalFormatting>
  <conditionalFormatting sqref="K186">
    <cfRule type="containsText" dxfId="9517" priority="9520" operator="containsText" text="DA">
      <formula>NOT(ISERROR(SEARCH("DA",K186)))</formula>
    </cfRule>
  </conditionalFormatting>
  <conditionalFormatting sqref="L186">
    <cfRule type="containsText" dxfId="9516" priority="9519" operator="containsText" text="DA">
      <formula>NOT(ISERROR(SEARCH("DA",L186)))</formula>
    </cfRule>
  </conditionalFormatting>
  <conditionalFormatting sqref="M186">
    <cfRule type="containsText" dxfId="9515" priority="9518" operator="containsText" text="DA">
      <formula>NOT(ISERROR(SEARCH("DA",M186)))</formula>
    </cfRule>
  </conditionalFormatting>
  <conditionalFormatting sqref="N186">
    <cfRule type="containsText" dxfId="9514" priority="9517" operator="containsText" text="DA">
      <formula>NOT(ISERROR(SEARCH("DA",N186)))</formula>
    </cfRule>
  </conditionalFormatting>
  <conditionalFormatting sqref="O186">
    <cfRule type="containsText" dxfId="9513" priority="9516" operator="containsText" text="DA">
      <formula>NOT(ISERROR(SEARCH("DA",O186)))</formula>
    </cfRule>
  </conditionalFormatting>
  <conditionalFormatting sqref="P186">
    <cfRule type="containsText" dxfId="9512" priority="9515" operator="containsText" text="DA">
      <formula>NOT(ISERROR(SEARCH("DA",P186)))</formula>
    </cfRule>
  </conditionalFormatting>
  <conditionalFormatting sqref="Q186">
    <cfRule type="containsText" dxfId="9511" priority="9514" operator="containsText" text="DA">
      <formula>NOT(ISERROR(SEARCH("DA",Q186)))</formula>
    </cfRule>
  </conditionalFormatting>
  <conditionalFormatting sqref="R186">
    <cfRule type="containsText" dxfId="9510" priority="9513" operator="containsText" text="DA">
      <formula>NOT(ISERROR(SEARCH("DA",R186)))</formula>
    </cfRule>
  </conditionalFormatting>
  <conditionalFormatting sqref="S186">
    <cfRule type="containsText" dxfId="9509" priority="9512" operator="containsText" text="DA">
      <formula>NOT(ISERROR(SEARCH("DA",S186)))</formula>
    </cfRule>
  </conditionalFormatting>
  <conditionalFormatting sqref="T186">
    <cfRule type="containsText" dxfId="9508" priority="9511" operator="containsText" text="DA">
      <formula>NOT(ISERROR(SEARCH("DA",T186)))</formula>
    </cfRule>
  </conditionalFormatting>
  <conditionalFormatting sqref="B186">
    <cfRule type="containsText" dxfId="9507" priority="9510" operator="containsText" text="DA">
      <formula>NOT(ISERROR(SEARCH("DA",B186)))</formula>
    </cfRule>
  </conditionalFormatting>
  <conditionalFormatting sqref="U186 C186">
    <cfRule type="containsText" dxfId="9506" priority="9509" operator="containsText" text="DA">
      <formula>NOT(ISERROR(SEARCH("DA",C186)))</formula>
    </cfRule>
  </conditionalFormatting>
  <conditionalFormatting sqref="D186">
    <cfRule type="containsText" dxfId="9505" priority="9508" operator="containsText" text="DA">
      <formula>NOT(ISERROR(SEARCH("DA",D186)))</formula>
    </cfRule>
  </conditionalFormatting>
  <conditionalFormatting sqref="E186">
    <cfRule type="containsText" dxfId="9504" priority="9507" operator="containsText" text="DA">
      <formula>NOT(ISERROR(SEARCH("DA",E186)))</formula>
    </cfRule>
  </conditionalFormatting>
  <conditionalFormatting sqref="F186">
    <cfRule type="containsText" dxfId="9503" priority="9506" operator="containsText" text="DA">
      <formula>NOT(ISERROR(SEARCH("DA",F186)))</formula>
    </cfRule>
  </conditionalFormatting>
  <conditionalFormatting sqref="G186">
    <cfRule type="containsText" dxfId="9502" priority="9505" operator="containsText" text="DA">
      <formula>NOT(ISERROR(SEARCH("DA",G186)))</formula>
    </cfRule>
  </conditionalFormatting>
  <conditionalFormatting sqref="H186">
    <cfRule type="containsText" dxfId="9501" priority="9504" operator="containsText" text="DA">
      <formula>NOT(ISERROR(SEARCH("DA",H186)))</formula>
    </cfRule>
  </conditionalFormatting>
  <conditionalFormatting sqref="I186">
    <cfRule type="containsText" dxfId="9500" priority="9503" operator="containsText" text="DA">
      <formula>NOT(ISERROR(SEARCH("DA",I186)))</formula>
    </cfRule>
  </conditionalFormatting>
  <conditionalFormatting sqref="J186">
    <cfRule type="containsText" dxfId="9499" priority="9502" operator="containsText" text="DA">
      <formula>NOT(ISERROR(SEARCH("DA",J186)))</formula>
    </cfRule>
  </conditionalFormatting>
  <conditionalFormatting sqref="K186">
    <cfRule type="containsText" dxfId="9498" priority="9501" operator="containsText" text="DA">
      <formula>NOT(ISERROR(SEARCH("DA",K186)))</formula>
    </cfRule>
  </conditionalFormatting>
  <conditionalFormatting sqref="L186">
    <cfRule type="containsText" dxfId="9497" priority="9500" operator="containsText" text="DA">
      <formula>NOT(ISERROR(SEARCH("DA",L186)))</formula>
    </cfRule>
  </conditionalFormatting>
  <conditionalFormatting sqref="M186">
    <cfRule type="containsText" dxfId="9496" priority="9499" operator="containsText" text="DA">
      <formula>NOT(ISERROR(SEARCH("DA",M186)))</formula>
    </cfRule>
  </conditionalFormatting>
  <conditionalFormatting sqref="N186">
    <cfRule type="containsText" dxfId="9495" priority="9498" operator="containsText" text="DA">
      <formula>NOT(ISERROR(SEARCH("DA",N186)))</formula>
    </cfRule>
  </conditionalFormatting>
  <conditionalFormatting sqref="O186">
    <cfRule type="containsText" dxfId="9494" priority="9497" operator="containsText" text="DA">
      <formula>NOT(ISERROR(SEARCH("DA",O186)))</formula>
    </cfRule>
  </conditionalFormatting>
  <conditionalFormatting sqref="P186">
    <cfRule type="containsText" dxfId="9493" priority="9496" operator="containsText" text="DA">
      <formula>NOT(ISERROR(SEARCH("DA",P186)))</formula>
    </cfRule>
  </conditionalFormatting>
  <conditionalFormatting sqref="Q186">
    <cfRule type="containsText" dxfId="9492" priority="9495" operator="containsText" text="DA">
      <formula>NOT(ISERROR(SEARCH("DA",Q186)))</formula>
    </cfRule>
  </conditionalFormatting>
  <conditionalFormatting sqref="R186">
    <cfRule type="containsText" dxfId="9491" priority="9494" operator="containsText" text="DA">
      <formula>NOT(ISERROR(SEARCH("DA",R186)))</formula>
    </cfRule>
  </conditionalFormatting>
  <conditionalFormatting sqref="S186">
    <cfRule type="containsText" dxfId="9490" priority="9493" operator="containsText" text="DA">
      <formula>NOT(ISERROR(SEARCH("DA",S186)))</formula>
    </cfRule>
  </conditionalFormatting>
  <conditionalFormatting sqref="T186">
    <cfRule type="containsText" dxfId="9489" priority="9492" operator="containsText" text="DA">
      <formula>NOT(ISERROR(SEARCH("DA",T186)))</formula>
    </cfRule>
  </conditionalFormatting>
  <conditionalFormatting sqref="B186">
    <cfRule type="containsText" dxfId="9488" priority="9491" operator="containsText" text="DA">
      <formula>NOT(ISERROR(SEARCH("DA",B186)))</formula>
    </cfRule>
  </conditionalFormatting>
  <conditionalFormatting sqref="U186 C186">
    <cfRule type="containsText" dxfId="9487" priority="9490" operator="containsText" text="DA">
      <formula>NOT(ISERROR(SEARCH("DA",C186)))</formula>
    </cfRule>
  </conditionalFormatting>
  <conditionalFormatting sqref="D186">
    <cfRule type="containsText" dxfId="9486" priority="9489" operator="containsText" text="DA">
      <formula>NOT(ISERROR(SEARCH("DA",D186)))</formula>
    </cfRule>
  </conditionalFormatting>
  <conditionalFormatting sqref="E186">
    <cfRule type="containsText" dxfId="9485" priority="9488" operator="containsText" text="DA">
      <formula>NOT(ISERROR(SEARCH("DA",E186)))</formula>
    </cfRule>
  </conditionalFormatting>
  <conditionalFormatting sqref="F186">
    <cfRule type="containsText" dxfId="9484" priority="9487" operator="containsText" text="DA">
      <formula>NOT(ISERROR(SEARCH("DA",F186)))</formula>
    </cfRule>
  </conditionalFormatting>
  <conditionalFormatting sqref="G186">
    <cfRule type="containsText" dxfId="9483" priority="9486" operator="containsText" text="DA">
      <formula>NOT(ISERROR(SEARCH("DA",G186)))</formula>
    </cfRule>
  </conditionalFormatting>
  <conditionalFormatting sqref="H186">
    <cfRule type="containsText" dxfId="9482" priority="9485" operator="containsText" text="DA">
      <formula>NOT(ISERROR(SEARCH("DA",H186)))</formula>
    </cfRule>
  </conditionalFormatting>
  <conditionalFormatting sqref="I186">
    <cfRule type="containsText" dxfId="9481" priority="9484" operator="containsText" text="DA">
      <formula>NOT(ISERROR(SEARCH("DA",I186)))</formula>
    </cfRule>
  </conditionalFormatting>
  <conditionalFormatting sqref="J186">
    <cfRule type="containsText" dxfId="9480" priority="9483" operator="containsText" text="DA">
      <formula>NOT(ISERROR(SEARCH("DA",J186)))</formula>
    </cfRule>
  </conditionalFormatting>
  <conditionalFormatting sqref="K186">
    <cfRule type="containsText" dxfId="9479" priority="9482" operator="containsText" text="DA">
      <formula>NOT(ISERROR(SEARCH("DA",K186)))</formula>
    </cfRule>
  </conditionalFormatting>
  <conditionalFormatting sqref="L186">
    <cfRule type="containsText" dxfId="9478" priority="9481" operator="containsText" text="DA">
      <formula>NOT(ISERROR(SEARCH("DA",L186)))</formula>
    </cfRule>
  </conditionalFormatting>
  <conditionalFormatting sqref="M186">
    <cfRule type="containsText" dxfId="9477" priority="9480" operator="containsText" text="DA">
      <formula>NOT(ISERROR(SEARCH("DA",M186)))</formula>
    </cfRule>
  </conditionalFormatting>
  <conditionalFormatting sqref="N186">
    <cfRule type="containsText" dxfId="9476" priority="9479" operator="containsText" text="DA">
      <formula>NOT(ISERROR(SEARCH("DA",N186)))</formula>
    </cfRule>
  </conditionalFormatting>
  <conditionalFormatting sqref="O186">
    <cfRule type="containsText" dxfId="9475" priority="9478" operator="containsText" text="DA">
      <formula>NOT(ISERROR(SEARCH("DA",O186)))</formula>
    </cfRule>
  </conditionalFormatting>
  <conditionalFormatting sqref="P186">
    <cfRule type="containsText" dxfId="9474" priority="9477" operator="containsText" text="DA">
      <formula>NOT(ISERROR(SEARCH("DA",P186)))</formula>
    </cfRule>
  </conditionalFormatting>
  <conditionalFormatting sqref="Q186">
    <cfRule type="containsText" dxfId="9473" priority="9476" operator="containsText" text="DA">
      <formula>NOT(ISERROR(SEARCH("DA",Q186)))</formula>
    </cfRule>
  </conditionalFormatting>
  <conditionalFormatting sqref="R186">
    <cfRule type="containsText" dxfId="9472" priority="9475" operator="containsText" text="DA">
      <formula>NOT(ISERROR(SEARCH("DA",R186)))</formula>
    </cfRule>
  </conditionalFormatting>
  <conditionalFormatting sqref="S186">
    <cfRule type="containsText" dxfId="9471" priority="9474" operator="containsText" text="DA">
      <formula>NOT(ISERROR(SEARCH("DA",S186)))</formula>
    </cfRule>
  </conditionalFormatting>
  <conditionalFormatting sqref="T186">
    <cfRule type="containsText" dxfId="9470" priority="9473" operator="containsText" text="DA">
      <formula>NOT(ISERROR(SEARCH("DA",T186)))</formula>
    </cfRule>
  </conditionalFormatting>
  <conditionalFormatting sqref="B186">
    <cfRule type="containsText" dxfId="9469" priority="9472" operator="containsText" text="DA">
      <formula>NOT(ISERROR(SEARCH("DA",B186)))</formula>
    </cfRule>
  </conditionalFormatting>
  <conditionalFormatting sqref="U186 C186">
    <cfRule type="containsText" dxfId="9468" priority="9471" operator="containsText" text="DA">
      <formula>NOT(ISERROR(SEARCH("DA",C186)))</formula>
    </cfRule>
  </conditionalFormatting>
  <conditionalFormatting sqref="D186">
    <cfRule type="containsText" dxfId="9467" priority="9470" operator="containsText" text="DA">
      <formula>NOT(ISERROR(SEARCH("DA",D186)))</formula>
    </cfRule>
  </conditionalFormatting>
  <conditionalFormatting sqref="E186">
    <cfRule type="containsText" dxfId="9466" priority="9469" operator="containsText" text="DA">
      <formula>NOT(ISERROR(SEARCH("DA",E186)))</formula>
    </cfRule>
  </conditionalFormatting>
  <conditionalFormatting sqref="F186">
    <cfRule type="containsText" dxfId="9465" priority="9468" operator="containsText" text="DA">
      <formula>NOT(ISERROR(SEARCH("DA",F186)))</formula>
    </cfRule>
  </conditionalFormatting>
  <conditionalFormatting sqref="G186">
    <cfRule type="containsText" dxfId="9464" priority="9467" operator="containsText" text="DA">
      <formula>NOT(ISERROR(SEARCH("DA",G186)))</formula>
    </cfRule>
  </conditionalFormatting>
  <conditionalFormatting sqref="H186">
    <cfRule type="containsText" dxfId="9463" priority="9466" operator="containsText" text="DA">
      <formula>NOT(ISERROR(SEARCH("DA",H186)))</formula>
    </cfRule>
  </conditionalFormatting>
  <conditionalFormatting sqref="I186">
    <cfRule type="containsText" dxfId="9462" priority="9465" operator="containsText" text="DA">
      <formula>NOT(ISERROR(SEARCH("DA",I186)))</formula>
    </cfRule>
  </conditionalFormatting>
  <conditionalFormatting sqref="J186">
    <cfRule type="containsText" dxfId="9461" priority="9464" operator="containsText" text="DA">
      <formula>NOT(ISERROR(SEARCH("DA",J186)))</formula>
    </cfRule>
  </conditionalFormatting>
  <conditionalFormatting sqref="K186">
    <cfRule type="containsText" dxfId="9460" priority="9463" operator="containsText" text="DA">
      <formula>NOT(ISERROR(SEARCH("DA",K186)))</formula>
    </cfRule>
  </conditionalFormatting>
  <conditionalFormatting sqref="L186">
    <cfRule type="containsText" dxfId="9459" priority="9462" operator="containsText" text="DA">
      <formula>NOT(ISERROR(SEARCH("DA",L186)))</formula>
    </cfRule>
  </conditionalFormatting>
  <conditionalFormatting sqref="M186">
    <cfRule type="containsText" dxfId="9458" priority="9461" operator="containsText" text="DA">
      <formula>NOT(ISERROR(SEARCH("DA",M186)))</formula>
    </cfRule>
  </conditionalFormatting>
  <conditionalFormatting sqref="N186">
    <cfRule type="containsText" dxfId="9457" priority="9460" operator="containsText" text="DA">
      <formula>NOT(ISERROR(SEARCH("DA",N186)))</formula>
    </cfRule>
  </conditionalFormatting>
  <conditionalFormatting sqref="O186">
    <cfRule type="containsText" dxfId="9456" priority="9459" operator="containsText" text="DA">
      <formula>NOT(ISERROR(SEARCH("DA",O186)))</formula>
    </cfRule>
  </conditionalFormatting>
  <conditionalFormatting sqref="P186">
    <cfRule type="containsText" dxfId="9455" priority="9458" operator="containsText" text="DA">
      <formula>NOT(ISERROR(SEARCH("DA",P186)))</formula>
    </cfRule>
  </conditionalFormatting>
  <conditionalFormatting sqref="Q186">
    <cfRule type="containsText" dxfId="9454" priority="9457" operator="containsText" text="DA">
      <formula>NOT(ISERROR(SEARCH("DA",Q186)))</formula>
    </cfRule>
  </conditionalFormatting>
  <conditionalFormatting sqref="R186">
    <cfRule type="containsText" dxfId="9453" priority="9456" operator="containsText" text="DA">
      <formula>NOT(ISERROR(SEARCH("DA",R186)))</formula>
    </cfRule>
  </conditionalFormatting>
  <conditionalFormatting sqref="S186">
    <cfRule type="containsText" dxfId="9452" priority="9455" operator="containsText" text="DA">
      <formula>NOT(ISERROR(SEARCH("DA",S186)))</formula>
    </cfRule>
  </conditionalFormatting>
  <conditionalFormatting sqref="T186">
    <cfRule type="containsText" dxfId="9451" priority="9454" operator="containsText" text="DA">
      <formula>NOT(ISERROR(SEARCH("DA",T186)))</formula>
    </cfRule>
  </conditionalFormatting>
  <conditionalFormatting sqref="B186">
    <cfRule type="containsText" dxfId="9450" priority="9453" operator="containsText" text="DA">
      <formula>NOT(ISERROR(SEARCH("DA",B186)))</formula>
    </cfRule>
  </conditionalFormatting>
  <conditionalFormatting sqref="U186 C186">
    <cfRule type="containsText" dxfId="9449" priority="9452" operator="containsText" text="DA">
      <formula>NOT(ISERROR(SEARCH("DA",C186)))</formula>
    </cfRule>
  </conditionalFormatting>
  <conditionalFormatting sqref="D186">
    <cfRule type="containsText" dxfId="9448" priority="9451" operator="containsText" text="DA">
      <formula>NOT(ISERROR(SEARCH("DA",D186)))</formula>
    </cfRule>
  </conditionalFormatting>
  <conditionalFormatting sqref="E186">
    <cfRule type="containsText" dxfId="9447" priority="9450" operator="containsText" text="DA">
      <formula>NOT(ISERROR(SEARCH("DA",E186)))</formula>
    </cfRule>
  </conditionalFormatting>
  <conditionalFormatting sqref="F186">
    <cfRule type="containsText" dxfId="9446" priority="9449" operator="containsText" text="DA">
      <formula>NOT(ISERROR(SEARCH("DA",F186)))</formula>
    </cfRule>
  </conditionalFormatting>
  <conditionalFormatting sqref="G186">
    <cfRule type="containsText" dxfId="9445" priority="9448" operator="containsText" text="DA">
      <formula>NOT(ISERROR(SEARCH("DA",G186)))</formula>
    </cfRule>
  </conditionalFormatting>
  <conditionalFormatting sqref="H186">
    <cfRule type="containsText" dxfId="9444" priority="9447" operator="containsText" text="DA">
      <formula>NOT(ISERROR(SEARCH("DA",H186)))</formula>
    </cfRule>
  </conditionalFormatting>
  <conditionalFormatting sqref="I186">
    <cfRule type="containsText" dxfId="9443" priority="9446" operator="containsText" text="DA">
      <formula>NOT(ISERROR(SEARCH("DA",I186)))</formula>
    </cfRule>
  </conditionalFormatting>
  <conditionalFormatting sqref="J186">
    <cfRule type="containsText" dxfId="9442" priority="9445" operator="containsText" text="DA">
      <formula>NOT(ISERROR(SEARCH("DA",J186)))</formula>
    </cfRule>
  </conditionalFormatting>
  <conditionalFormatting sqref="K186">
    <cfRule type="containsText" dxfId="9441" priority="9444" operator="containsText" text="DA">
      <formula>NOT(ISERROR(SEARCH("DA",K186)))</formula>
    </cfRule>
  </conditionalFormatting>
  <conditionalFormatting sqref="L186">
    <cfRule type="containsText" dxfId="9440" priority="9443" operator="containsText" text="DA">
      <formula>NOT(ISERROR(SEARCH("DA",L186)))</formula>
    </cfRule>
  </conditionalFormatting>
  <conditionalFormatting sqref="M186">
    <cfRule type="containsText" dxfId="9439" priority="9442" operator="containsText" text="DA">
      <formula>NOT(ISERROR(SEARCH("DA",M186)))</formula>
    </cfRule>
  </conditionalFormatting>
  <conditionalFormatting sqref="N186">
    <cfRule type="containsText" dxfId="9438" priority="9441" operator="containsText" text="DA">
      <formula>NOT(ISERROR(SEARCH("DA",N186)))</formula>
    </cfRule>
  </conditionalFormatting>
  <conditionalFormatting sqref="O186">
    <cfRule type="containsText" dxfId="9437" priority="9440" operator="containsText" text="DA">
      <formula>NOT(ISERROR(SEARCH("DA",O186)))</formula>
    </cfRule>
  </conditionalFormatting>
  <conditionalFormatting sqref="P186">
    <cfRule type="containsText" dxfId="9436" priority="9439" operator="containsText" text="DA">
      <formula>NOT(ISERROR(SEARCH("DA",P186)))</formula>
    </cfRule>
  </conditionalFormatting>
  <conditionalFormatting sqref="Q186">
    <cfRule type="containsText" dxfId="9435" priority="9438" operator="containsText" text="DA">
      <formula>NOT(ISERROR(SEARCH("DA",Q186)))</formula>
    </cfRule>
  </conditionalFormatting>
  <conditionalFormatting sqref="R186">
    <cfRule type="containsText" dxfId="9434" priority="9437" operator="containsText" text="DA">
      <formula>NOT(ISERROR(SEARCH("DA",R186)))</formula>
    </cfRule>
  </conditionalFormatting>
  <conditionalFormatting sqref="S186">
    <cfRule type="containsText" dxfId="9433" priority="9436" operator="containsText" text="DA">
      <formula>NOT(ISERROR(SEARCH("DA",S186)))</formula>
    </cfRule>
  </conditionalFormatting>
  <conditionalFormatting sqref="T186">
    <cfRule type="containsText" dxfId="9432" priority="9435" operator="containsText" text="DA">
      <formula>NOT(ISERROR(SEARCH("DA",T186)))</formula>
    </cfRule>
  </conditionalFormatting>
  <conditionalFormatting sqref="B186">
    <cfRule type="containsText" dxfId="9431" priority="9434" operator="containsText" text="DA">
      <formula>NOT(ISERROR(SEARCH("DA",B186)))</formula>
    </cfRule>
  </conditionalFormatting>
  <conditionalFormatting sqref="U186 C186">
    <cfRule type="containsText" dxfId="9430" priority="9433" operator="containsText" text="DA">
      <formula>NOT(ISERROR(SEARCH("DA",C186)))</formula>
    </cfRule>
  </conditionalFormatting>
  <conditionalFormatting sqref="D186">
    <cfRule type="containsText" dxfId="9429" priority="9432" operator="containsText" text="DA">
      <formula>NOT(ISERROR(SEARCH("DA",D186)))</formula>
    </cfRule>
  </conditionalFormatting>
  <conditionalFormatting sqref="E186">
    <cfRule type="containsText" dxfId="9428" priority="9431" operator="containsText" text="DA">
      <formula>NOT(ISERROR(SEARCH("DA",E186)))</formula>
    </cfRule>
  </conditionalFormatting>
  <conditionalFormatting sqref="F186">
    <cfRule type="containsText" dxfId="9427" priority="9430" operator="containsText" text="DA">
      <formula>NOT(ISERROR(SEARCH("DA",F186)))</formula>
    </cfRule>
  </conditionalFormatting>
  <conditionalFormatting sqref="G186">
    <cfRule type="containsText" dxfId="9426" priority="9429" operator="containsText" text="DA">
      <formula>NOT(ISERROR(SEARCH("DA",G186)))</formula>
    </cfRule>
  </conditionalFormatting>
  <conditionalFormatting sqref="H186">
    <cfRule type="containsText" dxfId="9425" priority="9428" operator="containsText" text="DA">
      <formula>NOT(ISERROR(SEARCH("DA",H186)))</formula>
    </cfRule>
  </conditionalFormatting>
  <conditionalFormatting sqref="I186">
    <cfRule type="containsText" dxfId="9424" priority="9427" operator="containsText" text="DA">
      <formula>NOT(ISERROR(SEARCH("DA",I186)))</formula>
    </cfRule>
  </conditionalFormatting>
  <conditionalFormatting sqref="J186">
    <cfRule type="containsText" dxfId="9423" priority="9426" operator="containsText" text="DA">
      <formula>NOT(ISERROR(SEARCH("DA",J186)))</formula>
    </cfRule>
  </conditionalFormatting>
  <conditionalFormatting sqref="K186">
    <cfRule type="containsText" dxfId="9422" priority="9425" operator="containsText" text="DA">
      <formula>NOT(ISERROR(SEARCH("DA",K186)))</formula>
    </cfRule>
  </conditionalFormatting>
  <conditionalFormatting sqref="L186">
    <cfRule type="containsText" dxfId="9421" priority="9424" operator="containsText" text="DA">
      <formula>NOT(ISERROR(SEARCH("DA",L186)))</formula>
    </cfRule>
  </conditionalFormatting>
  <conditionalFormatting sqref="M186">
    <cfRule type="containsText" dxfId="9420" priority="9423" operator="containsText" text="DA">
      <formula>NOT(ISERROR(SEARCH("DA",M186)))</formula>
    </cfRule>
  </conditionalFormatting>
  <conditionalFormatting sqref="N186">
    <cfRule type="containsText" dxfId="9419" priority="9422" operator="containsText" text="DA">
      <formula>NOT(ISERROR(SEARCH("DA",N186)))</formula>
    </cfRule>
  </conditionalFormatting>
  <conditionalFormatting sqref="O186">
    <cfRule type="containsText" dxfId="9418" priority="9421" operator="containsText" text="DA">
      <formula>NOT(ISERROR(SEARCH("DA",O186)))</formula>
    </cfRule>
  </conditionalFormatting>
  <conditionalFormatting sqref="P186">
    <cfRule type="containsText" dxfId="9417" priority="9420" operator="containsText" text="DA">
      <formula>NOT(ISERROR(SEARCH("DA",P186)))</formula>
    </cfRule>
  </conditionalFormatting>
  <conditionalFormatting sqref="Q186">
    <cfRule type="containsText" dxfId="9416" priority="9419" operator="containsText" text="DA">
      <formula>NOT(ISERROR(SEARCH("DA",Q186)))</formula>
    </cfRule>
  </conditionalFormatting>
  <conditionalFormatting sqref="R186">
    <cfRule type="containsText" dxfId="9415" priority="9418" operator="containsText" text="DA">
      <formula>NOT(ISERROR(SEARCH("DA",R186)))</formula>
    </cfRule>
  </conditionalFormatting>
  <conditionalFormatting sqref="S186">
    <cfRule type="containsText" dxfId="9414" priority="9417" operator="containsText" text="DA">
      <formula>NOT(ISERROR(SEARCH("DA",S186)))</formula>
    </cfRule>
  </conditionalFormatting>
  <conditionalFormatting sqref="T186">
    <cfRule type="containsText" dxfId="9413" priority="9416" operator="containsText" text="DA">
      <formula>NOT(ISERROR(SEARCH("DA",T186)))</formula>
    </cfRule>
  </conditionalFormatting>
  <conditionalFormatting sqref="B186">
    <cfRule type="containsText" dxfId="9412" priority="9415" operator="containsText" text="DA">
      <formula>NOT(ISERROR(SEARCH("DA",B186)))</formula>
    </cfRule>
  </conditionalFormatting>
  <conditionalFormatting sqref="U186 C186">
    <cfRule type="containsText" dxfId="9411" priority="9414" operator="containsText" text="DA">
      <formula>NOT(ISERROR(SEARCH("DA",C186)))</formula>
    </cfRule>
  </conditionalFormatting>
  <conditionalFormatting sqref="D186">
    <cfRule type="containsText" dxfId="9410" priority="9413" operator="containsText" text="DA">
      <formula>NOT(ISERROR(SEARCH("DA",D186)))</formula>
    </cfRule>
  </conditionalFormatting>
  <conditionalFormatting sqref="E186">
    <cfRule type="containsText" dxfId="9409" priority="9412" operator="containsText" text="DA">
      <formula>NOT(ISERROR(SEARCH("DA",E186)))</formula>
    </cfRule>
  </conditionalFormatting>
  <conditionalFormatting sqref="F186">
    <cfRule type="containsText" dxfId="9408" priority="9411" operator="containsText" text="DA">
      <formula>NOT(ISERROR(SEARCH("DA",F186)))</formula>
    </cfRule>
  </conditionalFormatting>
  <conditionalFormatting sqref="G186">
    <cfRule type="containsText" dxfId="9407" priority="9410" operator="containsText" text="DA">
      <formula>NOT(ISERROR(SEARCH("DA",G186)))</formula>
    </cfRule>
  </conditionalFormatting>
  <conditionalFormatting sqref="H186">
    <cfRule type="containsText" dxfId="9406" priority="9409" operator="containsText" text="DA">
      <formula>NOT(ISERROR(SEARCH("DA",H186)))</formula>
    </cfRule>
  </conditionalFormatting>
  <conditionalFormatting sqref="I186">
    <cfRule type="containsText" dxfId="9405" priority="9408" operator="containsText" text="DA">
      <formula>NOT(ISERROR(SEARCH("DA",I186)))</formula>
    </cfRule>
  </conditionalFormatting>
  <conditionalFormatting sqref="J186">
    <cfRule type="containsText" dxfId="9404" priority="9407" operator="containsText" text="DA">
      <formula>NOT(ISERROR(SEARCH("DA",J186)))</formula>
    </cfRule>
  </conditionalFormatting>
  <conditionalFormatting sqref="K186">
    <cfRule type="containsText" dxfId="9403" priority="9406" operator="containsText" text="DA">
      <formula>NOT(ISERROR(SEARCH("DA",K186)))</formula>
    </cfRule>
  </conditionalFormatting>
  <conditionalFormatting sqref="L186">
    <cfRule type="containsText" dxfId="9402" priority="9405" operator="containsText" text="DA">
      <formula>NOT(ISERROR(SEARCH("DA",L186)))</formula>
    </cfRule>
  </conditionalFormatting>
  <conditionalFormatting sqref="M186">
    <cfRule type="containsText" dxfId="9401" priority="9404" operator="containsText" text="DA">
      <formula>NOT(ISERROR(SEARCH("DA",M186)))</formula>
    </cfRule>
  </conditionalFormatting>
  <conditionalFormatting sqref="N186">
    <cfRule type="containsText" dxfId="9400" priority="9403" operator="containsText" text="DA">
      <formula>NOT(ISERROR(SEARCH("DA",N186)))</formula>
    </cfRule>
  </conditionalFormatting>
  <conditionalFormatting sqref="O186">
    <cfRule type="containsText" dxfId="9399" priority="9402" operator="containsText" text="DA">
      <formula>NOT(ISERROR(SEARCH("DA",O186)))</formula>
    </cfRule>
  </conditionalFormatting>
  <conditionalFormatting sqref="P186">
    <cfRule type="containsText" dxfId="9398" priority="9401" operator="containsText" text="DA">
      <formula>NOT(ISERROR(SEARCH("DA",P186)))</formula>
    </cfRule>
  </conditionalFormatting>
  <conditionalFormatting sqref="Q186">
    <cfRule type="containsText" dxfId="9397" priority="9400" operator="containsText" text="DA">
      <formula>NOT(ISERROR(SEARCH("DA",Q186)))</formula>
    </cfRule>
  </conditionalFormatting>
  <conditionalFormatting sqref="R186">
    <cfRule type="containsText" dxfId="9396" priority="9399" operator="containsText" text="DA">
      <formula>NOT(ISERROR(SEARCH("DA",R186)))</formula>
    </cfRule>
  </conditionalFormatting>
  <conditionalFormatting sqref="S186">
    <cfRule type="containsText" dxfId="9395" priority="9398" operator="containsText" text="DA">
      <formula>NOT(ISERROR(SEARCH("DA",S186)))</formula>
    </cfRule>
  </conditionalFormatting>
  <conditionalFormatting sqref="T186">
    <cfRule type="containsText" dxfId="9394" priority="9397" operator="containsText" text="DA">
      <formula>NOT(ISERROR(SEARCH("DA",T186)))</formula>
    </cfRule>
  </conditionalFormatting>
  <conditionalFormatting sqref="B186">
    <cfRule type="containsText" dxfId="9393" priority="9396" operator="containsText" text="DA">
      <formula>NOT(ISERROR(SEARCH("DA",B186)))</formula>
    </cfRule>
  </conditionalFormatting>
  <conditionalFormatting sqref="U186 C186">
    <cfRule type="containsText" dxfId="9392" priority="9395" operator="containsText" text="DA">
      <formula>NOT(ISERROR(SEARCH("DA",C186)))</formula>
    </cfRule>
  </conditionalFormatting>
  <conditionalFormatting sqref="D186">
    <cfRule type="containsText" dxfId="9391" priority="9394" operator="containsText" text="DA">
      <formula>NOT(ISERROR(SEARCH("DA",D186)))</formula>
    </cfRule>
  </conditionalFormatting>
  <conditionalFormatting sqref="E186">
    <cfRule type="containsText" dxfId="9390" priority="9393" operator="containsText" text="DA">
      <formula>NOT(ISERROR(SEARCH("DA",E186)))</formula>
    </cfRule>
  </conditionalFormatting>
  <conditionalFormatting sqref="F186">
    <cfRule type="containsText" dxfId="9389" priority="9392" operator="containsText" text="DA">
      <formula>NOT(ISERROR(SEARCH("DA",F186)))</formula>
    </cfRule>
  </conditionalFormatting>
  <conditionalFormatting sqref="G186">
    <cfRule type="containsText" dxfId="9388" priority="9391" operator="containsText" text="DA">
      <formula>NOT(ISERROR(SEARCH("DA",G186)))</formula>
    </cfRule>
  </conditionalFormatting>
  <conditionalFormatting sqref="H186">
    <cfRule type="containsText" dxfId="9387" priority="9390" operator="containsText" text="DA">
      <formula>NOT(ISERROR(SEARCH("DA",H186)))</formula>
    </cfRule>
  </conditionalFormatting>
  <conditionalFormatting sqref="I186">
    <cfRule type="containsText" dxfId="9386" priority="9389" operator="containsText" text="DA">
      <formula>NOT(ISERROR(SEARCH("DA",I186)))</formula>
    </cfRule>
  </conditionalFormatting>
  <conditionalFormatting sqref="J186">
    <cfRule type="containsText" dxfId="9385" priority="9388" operator="containsText" text="DA">
      <formula>NOT(ISERROR(SEARCH("DA",J186)))</formula>
    </cfRule>
  </conditionalFormatting>
  <conditionalFormatting sqref="K186">
    <cfRule type="containsText" dxfId="9384" priority="9387" operator="containsText" text="DA">
      <formula>NOT(ISERROR(SEARCH("DA",K186)))</formula>
    </cfRule>
  </conditionalFormatting>
  <conditionalFormatting sqref="L186">
    <cfRule type="containsText" dxfId="9383" priority="9386" operator="containsText" text="DA">
      <formula>NOT(ISERROR(SEARCH("DA",L186)))</formula>
    </cfRule>
  </conditionalFormatting>
  <conditionalFormatting sqref="M186">
    <cfRule type="containsText" dxfId="9382" priority="9385" operator="containsText" text="DA">
      <formula>NOT(ISERROR(SEARCH("DA",M186)))</formula>
    </cfRule>
  </conditionalFormatting>
  <conditionalFormatting sqref="N186">
    <cfRule type="containsText" dxfId="9381" priority="9384" operator="containsText" text="DA">
      <formula>NOT(ISERROR(SEARCH("DA",N186)))</formula>
    </cfRule>
  </conditionalFormatting>
  <conditionalFormatting sqref="O186">
    <cfRule type="containsText" dxfId="9380" priority="9383" operator="containsText" text="DA">
      <formula>NOT(ISERROR(SEARCH("DA",O186)))</formula>
    </cfRule>
  </conditionalFormatting>
  <conditionalFormatting sqref="P186">
    <cfRule type="containsText" dxfId="9379" priority="9382" operator="containsText" text="DA">
      <formula>NOT(ISERROR(SEARCH("DA",P186)))</formula>
    </cfRule>
  </conditionalFormatting>
  <conditionalFormatting sqref="Q186">
    <cfRule type="containsText" dxfId="9378" priority="9381" operator="containsText" text="DA">
      <formula>NOT(ISERROR(SEARCH("DA",Q186)))</formula>
    </cfRule>
  </conditionalFormatting>
  <conditionalFormatting sqref="R186">
    <cfRule type="containsText" dxfId="9377" priority="9380" operator="containsText" text="DA">
      <formula>NOT(ISERROR(SEARCH("DA",R186)))</formula>
    </cfRule>
  </conditionalFormatting>
  <conditionalFormatting sqref="S186">
    <cfRule type="containsText" dxfId="9376" priority="9379" operator="containsText" text="DA">
      <formula>NOT(ISERROR(SEARCH("DA",S186)))</formula>
    </cfRule>
  </conditionalFormatting>
  <conditionalFormatting sqref="T186">
    <cfRule type="containsText" dxfId="9375" priority="9378" operator="containsText" text="DA">
      <formula>NOT(ISERROR(SEARCH("DA",T186)))</formula>
    </cfRule>
  </conditionalFormatting>
  <conditionalFormatting sqref="B186">
    <cfRule type="containsText" dxfId="9374" priority="9377" operator="containsText" text="DA">
      <formula>NOT(ISERROR(SEARCH("DA",B186)))</formula>
    </cfRule>
  </conditionalFormatting>
  <conditionalFormatting sqref="U186 C186">
    <cfRule type="containsText" dxfId="9373" priority="9376" operator="containsText" text="DA">
      <formula>NOT(ISERROR(SEARCH("DA",C186)))</formula>
    </cfRule>
  </conditionalFormatting>
  <conditionalFormatting sqref="D186">
    <cfRule type="containsText" dxfId="9372" priority="9375" operator="containsText" text="DA">
      <formula>NOT(ISERROR(SEARCH("DA",D186)))</formula>
    </cfRule>
  </conditionalFormatting>
  <conditionalFormatting sqref="E186">
    <cfRule type="containsText" dxfId="9371" priority="9374" operator="containsText" text="DA">
      <formula>NOT(ISERROR(SEARCH("DA",E186)))</formula>
    </cfRule>
  </conditionalFormatting>
  <conditionalFormatting sqref="F186">
    <cfRule type="containsText" dxfId="9370" priority="9373" operator="containsText" text="DA">
      <formula>NOT(ISERROR(SEARCH("DA",F186)))</formula>
    </cfRule>
  </conditionalFormatting>
  <conditionalFormatting sqref="G186">
    <cfRule type="containsText" dxfId="9369" priority="9372" operator="containsText" text="DA">
      <formula>NOT(ISERROR(SEARCH("DA",G186)))</formula>
    </cfRule>
  </conditionalFormatting>
  <conditionalFormatting sqref="H186">
    <cfRule type="containsText" dxfId="9368" priority="9371" operator="containsText" text="DA">
      <formula>NOT(ISERROR(SEARCH("DA",H186)))</formula>
    </cfRule>
  </conditionalFormatting>
  <conditionalFormatting sqref="I186">
    <cfRule type="containsText" dxfId="9367" priority="9370" operator="containsText" text="DA">
      <formula>NOT(ISERROR(SEARCH("DA",I186)))</formula>
    </cfRule>
  </conditionalFormatting>
  <conditionalFormatting sqref="J186">
    <cfRule type="containsText" dxfId="9366" priority="9369" operator="containsText" text="DA">
      <formula>NOT(ISERROR(SEARCH("DA",J186)))</formula>
    </cfRule>
  </conditionalFormatting>
  <conditionalFormatting sqref="K186">
    <cfRule type="containsText" dxfId="9365" priority="9368" operator="containsText" text="DA">
      <formula>NOT(ISERROR(SEARCH("DA",K186)))</formula>
    </cfRule>
  </conditionalFormatting>
  <conditionalFormatting sqref="L186">
    <cfRule type="containsText" dxfId="9364" priority="9367" operator="containsText" text="DA">
      <formula>NOT(ISERROR(SEARCH("DA",L186)))</formula>
    </cfRule>
  </conditionalFormatting>
  <conditionalFormatting sqref="M186">
    <cfRule type="containsText" dxfId="9363" priority="9366" operator="containsText" text="DA">
      <formula>NOT(ISERROR(SEARCH("DA",M186)))</formula>
    </cfRule>
  </conditionalFormatting>
  <conditionalFormatting sqref="N186">
    <cfRule type="containsText" dxfId="9362" priority="9365" operator="containsText" text="DA">
      <formula>NOT(ISERROR(SEARCH("DA",N186)))</formula>
    </cfRule>
  </conditionalFormatting>
  <conditionalFormatting sqref="O186">
    <cfRule type="containsText" dxfId="9361" priority="9364" operator="containsText" text="DA">
      <formula>NOT(ISERROR(SEARCH("DA",O186)))</formula>
    </cfRule>
  </conditionalFormatting>
  <conditionalFormatting sqref="P186">
    <cfRule type="containsText" dxfId="9360" priority="9363" operator="containsText" text="DA">
      <formula>NOT(ISERROR(SEARCH("DA",P186)))</formula>
    </cfRule>
  </conditionalFormatting>
  <conditionalFormatting sqref="Q186">
    <cfRule type="containsText" dxfId="9359" priority="9362" operator="containsText" text="DA">
      <formula>NOT(ISERROR(SEARCH("DA",Q186)))</formula>
    </cfRule>
  </conditionalFormatting>
  <conditionalFormatting sqref="R186">
    <cfRule type="containsText" dxfId="9358" priority="9361" operator="containsText" text="DA">
      <formula>NOT(ISERROR(SEARCH("DA",R186)))</formula>
    </cfRule>
  </conditionalFormatting>
  <conditionalFormatting sqref="S186">
    <cfRule type="containsText" dxfId="9357" priority="9360" operator="containsText" text="DA">
      <formula>NOT(ISERROR(SEARCH("DA",S186)))</formula>
    </cfRule>
  </conditionalFormatting>
  <conditionalFormatting sqref="T186">
    <cfRule type="containsText" dxfId="9356" priority="9359" operator="containsText" text="DA">
      <formula>NOT(ISERROR(SEARCH("DA",T186)))</formula>
    </cfRule>
  </conditionalFormatting>
  <conditionalFormatting sqref="B186">
    <cfRule type="containsText" dxfId="9355" priority="9358" operator="containsText" text="DA">
      <formula>NOT(ISERROR(SEARCH("DA",B186)))</formula>
    </cfRule>
  </conditionalFormatting>
  <conditionalFormatting sqref="U186 C186">
    <cfRule type="containsText" dxfId="9354" priority="9357" operator="containsText" text="DA">
      <formula>NOT(ISERROR(SEARCH("DA",C186)))</formula>
    </cfRule>
  </conditionalFormatting>
  <conditionalFormatting sqref="D186">
    <cfRule type="containsText" dxfId="9353" priority="9356" operator="containsText" text="DA">
      <formula>NOT(ISERROR(SEARCH("DA",D186)))</formula>
    </cfRule>
  </conditionalFormatting>
  <conditionalFormatting sqref="E186">
    <cfRule type="containsText" dxfId="9352" priority="9355" operator="containsText" text="DA">
      <formula>NOT(ISERROR(SEARCH("DA",E186)))</formula>
    </cfRule>
  </conditionalFormatting>
  <conditionalFormatting sqref="F186">
    <cfRule type="containsText" dxfId="9351" priority="9354" operator="containsText" text="DA">
      <formula>NOT(ISERROR(SEARCH("DA",F186)))</formula>
    </cfRule>
  </conditionalFormatting>
  <conditionalFormatting sqref="G186">
    <cfRule type="containsText" dxfId="9350" priority="9353" operator="containsText" text="DA">
      <formula>NOT(ISERROR(SEARCH("DA",G186)))</formula>
    </cfRule>
  </conditionalFormatting>
  <conditionalFormatting sqref="H186">
    <cfRule type="containsText" dxfId="9349" priority="9352" operator="containsText" text="DA">
      <formula>NOT(ISERROR(SEARCH("DA",H186)))</formula>
    </cfRule>
  </conditionalFormatting>
  <conditionalFormatting sqref="I186">
    <cfRule type="containsText" dxfId="9348" priority="9351" operator="containsText" text="DA">
      <formula>NOT(ISERROR(SEARCH("DA",I186)))</formula>
    </cfRule>
  </conditionalFormatting>
  <conditionalFormatting sqref="J186">
    <cfRule type="containsText" dxfId="9347" priority="9350" operator="containsText" text="DA">
      <formula>NOT(ISERROR(SEARCH("DA",J186)))</formula>
    </cfRule>
  </conditionalFormatting>
  <conditionalFormatting sqref="K186">
    <cfRule type="containsText" dxfId="9346" priority="9349" operator="containsText" text="DA">
      <formula>NOT(ISERROR(SEARCH("DA",K186)))</formula>
    </cfRule>
  </conditionalFormatting>
  <conditionalFormatting sqref="L186">
    <cfRule type="containsText" dxfId="9345" priority="9348" operator="containsText" text="DA">
      <formula>NOT(ISERROR(SEARCH("DA",L186)))</formula>
    </cfRule>
  </conditionalFormatting>
  <conditionalFormatting sqref="M186">
    <cfRule type="containsText" dxfId="9344" priority="9347" operator="containsText" text="DA">
      <formula>NOT(ISERROR(SEARCH("DA",M186)))</formula>
    </cfRule>
  </conditionalFormatting>
  <conditionalFormatting sqref="N186">
    <cfRule type="containsText" dxfId="9343" priority="9346" operator="containsText" text="DA">
      <formula>NOT(ISERROR(SEARCH("DA",N186)))</formula>
    </cfRule>
  </conditionalFormatting>
  <conditionalFormatting sqref="O186">
    <cfRule type="containsText" dxfId="9342" priority="9345" operator="containsText" text="DA">
      <formula>NOT(ISERROR(SEARCH("DA",O186)))</formula>
    </cfRule>
  </conditionalFormatting>
  <conditionalFormatting sqref="P186">
    <cfRule type="containsText" dxfId="9341" priority="9344" operator="containsText" text="DA">
      <formula>NOT(ISERROR(SEARCH("DA",P186)))</formula>
    </cfRule>
  </conditionalFormatting>
  <conditionalFormatting sqref="Q186">
    <cfRule type="containsText" dxfId="9340" priority="9343" operator="containsText" text="DA">
      <formula>NOT(ISERROR(SEARCH("DA",Q186)))</formula>
    </cfRule>
  </conditionalFormatting>
  <conditionalFormatting sqref="R186">
    <cfRule type="containsText" dxfId="9339" priority="9342" operator="containsText" text="DA">
      <formula>NOT(ISERROR(SEARCH("DA",R186)))</formula>
    </cfRule>
  </conditionalFormatting>
  <conditionalFormatting sqref="S186">
    <cfRule type="containsText" dxfId="9338" priority="9341" operator="containsText" text="DA">
      <formula>NOT(ISERROR(SEARCH("DA",S186)))</formula>
    </cfRule>
  </conditionalFormatting>
  <conditionalFormatting sqref="T186">
    <cfRule type="containsText" dxfId="9337" priority="9340" operator="containsText" text="DA">
      <formula>NOT(ISERROR(SEARCH("DA",T186)))</formula>
    </cfRule>
  </conditionalFormatting>
  <conditionalFormatting sqref="B186">
    <cfRule type="containsText" dxfId="9336" priority="9339" operator="containsText" text="DA">
      <formula>NOT(ISERROR(SEARCH("DA",B186)))</formula>
    </cfRule>
  </conditionalFormatting>
  <conditionalFormatting sqref="U186 C186">
    <cfRule type="containsText" dxfId="9335" priority="9338" operator="containsText" text="DA">
      <formula>NOT(ISERROR(SEARCH("DA",C186)))</formula>
    </cfRule>
  </conditionalFormatting>
  <conditionalFormatting sqref="D186">
    <cfRule type="containsText" dxfId="9334" priority="9337" operator="containsText" text="DA">
      <formula>NOT(ISERROR(SEARCH("DA",D186)))</formula>
    </cfRule>
  </conditionalFormatting>
  <conditionalFormatting sqref="E186">
    <cfRule type="containsText" dxfId="9333" priority="9336" operator="containsText" text="DA">
      <formula>NOT(ISERROR(SEARCH("DA",E186)))</formula>
    </cfRule>
  </conditionalFormatting>
  <conditionalFormatting sqref="F186">
    <cfRule type="containsText" dxfId="9332" priority="9335" operator="containsText" text="DA">
      <formula>NOT(ISERROR(SEARCH("DA",F186)))</formula>
    </cfRule>
  </conditionalFormatting>
  <conditionalFormatting sqref="G186">
    <cfRule type="containsText" dxfId="9331" priority="9334" operator="containsText" text="DA">
      <formula>NOT(ISERROR(SEARCH("DA",G186)))</formula>
    </cfRule>
  </conditionalFormatting>
  <conditionalFormatting sqref="H186">
    <cfRule type="containsText" dxfId="9330" priority="9333" operator="containsText" text="DA">
      <formula>NOT(ISERROR(SEARCH("DA",H186)))</formula>
    </cfRule>
  </conditionalFormatting>
  <conditionalFormatting sqref="I186">
    <cfRule type="containsText" dxfId="9329" priority="9332" operator="containsText" text="DA">
      <formula>NOT(ISERROR(SEARCH("DA",I186)))</formula>
    </cfRule>
  </conditionalFormatting>
  <conditionalFormatting sqref="J186">
    <cfRule type="containsText" dxfId="9328" priority="9331" operator="containsText" text="DA">
      <formula>NOT(ISERROR(SEARCH("DA",J186)))</formula>
    </cfRule>
  </conditionalFormatting>
  <conditionalFormatting sqref="K186">
    <cfRule type="containsText" dxfId="9327" priority="9330" operator="containsText" text="DA">
      <formula>NOT(ISERROR(SEARCH("DA",K186)))</formula>
    </cfRule>
  </conditionalFormatting>
  <conditionalFormatting sqref="L186">
    <cfRule type="containsText" dxfId="9326" priority="9329" operator="containsText" text="DA">
      <formula>NOT(ISERROR(SEARCH("DA",L186)))</formula>
    </cfRule>
  </conditionalFormatting>
  <conditionalFormatting sqref="M186">
    <cfRule type="containsText" dxfId="9325" priority="9328" operator="containsText" text="DA">
      <formula>NOT(ISERROR(SEARCH("DA",M186)))</formula>
    </cfRule>
  </conditionalFormatting>
  <conditionalFormatting sqref="N186">
    <cfRule type="containsText" dxfId="9324" priority="9327" operator="containsText" text="DA">
      <formula>NOT(ISERROR(SEARCH("DA",N186)))</formula>
    </cfRule>
  </conditionalFormatting>
  <conditionalFormatting sqref="O186">
    <cfRule type="containsText" dxfId="9323" priority="9326" operator="containsText" text="DA">
      <formula>NOT(ISERROR(SEARCH("DA",O186)))</formula>
    </cfRule>
  </conditionalFormatting>
  <conditionalFormatting sqref="P186">
    <cfRule type="containsText" dxfId="9322" priority="9325" operator="containsText" text="DA">
      <formula>NOT(ISERROR(SEARCH("DA",P186)))</formula>
    </cfRule>
  </conditionalFormatting>
  <conditionalFormatting sqref="Q186">
    <cfRule type="containsText" dxfId="9321" priority="9324" operator="containsText" text="DA">
      <formula>NOT(ISERROR(SEARCH("DA",Q186)))</formula>
    </cfRule>
  </conditionalFormatting>
  <conditionalFormatting sqref="R186">
    <cfRule type="containsText" dxfId="9320" priority="9323" operator="containsText" text="DA">
      <formula>NOT(ISERROR(SEARCH("DA",R186)))</formula>
    </cfRule>
  </conditionalFormatting>
  <conditionalFormatting sqref="S186">
    <cfRule type="containsText" dxfId="9319" priority="9322" operator="containsText" text="DA">
      <formula>NOT(ISERROR(SEARCH("DA",S186)))</formula>
    </cfRule>
  </conditionalFormatting>
  <conditionalFormatting sqref="T186">
    <cfRule type="containsText" dxfId="9318" priority="9321" operator="containsText" text="DA">
      <formula>NOT(ISERROR(SEARCH("DA",T186)))</formula>
    </cfRule>
  </conditionalFormatting>
  <conditionalFormatting sqref="B186">
    <cfRule type="containsText" dxfId="9317" priority="9320" operator="containsText" text="DA">
      <formula>NOT(ISERROR(SEARCH("DA",B186)))</formula>
    </cfRule>
  </conditionalFormatting>
  <conditionalFormatting sqref="U186 C186">
    <cfRule type="containsText" dxfId="9316" priority="9319" operator="containsText" text="DA">
      <formula>NOT(ISERROR(SEARCH("DA",C186)))</formula>
    </cfRule>
  </conditionalFormatting>
  <conditionalFormatting sqref="D186">
    <cfRule type="containsText" dxfId="9315" priority="9318" operator="containsText" text="DA">
      <formula>NOT(ISERROR(SEARCH("DA",D186)))</formula>
    </cfRule>
  </conditionalFormatting>
  <conditionalFormatting sqref="E186">
    <cfRule type="containsText" dxfId="9314" priority="9317" operator="containsText" text="DA">
      <formula>NOT(ISERROR(SEARCH("DA",E186)))</formula>
    </cfRule>
  </conditionalFormatting>
  <conditionalFormatting sqref="F186">
    <cfRule type="containsText" dxfId="9313" priority="9316" operator="containsText" text="DA">
      <formula>NOT(ISERROR(SEARCH("DA",F186)))</formula>
    </cfRule>
  </conditionalFormatting>
  <conditionalFormatting sqref="G186">
    <cfRule type="containsText" dxfId="9312" priority="9315" operator="containsText" text="DA">
      <formula>NOT(ISERROR(SEARCH("DA",G186)))</formula>
    </cfRule>
  </conditionalFormatting>
  <conditionalFormatting sqref="H186">
    <cfRule type="containsText" dxfId="9311" priority="9314" operator="containsText" text="DA">
      <formula>NOT(ISERROR(SEARCH("DA",H186)))</formula>
    </cfRule>
  </conditionalFormatting>
  <conditionalFormatting sqref="I186">
    <cfRule type="containsText" dxfId="9310" priority="9313" operator="containsText" text="DA">
      <formula>NOT(ISERROR(SEARCH("DA",I186)))</formula>
    </cfRule>
  </conditionalFormatting>
  <conditionalFormatting sqref="J186">
    <cfRule type="containsText" dxfId="9309" priority="9312" operator="containsText" text="DA">
      <formula>NOT(ISERROR(SEARCH("DA",J186)))</formula>
    </cfRule>
  </conditionalFormatting>
  <conditionalFormatting sqref="K186">
    <cfRule type="containsText" dxfId="9308" priority="9311" operator="containsText" text="DA">
      <formula>NOT(ISERROR(SEARCH("DA",K186)))</formula>
    </cfRule>
  </conditionalFormatting>
  <conditionalFormatting sqref="L186">
    <cfRule type="containsText" dxfId="9307" priority="9310" operator="containsText" text="DA">
      <formula>NOT(ISERROR(SEARCH("DA",L186)))</formula>
    </cfRule>
  </conditionalFormatting>
  <conditionalFormatting sqref="M186">
    <cfRule type="containsText" dxfId="9306" priority="9309" operator="containsText" text="DA">
      <formula>NOT(ISERROR(SEARCH("DA",M186)))</formula>
    </cfRule>
  </conditionalFormatting>
  <conditionalFormatting sqref="N186">
    <cfRule type="containsText" dxfId="9305" priority="9308" operator="containsText" text="DA">
      <formula>NOT(ISERROR(SEARCH("DA",N186)))</formula>
    </cfRule>
  </conditionalFormatting>
  <conditionalFormatting sqref="O186">
    <cfRule type="containsText" dxfId="9304" priority="9307" operator="containsText" text="DA">
      <formula>NOT(ISERROR(SEARCH("DA",O186)))</formula>
    </cfRule>
  </conditionalFormatting>
  <conditionalFormatting sqref="P186">
    <cfRule type="containsText" dxfId="9303" priority="9306" operator="containsText" text="DA">
      <formula>NOT(ISERROR(SEARCH("DA",P186)))</formula>
    </cfRule>
  </conditionalFormatting>
  <conditionalFormatting sqref="Q186">
    <cfRule type="containsText" dxfId="9302" priority="9305" operator="containsText" text="DA">
      <formula>NOT(ISERROR(SEARCH("DA",Q186)))</formula>
    </cfRule>
  </conditionalFormatting>
  <conditionalFormatting sqref="R186">
    <cfRule type="containsText" dxfId="9301" priority="9304" operator="containsText" text="DA">
      <formula>NOT(ISERROR(SEARCH("DA",R186)))</formula>
    </cfRule>
  </conditionalFormatting>
  <conditionalFormatting sqref="S186">
    <cfRule type="containsText" dxfId="9300" priority="9303" operator="containsText" text="DA">
      <formula>NOT(ISERROR(SEARCH("DA",S186)))</formula>
    </cfRule>
  </conditionalFormatting>
  <conditionalFormatting sqref="T186">
    <cfRule type="containsText" dxfId="9299" priority="9302" operator="containsText" text="DA">
      <formula>NOT(ISERROR(SEARCH("DA",T186)))</formula>
    </cfRule>
  </conditionalFormatting>
  <conditionalFormatting sqref="B186">
    <cfRule type="containsText" dxfId="9298" priority="9301" operator="containsText" text="DA">
      <formula>NOT(ISERROR(SEARCH("DA",B186)))</formula>
    </cfRule>
  </conditionalFormatting>
  <conditionalFormatting sqref="U186 C186">
    <cfRule type="containsText" dxfId="9297" priority="9300" operator="containsText" text="DA">
      <formula>NOT(ISERROR(SEARCH("DA",C186)))</formula>
    </cfRule>
  </conditionalFormatting>
  <conditionalFormatting sqref="D186">
    <cfRule type="containsText" dxfId="9296" priority="9299" operator="containsText" text="DA">
      <formula>NOT(ISERROR(SEARCH("DA",D186)))</formula>
    </cfRule>
  </conditionalFormatting>
  <conditionalFormatting sqref="E186">
    <cfRule type="containsText" dxfId="9295" priority="9298" operator="containsText" text="DA">
      <formula>NOT(ISERROR(SEARCH("DA",E186)))</formula>
    </cfRule>
  </conditionalFormatting>
  <conditionalFormatting sqref="F186">
    <cfRule type="containsText" dxfId="9294" priority="9297" operator="containsText" text="DA">
      <formula>NOT(ISERROR(SEARCH("DA",F186)))</formula>
    </cfRule>
  </conditionalFormatting>
  <conditionalFormatting sqref="G186">
    <cfRule type="containsText" dxfId="9293" priority="9296" operator="containsText" text="DA">
      <formula>NOT(ISERROR(SEARCH("DA",G186)))</formula>
    </cfRule>
  </conditionalFormatting>
  <conditionalFormatting sqref="H186">
    <cfRule type="containsText" dxfId="9292" priority="9295" operator="containsText" text="DA">
      <formula>NOT(ISERROR(SEARCH("DA",H186)))</formula>
    </cfRule>
  </conditionalFormatting>
  <conditionalFormatting sqref="I186">
    <cfRule type="containsText" dxfId="9291" priority="9294" operator="containsText" text="DA">
      <formula>NOT(ISERROR(SEARCH("DA",I186)))</formula>
    </cfRule>
  </conditionalFormatting>
  <conditionalFormatting sqref="J186">
    <cfRule type="containsText" dxfId="9290" priority="9293" operator="containsText" text="DA">
      <formula>NOT(ISERROR(SEARCH("DA",J186)))</formula>
    </cfRule>
  </conditionalFormatting>
  <conditionalFormatting sqref="K186">
    <cfRule type="containsText" dxfId="9289" priority="9292" operator="containsText" text="DA">
      <formula>NOT(ISERROR(SEARCH("DA",K186)))</formula>
    </cfRule>
  </conditionalFormatting>
  <conditionalFormatting sqref="L186">
    <cfRule type="containsText" dxfId="9288" priority="9291" operator="containsText" text="DA">
      <formula>NOT(ISERROR(SEARCH("DA",L186)))</formula>
    </cfRule>
  </conditionalFormatting>
  <conditionalFormatting sqref="M186">
    <cfRule type="containsText" dxfId="9287" priority="9290" operator="containsText" text="DA">
      <formula>NOT(ISERROR(SEARCH("DA",M186)))</formula>
    </cfRule>
  </conditionalFormatting>
  <conditionalFormatting sqref="N186">
    <cfRule type="containsText" dxfId="9286" priority="9289" operator="containsText" text="DA">
      <formula>NOT(ISERROR(SEARCH("DA",N186)))</formula>
    </cfRule>
  </conditionalFormatting>
  <conditionalFormatting sqref="O186">
    <cfRule type="containsText" dxfId="9285" priority="9288" operator="containsText" text="DA">
      <formula>NOT(ISERROR(SEARCH("DA",O186)))</formula>
    </cfRule>
  </conditionalFormatting>
  <conditionalFormatting sqref="P186">
    <cfRule type="containsText" dxfId="9284" priority="9287" operator="containsText" text="DA">
      <formula>NOT(ISERROR(SEARCH("DA",P186)))</formula>
    </cfRule>
  </conditionalFormatting>
  <conditionalFormatting sqref="Q186">
    <cfRule type="containsText" dxfId="9283" priority="9286" operator="containsText" text="DA">
      <formula>NOT(ISERROR(SEARCH("DA",Q186)))</formula>
    </cfRule>
  </conditionalFormatting>
  <conditionalFormatting sqref="R186">
    <cfRule type="containsText" dxfId="9282" priority="9285" operator="containsText" text="DA">
      <formula>NOT(ISERROR(SEARCH("DA",R186)))</formula>
    </cfRule>
  </conditionalFormatting>
  <conditionalFormatting sqref="S186">
    <cfRule type="containsText" dxfId="9281" priority="9284" operator="containsText" text="DA">
      <formula>NOT(ISERROR(SEARCH("DA",S186)))</formula>
    </cfRule>
  </conditionalFormatting>
  <conditionalFormatting sqref="T186">
    <cfRule type="containsText" dxfId="9280" priority="9283" operator="containsText" text="DA">
      <formula>NOT(ISERROR(SEARCH("DA",T186)))</formula>
    </cfRule>
  </conditionalFormatting>
  <conditionalFormatting sqref="B186">
    <cfRule type="containsText" dxfId="9279" priority="9282" operator="containsText" text="DA">
      <formula>NOT(ISERROR(SEARCH("DA",B186)))</formula>
    </cfRule>
  </conditionalFormatting>
  <conditionalFormatting sqref="U186 C186">
    <cfRule type="containsText" dxfId="9278" priority="9281" operator="containsText" text="DA">
      <formula>NOT(ISERROR(SEARCH("DA",C186)))</formula>
    </cfRule>
  </conditionalFormatting>
  <conditionalFormatting sqref="D186">
    <cfRule type="containsText" dxfId="9277" priority="9280" operator="containsText" text="DA">
      <formula>NOT(ISERROR(SEARCH("DA",D186)))</formula>
    </cfRule>
  </conditionalFormatting>
  <conditionalFormatting sqref="E186">
    <cfRule type="containsText" dxfId="9276" priority="9279" operator="containsText" text="DA">
      <formula>NOT(ISERROR(SEARCH("DA",E186)))</formula>
    </cfRule>
  </conditionalFormatting>
  <conditionalFormatting sqref="F186">
    <cfRule type="containsText" dxfId="9275" priority="9278" operator="containsText" text="DA">
      <formula>NOT(ISERROR(SEARCH("DA",F186)))</formula>
    </cfRule>
  </conditionalFormatting>
  <conditionalFormatting sqref="G186">
    <cfRule type="containsText" dxfId="9274" priority="9277" operator="containsText" text="DA">
      <formula>NOT(ISERROR(SEARCH("DA",G186)))</formula>
    </cfRule>
  </conditionalFormatting>
  <conditionalFormatting sqref="H186">
    <cfRule type="containsText" dxfId="9273" priority="9276" operator="containsText" text="DA">
      <formula>NOT(ISERROR(SEARCH("DA",H186)))</formula>
    </cfRule>
  </conditionalFormatting>
  <conditionalFormatting sqref="I186">
    <cfRule type="containsText" dxfId="9272" priority="9275" operator="containsText" text="DA">
      <formula>NOT(ISERROR(SEARCH("DA",I186)))</formula>
    </cfRule>
  </conditionalFormatting>
  <conditionalFormatting sqref="J186">
    <cfRule type="containsText" dxfId="9271" priority="9274" operator="containsText" text="DA">
      <formula>NOT(ISERROR(SEARCH("DA",J186)))</formula>
    </cfRule>
  </conditionalFormatting>
  <conditionalFormatting sqref="K186">
    <cfRule type="containsText" dxfId="9270" priority="9273" operator="containsText" text="DA">
      <formula>NOT(ISERROR(SEARCH("DA",K186)))</formula>
    </cfRule>
  </conditionalFormatting>
  <conditionalFormatting sqref="L186">
    <cfRule type="containsText" dxfId="9269" priority="9272" operator="containsText" text="DA">
      <formula>NOT(ISERROR(SEARCH("DA",L186)))</formula>
    </cfRule>
  </conditionalFormatting>
  <conditionalFormatting sqref="M186">
    <cfRule type="containsText" dxfId="9268" priority="9271" operator="containsText" text="DA">
      <formula>NOT(ISERROR(SEARCH("DA",M186)))</formula>
    </cfRule>
  </conditionalFormatting>
  <conditionalFormatting sqref="N186">
    <cfRule type="containsText" dxfId="9267" priority="9270" operator="containsText" text="DA">
      <formula>NOT(ISERROR(SEARCH("DA",N186)))</formula>
    </cfRule>
  </conditionalFormatting>
  <conditionalFormatting sqref="O186">
    <cfRule type="containsText" dxfId="9266" priority="9269" operator="containsText" text="DA">
      <formula>NOT(ISERROR(SEARCH("DA",O186)))</formula>
    </cfRule>
  </conditionalFormatting>
  <conditionalFormatting sqref="P186">
    <cfRule type="containsText" dxfId="9265" priority="9268" operator="containsText" text="DA">
      <formula>NOT(ISERROR(SEARCH("DA",P186)))</formula>
    </cfRule>
  </conditionalFormatting>
  <conditionalFormatting sqref="Q186">
    <cfRule type="containsText" dxfId="9264" priority="9267" operator="containsText" text="DA">
      <formula>NOT(ISERROR(SEARCH("DA",Q186)))</formula>
    </cfRule>
  </conditionalFormatting>
  <conditionalFormatting sqref="R186">
    <cfRule type="containsText" dxfId="9263" priority="9266" operator="containsText" text="DA">
      <formula>NOT(ISERROR(SEARCH("DA",R186)))</formula>
    </cfRule>
  </conditionalFormatting>
  <conditionalFormatting sqref="S186">
    <cfRule type="containsText" dxfId="9262" priority="9265" operator="containsText" text="DA">
      <formula>NOT(ISERROR(SEARCH("DA",S186)))</formula>
    </cfRule>
  </conditionalFormatting>
  <conditionalFormatting sqref="T186">
    <cfRule type="containsText" dxfId="9261" priority="9264" operator="containsText" text="DA">
      <formula>NOT(ISERROR(SEARCH("DA",T186)))</formula>
    </cfRule>
  </conditionalFormatting>
  <conditionalFormatting sqref="U186 A186 C186">
    <cfRule type="containsText" dxfId="9260" priority="9263" operator="containsText" text="DA">
      <formula>NOT(ISERROR(SEARCH("DA",A186)))</formula>
    </cfRule>
  </conditionalFormatting>
  <conditionalFormatting sqref="D186">
    <cfRule type="containsText" dxfId="9259" priority="9262" operator="containsText" text="DA">
      <formula>NOT(ISERROR(SEARCH("DA",D186)))</formula>
    </cfRule>
  </conditionalFormatting>
  <conditionalFormatting sqref="E186">
    <cfRule type="containsText" dxfId="9258" priority="9261" operator="containsText" text="DA">
      <formula>NOT(ISERROR(SEARCH("DA",E186)))</formula>
    </cfRule>
  </conditionalFormatting>
  <conditionalFormatting sqref="F186">
    <cfRule type="containsText" dxfId="9257" priority="9260" operator="containsText" text="DA">
      <formula>NOT(ISERROR(SEARCH("DA",F186)))</formula>
    </cfRule>
  </conditionalFormatting>
  <conditionalFormatting sqref="G186">
    <cfRule type="containsText" dxfId="9256" priority="9259" operator="containsText" text="DA">
      <formula>NOT(ISERROR(SEARCH("DA",G186)))</formula>
    </cfRule>
  </conditionalFormatting>
  <conditionalFormatting sqref="H186">
    <cfRule type="containsText" dxfId="9255" priority="9258" operator="containsText" text="DA">
      <formula>NOT(ISERROR(SEARCH("DA",H186)))</formula>
    </cfRule>
  </conditionalFormatting>
  <conditionalFormatting sqref="I186">
    <cfRule type="containsText" dxfId="9254" priority="9257" operator="containsText" text="DA">
      <formula>NOT(ISERROR(SEARCH("DA",I186)))</formula>
    </cfRule>
  </conditionalFormatting>
  <conditionalFormatting sqref="J186">
    <cfRule type="containsText" dxfId="9253" priority="9256" operator="containsText" text="DA">
      <formula>NOT(ISERROR(SEARCH("DA",J186)))</formula>
    </cfRule>
  </conditionalFormatting>
  <conditionalFormatting sqref="K186">
    <cfRule type="containsText" dxfId="9252" priority="9255" operator="containsText" text="DA">
      <formula>NOT(ISERROR(SEARCH("DA",K186)))</formula>
    </cfRule>
  </conditionalFormatting>
  <conditionalFormatting sqref="L186">
    <cfRule type="containsText" dxfId="9251" priority="9254" operator="containsText" text="DA">
      <formula>NOT(ISERROR(SEARCH("DA",L186)))</formula>
    </cfRule>
  </conditionalFormatting>
  <conditionalFormatting sqref="M186">
    <cfRule type="containsText" dxfId="9250" priority="9253" operator="containsText" text="DA">
      <formula>NOT(ISERROR(SEARCH("DA",M186)))</formula>
    </cfRule>
  </conditionalFormatting>
  <conditionalFormatting sqref="N186">
    <cfRule type="containsText" dxfId="9249" priority="9252" operator="containsText" text="DA">
      <formula>NOT(ISERROR(SEARCH("DA",N186)))</formula>
    </cfRule>
  </conditionalFormatting>
  <conditionalFormatting sqref="O186">
    <cfRule type="containsText" dxfId="9248" priority="9251" operator="containsText" text="DA">
      <formula>NOT(ISERROR(SEARCH("DA",O186)))</formula>
    </cfRule>
  </conditionalFormatting>
  <conditionalFormatting sqref="P186">
    <cfRule type="containsText" dxfId="9247" priority="9250" operator="containsText" text="DA">
      <formula>NOT(ISERROR(SEARCH("DA",P186)))</formula>
    </cfRule>
  </conditionalFormatting>
  <conditionalFormatting sqref="Q186">
    <cfRule type="containsText" dxfId="9246" priority="9249" operator="containsText" text="DA">
      <formula>NOT(ISERROR(SEARCH("DA",Q186)))</formula>
    </cfRule>
  </conditionalFormatting>
  <conditionalFormatting sqref="R186">
    <cfRule type="containsText" dxfId="9245" priority="9248" operator="containsText" text="DA">
      <formula>NOT(ISERROR(SEARCH("DA",R186)))</formula>
    </cfRule>
  </conditionalFormatting>
  <conditionalFormatting sqref="S186">
    <cfRule type="containsText" dxfId="9244" priority="9247" operator="containsText" text="DA">
      <formula>NOT(ISERROR(SEARCH("DA",S186)))</formula>
    </cfRule>
  </conditionalFormatting>
  <conditionalFormatting sqref="T186">
    <cfRule type="containsText" dxfId="9243" priority="9246" operator="containsText" text="DA">
      <formula>NOT(ISERROR(SEARCH("DA",T186)))</formula>
    </cfRule>
  </conditionalFormatting>
  <conditionalFormatting sqref="B186:T186">
    <cfRule type="containsText" dxfId="9242" priority="9245" operator="containsText" text="DA">
      <formula>NOT(ISERROR(SEARCH("DA",B186)))</formula>
    </cfRule>
  </conditionalFormatting>
  <conditionalFormatting sqref="B197">
    <cfRule type="containsText" dxfId="9241" priority="9244" operator="containsText" text="DA">
      <formula>NOT(ISERROR(SEARCH("DA",B197)))</formula>
    </cfRule>
  </conditionalFormatting>
  <conditionalFormatting sqref="U197 C197">
    <cfRule type="containsText" dxfId="9240" priority="9243" operator="containsText" text="DA">
      <formula>NOT(ISERROR(SEARCH("DA",C197)))</formula>
    </cfRule>
  </conditionalFormatting>
  <conditionalFormatting sqref="D197">
    <cfRule type="containsText" dxfId="9239" priority="9242" operator="containsText" text="DA">
      <formula>NOT(ISERROR(SEARCH("DA",D197)))</formula>
    </cfRule>
  </conditionalFormatting>
  <conditionalFormatting sqref="E197">
    <cfRule type="containsText" dxfId="9238" priority="9241" operator="containsText" text="DA">
      <formula>NOT(ISERROR(SEARCH("DA",E197)))</formula>
    </cfRule>
  </conditionalFormatting>
  <conditionalFormatting sqref="F197">
    <cfRule type="containsText" dxfId="9237" priority="9240" operator="containsText" text="DA">
      <formula>NOT(ISERROR(SEARCH("DA",F197)))</formula>
    </cfRule>
  </conditionalFormatting>
  <conditionalFormatting sqref="G197">
    <cfRule type="containsText" dxfId="9236" priority="9239" operator="containsText" text="DA">
      <formula>NOT(ISERROR(SEARCH("DA",G197)))</formula>
    </cfRule>
  </conditionalFormatting>
  <conditionalFormatting sqref="H197">
    <cfRule type="containsText" dxfId="9235" priority="9238" operator="containsText" text="DA">
      <formula>NOT(ISERROR(SEARCH("DA",H197)))</formula>
    </cfRule>
  </conditionalFormatting>
  <conditionalFormatting sqref="I197">
    <cfRule type="containsText" dxfId="9234" priority="9237" operator="containsText" text="DA">
      <formula>NOT(ISERROR(SEARCH("DA",I197)))</formula>
    </cfRule>
  </conditionalFormatting>
  <conditionalFormatting sqref="J197">
    <cfRule type="containsText" dxfId="9233" priority="9236" operator="containsText" text="DA">
      <formula>NOT(ISERROR(SEARCH("DA",J197)))</formula>
    </cfRule>
  </conditionalFormatting>
  <conditionalFormatting sqref="K197">
    <cfRule type="containsText" dxfId="9232" priority="9235" operator="containsText" text="DA">
      <formula>NOT(ISERROR(SEARCH("DA",K197)))</formula>
    </cfRule>
  </conditionalFormatting>
  <conditionalFormatting sqref="L197">
    <cfRule type="containsText" dxfId="9231" priority="9234" operator="containsText" text="DA">
      <formula>NOT(ISERROR(SEARCH("DA",L197)))</formula>
    </cfRule>
  </conditionalFormatting>
  <conditionalFormatting sqref="M197">
    <cfRule type="containsText" dxfId="9230" priority="9233" operator="containsText" text="DA">
      <formula>NOT(ISERROR(SEARCH("DA",M197)))</formula>
    </cfRule>
  </conditionalFormatting>
  <conditionalFormatting sqref="N197">
    <cfRule type="containsText" dxfId="9229" priority="9232" operator="containsText" text="DA">
      <formula>NOT(ISERROR(SEARCH("DA",N197)))</formula>
    </cfRule>
  </conditionalFormatting>
  <conditionalFormatting sqref="O197">
    <cfRule type="containsText" dxfId="9228" priority="9231" operator="containsText" text="DA">
      <formula>NOT(ISERROR(SEARCH("DA",O197)))</formula>
    </cfRule>
  </conditionalFormatting>
  <conditionalFormatting sqref="P197">
    <cfRule type="containsText" dxfId="9227" priority="9230" operator="containsText" text="DA">
      <formula>NOT(ISERROR(SEARCH("DA",P197)))</formula>
    </cfRule>
  </conditionalFormatting>
  <conditionalFormatting sqref="Q197">
    <cfRule type="containsText" dxfId="9226" priority="9229" operator="containsText" text="DA">
      <formula>NOT(ISERROR(SEARCH("DA",Q197)))</formula>
    </cfRule>
  </conditionalFormatting>
  <conditionalFormatting sqref="R197">
    <cfRule type="containsText" dxfId="9225" priority="9228" operator="containsText" text="DA">
      <formula>NOT(ISERROR(SEARCH("DA",R197)))</formula>
    </cfRule>
  </conditionalFormatting>
  <conditionalFormatting sqref="S197">
    <cfRule type="containsText" dxfId="9224" priority="9227" operator="containsText" text="DA">
      <formula>NOT(ISERROR(SEARCH("DA",S197)))</formula>
    </cfRule>
  </conditionalFormatting>
  <conditionalFormatting sqref="T197">
    <cfRule type="containsText" dxfId="9223" priority="9226" operator="containsText" text="DA">
      <formula>NOT(ISERROR(SEARCH("DA",T197)))</formula>
    </cfRule>
  </conditionalFormatting>
  <conditionalFormatting sqref="B197">
    <cfRule type="containsText" dxfId="9222" priority="9225" operator="containsText" text="DA">
      <formula>NOT(ISERROR(SEARCH("DA",B197)))</formula>
    </cfRule>
  </conditionalFormatting>
  <conditionalFormatting sqref="U197 C197">
    <cfRule type="containsText" dxfId="9221" priority="9224" operator="containsText" text="DA">
      <formula>NOT(ISERROR(SEARCH("DA",C197)))</formula>
    </cfRule>
  </conditionalFormatting>
  <conditionalFormatting sqref="D197">
    <cfRule type="containsText" dxfId="9220" priority="9223" operator="containsText" text="DA">
      <formula>NOT(ISERROR(SEARCH("DA",D197)))</formula>
    </cfRule>
  </conditionalFormatting>
  <conditionalFormatting sqref="E197">
    <cfRule type="containsText" dxfId="9219" priority="9222" operator="containsText" text="DA">
      <formula>NOT(ISERROR(SEARCH("DA",E197)))</formula>
    </cfRule>
  </conditionalFormatting>
  <conditionalFormatting sqref="F197">
    <cfRule type="containsText" dxfId="9218" priority="9221" operator="containsText" text="DA">
      <formula>NOT(ISERROR(SEARCH("DA",F197)))</formula>
    </cfRule>
  </conditionalFormatting>
  <conditionalFormatting sqref="G197">
    <cfRule type="containsText" dxfId="9217" priority="9220" operator="containsText" text="DA">
      <formula>NOT(ISERROR(SEARCH("DA",G197)))</formula>
    </cfRule>
  </conditionalFormatting>
  <conditionalFormatting sqref="H197">
    <cfRule type="containsText" dxfId="9216" priority="9219" operator="containsText" text="DA">
      <formula>NOT(ISERROR(SEARCH("DA",H197)))</formula>
    </cfRule>
  </conditionalFormatting>
  <conditionalFormatting sqref="I197">
    <cfRule type="containsText" dxfId="9215" priority="9218" operator="containsText" text="DA">
      <formula>NOT(ISERROR(SEARCH("DA",I197)))</formula>
    </cfRule>
  </conditionalFormatting>
  <conditionalFormatting sqref="J197">
    <cfRule type="containsText" dxfId="9214" priority="9217" operator="containsText" text="DA">
      <formula>NOT(ISERROR(SEARCH("DA",J197)))</formula>
    </cfRule>
  </conditionalFormatting>
  <conditionalFormatting sqref="K197">
    <cfRule type="containsText" dxfId="9213" priority="9216" operator="containsText" text="DA">
      <formula>NOT(ISERROR(SEARCH("DA",K197)))</formula>
    </cfRule>
  </conditionalFormatting>
  <conditionalFormatting sqref="L197">
    <cfRule type="containsText" dxfId="9212" priority="9215" operator="containsText" text="DA">
      <formula>NOT(ISERROR(SEARCH("DA",L197)))</formula>
    </cfRule>
  </conditionalFormatting>
  <conditionalFormatting sqref="M197">
    <cfRule type="containsText" dxfId="9211" priority="9214" operator="containsText" text="DA">
      <formula>NOT(ISERROR(SEARCH("DA",M197)))</formula>
    </cfRule>
  </conditionalFormatting>
  <conditionalFormatting sqref="N197">
    <cfRule type="containsText" dxfId="9210" priority="9213" operator="containsText" text="DA">
      <formula>NOT(ISERROR(SEARCH("DA",N197)))</formula>
    </cfRule>
  </conditionalFormatting>
  <conditionalFormatting sqref="O197">
    <cfRule type="containsText" dxfId="9209" priority="9212" operator="containsText" text="DA">
      <formula>NOT(ISERROR(SEARCH("DA",O197)))</formula>
    </cfRule>
  </conditionalFormatting>
  <conditionalFormatting sqref="P197">
    <cfRule type="containsText" dxfId="9208" priority="9211" operator="containsText" text="DA">
      <formula>NOT(ISERROR(SEARCH("DA",P197)))</formula>
    </cfRule>
  </conditionalFormatting>
  <conditionalFormatting sqref="Q197">
    <cfRule type="containsText" dxfId="9207" priority="9210" operator="containsText" text="DA">
      <formula>NOT(ISERROR(SEARCH("DA",Q197)))</formula>
    </cfRule>
  </conditionalFormatting>
  <conditionalFormatting sqref="R197">
    <cfRule type="containsText" dxfId="9206" priority="9209" operator="containsText" text="DA">
      <formula>NOT(ISERROR(SEARCH("DA",R197)))</formula>
    </cfRule>
  </conditionalFormatting>
  <conditionalFormatting sqref="S197">
    <cfRule type="containsText" dxfId="9205" priority="9208" operator="containsText" text="DA">
      <formula>NOT(ISERROR(SEARCH("DA",S197)))</formula>
    </cfRule>
  </conditionalFormatting>
  <conditionalFormatting sqref="T197">
    <cfRule type="containsText" dxfId="9204" priority="9207" operator="containsText" text="DA">
      <formula>NOT(ISERROR(SEARCH("DA",T197)))</formula>
    </cfRule>
  </conditionalFormatting>
  <conditionalFormatting sqref="B197">
    <cfRule type="containsText" dxfId="9203" priority="9206" operator="containsText" text="DA">
      <formula>NOT(ISERROR(SEARCH("DA",B197)))</formula>
    </cfRule>
  </conditionalFormatting>
  <conditionalFormatting sqref="U197 C197">
    <cfRule type="containsText" dxfId="9202" priority="9205" operator="containsText" text="DA">
      <formula>NOT(ISERROR(SEARCH("DA",C197)))</formula>
    </cfRule>
  </conditionalFormatting>
  <conditionalFormatting sqref="D197">
    <cfRule type="containsText" dxfId="9201" priority="9204" operator="containsText" text="DA">
      <formula>NOT(ISERROR(SEARCH("DA",D197)))</formula>
    </cfRule>
  </conditionalFormatting>
  <conditionalFormatting sqref="E197">
    <cfRule type="containsText" dxfId="9200" priority="9203" operator="containsText" text="DA">
      <formula>NOT(ISERROR(SEARCH("DA",E197)))</formula>
    </cfRule>
  </conditionalFormatting>
  <conditionalFormatting sqref="F197">
    <cfRule type="containsText" dxfId="9199" priority="9202" operator="containsText" text="DA">
      <formula>NOT(ISERROR(SEARCH("DA",F197)))</formula>
    </cfRule>
  </conditionalFormatting>
  <conditionalFormatting sqref="G197">
    <cfRule type="containsText" dxfId="9198" priority="9201" operator="containsText" text="DA">
      <formula>NOT(ISERROR(SEARCH("DA",G197)))</formula>
    </cfRule>
  </conditionalFormatting>
  <conditionalFormatting sqref="H197">
    <cfRule type="containsText" dxfId="9197" priority="9200" operator="containsText" text="DA">
      <formula>NOT(ISERROR(SEARCH("DA",H197)))</formula>
    </cfRule>
  </conditionalFormatting>
  <conditionalFormatting sqref="I197">
    <cfRule type="containsText" dxfId="9196" priority="9199" operator="containsText" text="DA">
      <formula>NOT(ISERROR(SEARCH("DA",I197)))</formula>
    </cfRule>
  </conditionalFormatting>
  <conditionalFormatting sqref="J197">
    <cfRule type="containsText" dxfId="9195" priority="9198" operator="containsText" text="DA">
      <formula>NOT(ISERROR(SEARCH("DA",J197)))</formula>
    </cfRule>
  </conditionalFormatting>
  <conditionalFormatting sqref="K197">
    <cfRule type="containsText" dxfId="9194" priority="9197" operator="containsText" text="DA">
      <formula>NOT(ISERROR(SEARCH("DA",K197)))</formula>
    </cfRule>
  </conditionalFormatting>
  <conditionalFormatting sqref="L197">
    <cfRule type="containsText" dxfId="9193" priority="9196" operator="containsText" text="DA">
      <formula>NOT(ISERROR(SEARCH("DA",L197)))</formula>
    </cfRule>
  </conditionalFormatting>
  <conditionalFormatting sqref="M197">
    <cfRule type="containsText" dxfId="9192" priority="9195" operator="containsText" text="DA">
      <formula>NOT(ISERROR(SEARCH("DA",M197)))</formula>
    </cfRule>
  </conditionalFormatting>
  <conditionalFormatting sqref="N197">
    <cfRule type="containsText" dxfId="9191" priority="9194" operator="containsText" text="DA">
      <formula>NOT(ISERROR(SEARCH("DA",N197)))</formula>
    </cfRule>
  </conditionalFormatting>
  <conditionalFormatting sqref="O197">
    <cfRule type="containsText" dxfId="9190" priority="9193" operator="containsText" text="DA">
      <formula>NOT(ISERROR(SEARCH("DA",O197)))</formula>
    </cfRule>
  </conditionalFormatting>
  <conditionalFormatting sqref="P197">
    <cfRule type="containsText" dxfId="9189" priority="9192" operator="containsText" text="DA">
      <formula>NOT(ISERROR(SEARCH("DA",P197)))</formula>
    </cfRule>
  </conditionalFormatting>
  <conditionalFormatting sqref="Q197">
    <cfRule type="containsText" dxfId="9188" priority="9191" operator="containsText" text="DA">
      <formula>NOT(ISERROR(SEARCH("DA",Q197)))</formula>
    </cfRule>
  </conditionalFormatting>
  <conditionalFormatting sqref="R197">
    <cfRule type="containsText" dxfId="9187" priority="9190" operator="containsText" text="DA">
      <formula>NOT(ISERROR(SEARCH("DA",R197)))</formula>
    </cfRule>
  </conditionalFormatting>
  <conditionalFormatting sqref="S197">
    <cfRule type="containsText" dxfId="9186" priority="9189" operator="containsText" text="DA">
      <formula>NOT(ISERROR(SEARCH("DA",S197)))</formula>
    </cfRule>
  </conditionalFormatting>
  <conditionalFormatting sqref="T197">
    <cfRule type="containsText" dxfId="9185" priority="9188" operator="containsText" text="DA">
      <formula>NOT(ISERROR(SEARCH("DA",T197)))</formula>
    </cfRule>
  </conditionalFormatting>
  <conditionalFormatting sqref="B197">
    <cfRule type="containsText" dxfId="9184" priority="9187" operator="containsText" text="DA">
      <formula>NOT(ISERROR(SEARCH("DA",B197)))</formula>
    </cfRule>
  </conditionalFormatting>
  <conditionalFormatting sqref="U197 C197">
    <cfRule type="containsText" dxfId="9183" priority="9186" operator="containsText" text="DA">
      <formula>NOT(ISERROR(SEARCH("DA",C197)))</formula>
    </cfRule>
  </conditionalFormatting>
  <conditionalFormatting sqref="D197">
    <cfRule type="containsText" dxfId="9182" priority="9185" operator="containsText" text="DA">
      <formula>NOT(ISERROR(SEARCH("DA",D197)))</formula>
    </cfRule>
  </conditionalFormatting>
  <conditionalFormatting sqref="E197">
    <cfRule type="containsText" dxfId="9181" priority="9184" operator="containsText" text="DA">
      <formula>NOT(ISERROR(SEARCH("DA",E197)))</formula>
    </cfRule>
  </conditionalFormatting>
  <conditionalFormatting sqref="F197">
    <cfRule type="containsText" dxfId="9180" priority="9183" operator="containsText" text="DA">
      <formula>NOT(ISERROR(SEARCH("DA",F197)))</formula>
    </cfRule>
  </conditionalFormatting>
  <conditionalFormatting sqref="G197">
    <cfRule type="containsText" dxfId="9179" priority="9182" operator="containsText" text="DA">
      <formula>NOT(ISERROR(SEARCH("DA",G197)))</formula>
    </cfRule>
  </conditionalFormatting>
  <conditionalFormatting sqref="H197">
    <cfRule type="containsText" dxfId="9178" priority="9181" operator="containsText" text="DA">
      <formula>NOT(ISERROR(SEARCH("DA",H197)))</formula>
    </cfRule>
  </conditionalFormatting>
  <conditionalFormatting sqref="I197">
    <cfRule type="containsText" dxfId="9177" priority="9180" operator="containsText" text="DA">
      <formula>NOT(ISERROR(SEARCH("DA",I197)))</formula>
    </cfRule>
  </conditionalFormatting>
  <conditionalFormatting sqref="J197">
    <cfRule type="containsText" dxfId="9176" priority="9179" operator="containsText" text="DA">
      <formula>NOT(ISERROR(SEARCH("DA",J197)))</formula>
    </cfRule>
  </conditionalFormatting>
  <conditionalFormatting sqref="K197">
    <cfRule type="containsText" dxfId="9175" priority="9178" operator="containsText" text="DA">
      <formula>NOT(ISERROR(SEARCH("DA",K197)))</formula>
    </cfRule>
  </conditionalFormatting>
  <conditionalFormatting sqref="L197">
    <cfRule type="containsText" dxfId="9174" priority="9177" operator="containsText" text="DA">
      <formula>NOT(ISERROR(SEARCH("DA",L197)))</formula>
    </cfRule>
  </conditionalFormatting>
  <conditionalFormatting sqref="M197">
    <cfRule type="containsText" dxfId="9173" priority="9176" operator="containsText" text="DA">
      <formula>NOT(ISERROR(SEARCH("DA",M197)))</formula>
    </cfRule>
  </conditionalFormatting>
  <conditionalFormatting sqref="N197">
    <cfRule type="containsText" dxfId="9172" priority="9175" operator="containsText" text="DA">
      <formula>NOT(ISERROR(SEARCH("DA",N197)))</formula>
    </cfRule>
  </conditionalFormatting>
  <conditionalFormatting sqref="O197">
    <cfRule type="containsText" dxfId="9171" priority="9174" operator="containsText" text="DA">
      <formula>NOT(ISERROR(SEARCH("DA",O197)))</formula>
    </cfRule>
  </conditionalFormatting>
  <conditionalFormatting sqref="P197">
    <cfRule type="containsText" dxfId="9170" priority="9173" operator="containsText" text="DA">
      <formula>NOT(ISERROR(SEARCH("DA",P197)))</formula>
    </cfRule>
  </conditionalFormatting>
  <conditionalFormatting sqref="Q197">
    <cfRule type="containsText" dxfId="9169" priority="9172" operator="containsText" text="DA">
      <formula>NOT(ISERROR(SEARCH("DA",Q197)))</formula>
    </cfRule>
  </conditionalFormatting>
  <conditionalFormatting sqref="R197">
    <cfRule type="containsText" dxfId="9168" priority="9171" operator="containsText" text="DA">
      <formula>NOT(ISERROR(SEARCH("DA",R197)))</formula>
    </cfRule>
  </conditionalFormatting>
  <conditionalFormatting sqref="S197">
    <cfRule type="containsText" dxfId="9167" priority="9170" operator="containsText" text="DA">
      <formula>NOT(ISERROR(SEARCH("DA",S197)))</formula>
    </cfRule>
  </conditionalFormatting>
  <conditionalFormatting sqref="T197">
    <cfRule type="containsText" dxfId="9166" priority="9169" operator="containsText" text="DA">
      <formula>NOT(ISERROR(SEARCH("DA",T197)))</formula>
    </cfRule>
  </conditionalFormatting>
  <conditionalFormatting sqref="B197">
    <cfRule type="containsText" dxfId="9165" priority="9168" operator="containsText" text="DA">
      <formula>NOT(ISERROR(SEARCH("DA",B197)))</formula>
    </cfRule>
  </conditionalFormatting>
  <conditionalFormatting sqref="U197 C197">
    <cfRule type="containsText" dxfId="9164" priority="9167" operator="containsText" text="DA">
      <formula>NOT(ISERROR(SEARCH("DA",C197)))</formula>
    </cfRule>
  </conditionalFormatting>
  <conditionalFormatting sqref="D197">
    <cfRule type="containsText" dxfId="9163" priority="9166" operator="containsText" text="DA">
      <formula>NOT(ISERROR(SEARCH("DA",D197)))</formula>
    </cfRule>
  </conditionalFormatting>
  <conditionalFormatting sqref="E197">
    <cfRule type="containsText" dxfId="9162" priority="9165" operator="containsText" text="DA">
      <formula>NOT(ISERROR(SEARCH("DA",E197)))</formula>
    </cfRule>
  </conditionalFormatting>
  <conditionalFormatting sqref="F197">
    <cfRule type="containsText" dxfId="9161" priority="9164" operator="containsText" text="DA">
      <formula>NOT(ISERROR(SEARCH("DA",F197)))</formula>
    </cfRule>
  </conditionalFormatting>
  <conditionalFormatting sqref="G197">
    <cfRule type="containsText" dxfId="9160" priority="9163" operator="containsText" text="DA">
      <formula>NOT(ISERROR(SEARCH("DA",G197)))</formula>
    </cfRule>
  </conditionalFormatting>
  <conditionalFormatting sqref="H197">
    <cfRule type="containsText" dxfId="9159" priority="9162" operator="containsText" text="DA">
      <formula>NOT(ISERROR(SEARCH("DA",H197)))</formula>
    </cfRule>
  </conditionalFormatting>
  <conditionalFormatting sqref="I197">
    <cfRule type="containsText" dxfId="9158" priority="9161" operator="containsText" text="DA">
      <formula>NOT(ISERROR(SEARCH("DA",I197)))</formula>
    </cfRule>
  </conditionalFormatting>
  <conditionalFormatting sqref="J197">
    <cfRule type="containsText" dxfId="9157" priority="9160" operator="containsText" text="DA">
      <formula>NOT(ISERROR(SEARCH("DA",J197)))</formula>
    </cfRule>
  </conditionalFormatting>
  <conditionalFormatting sqref="K197">
    <cfRule type="containsText" dxfId="9156" priority="9159" operator="containsText" text="DA">
      <formula>NOT(ISERROR(SEARCH("DA",K197)))</formula>
    </cfRule>
  </conditionalFormatting>
  <conditionalFormatting sqref="L197">
    <cfRule type="containsText" dxfId="9155" priority="9158" operator="containsText" text="DA">
      <formula>NOT(ISERROR(SEARCH("DA",L197)))</formula>
    </cfRule>
  </conditionalFormatting>
  <conditionalFormatting sqref="M197">
    <cfRule type="containsText" dxfId="9154" priority="9157" operator="containsText" text="DA">
      <formula>NOT(ISERROR(SEARCH("DA",M197)))</formula>
    </cfRule>
  </conditionalFormatting>
  <conditionalFormatting sqref="N197">
    <cfRule type="containsText" dxfId="9153" priority="9156" operator="containsText" text="DA">
      <formula>NOT(ISERROR(SEARCH("DA",N197)))</formula>
    </cfRule>
  </conditionalFormatting>
  <conditionalFormatting sqref="O197">
    <cfRule type="containsText" dxfId="9152" priority="9155" operator="containsText" text="DA">
      <formula>NOT(ISERROR(SEARCH("DA",O197)))</formula>
    </cfRule>
  </conditionalFormatting>
  <conditionalFormatting sqref="P197">
    <cfRule type="containsText" dxfId="9151" priority="9154" operator="containsText" text="DA">
      <formula>NOT(ISERROR(SEARCH("DA",P197)))</formula>
    </cfRule>
  </conditionalFormatting>
  <conditionalFormatting sqref="Q197">
    <cfRule type="containsText" dxfId="9150" priority="9153" operator="containsText" text="DA">
      <formula>NOT(ISERROR(SEARCH("DA",Q197)))</formula>
    </cfRule>
  </conditionalFormatting>
  <conditionalFormatting sqref="R197">
    <cfRule type="containsText" dxfId="9149" priority="9152" operator="containsText" text="DA">
      <formula>NOT(ISERROR(SEARCH("DA",R197)))</formula>
    </cfRule>
  </conditionalFormatting>
  <conditionalFormatting sqref="S197">
    <cfRule type="containsText" dxfId="9148" priority="9151" operator="containsText" text="DA">
      <formula>NOT(ISERROR(SEARCH("DA",S197)))</formula>
    </cfRule>
  </conditionalFormatting>
  <conditionalFormatting sqref="T197">
    <cfRule type="containsText" dxfId="9147" priority="9150" operator="containsText" text="DA">
      <formula>NOT(ISERROR(SEARCH("DA",T197)))</formula>
    </cfRule>
  </conditionalFormatting>
  <conditionalFormatting sqref="B197">
    <cfRule type="containsText" dxfId="9146" priority="9149" operator="containsText" text="DA">
      <formula>NOT(ISERROR(SEARCH("DA",B197)))</formula>
    </cfRule>
  </conditionalFormatting>
  <conditionalFormatting sqref="U197 C197">
    <cfRule type="containsText" dxfId="9145" priority="9148" operator="containsText" text="DA">
      <formula>NOT(ISERROR(SEARCH("DA",C197)))</formula>
    </cfRule>
  </conditionalFormatting>
  <conditionalFormatting sqref="D197">
    <cfRule type="containsText" dxfId="9144" priority="9147" operator="containsText" text="DA">
      <formula>NOT(ISERROR(SEARCH("DA",D197)))</formula>
    </cfRule>
  </conditionalFormatting>
  <conditionalFormatting sqref="E197">
    <cfRule type="containsText" dxfId="9143" priority="9146" operator="containsText" text="DA">
      <formula>NOT(ISERROR(SEARCH("DA",E197)))</formula>
    </cfRule>
  </conditionalFormatting>
  <conditionalFormatting sqref="F197">
    <cfRule type="containsText" dxfId="9142" priority="9145" operator="containsText" text="DA">
      <formula>NOT(ISERROR(SEARCH("DA",F197)))</formula>
    </cfRule>
  </conditionalFormatting>
  <conditionalFormatting sqref="G197">
    <cfRule type="containsText" dxfId="9141" priority="9144" operator="containsText" text="DA">
      <formula>NOT(ISERROR(SEARCH("DA",G197)))</formula>
    </cfRule>
  </conditionalFormatting>
  <conditionalFormatting sqref="H197">
    <cfRule type="containsText" dxfId="9140" priority="9143" operator="containsText" text="DA">
      <formula>NOT(ISERROR(SEARCH("DA",H197)))</formula>
    </cfRule>
  </conditionalFormatting>
  <conditionalFormatting sqref="I197">
    <cfRule type="containsText" dxfId="9139" priority="9142" operator="containsText" text="DA">
      <formula>NOT(ISERROR(SEARCH("DA",I197)))</formula>
    </cfRule>
  </conditionalFormatting>
  <conditionalFormatting sqref="J197">
    <cfRule type="containsText" dxfId="9138" priority="9141" operator="containsText" text="DA">
      <formula>NOT(ISERROR(SEARCH("DA",J197)))</formula>
    </cfRule>
  </conditionalFormatting>
  <conditionalFormatting sqref="K197">
    <cfRule type="containsText" dxfId="9137" priority="9140" operator="containsText" text="DA">
      <formula>NOT(ISERROR(SEARCH("DA",K197)))</formula>
    </cfRule>
  </conditionalFormatting>
  <conditionalFormatting sqref="L197">
    <cfRule type="containsText" dxfId="9136" priority="9139" operator="containsText" text="DA">
      <formula>NOT(ISERROR(SEARCH("DA",L197)))</formula>
    </cfRule>
  </conditionalFormatting>
  <conditionalFormatting sqref="M197">
    <cfRule type="containsText" dxfId="9135" priority="9138" operator="containsText" text="DA">
      <formula>NOT(ISERROR(SEARCH("DA",M197)))</formula>
    </cfRule>
  </conditionalFormatting>
  <conditionalFormatting sqref="N197">
    <cfRule type="containsText" dxfId="9134" priority="9137" operator="containsText" text="DA">
      <formula>NOT(ISERROR(SEARCH("DA",N197)))</formula>
    </cfRule>
  </conditionalFormatting>
  <conditionalFormatting sqref="O197">
    <cfRule type="containsText" dxfId="9133" priority="9136" operator="containsText" text="DA">
      <formula>NOT(ISERROR(SEARCH("DA",O197)))</formula>
    </cfRule>
  </conditionalFormatting>
  <conditionalFormatting sqref="P197">
    <cfRule type="containsText" dxfId="9132" priority="9135" operator="containsText" text="DA">
      <formula>NOT(ISERROR(SEARCH("DA",P197)))</formula>
    </cfRule>
  </conditionalFormatting>
  <conditionalFormatting sqref="Q197">
    <cfRule type="containsText" dxfId="9131" priority="9134" operator="containsText" text="DA">
      <formula>NOT(ISERROR(SEARCH("DA",Q197)))</formula>
    </cfRule>
  </conditionalFormatting>
  <conditionalFormatting sqref="R197">
    <cfRule type="containsText" dxfId="9130" priority="9133" operator="containsText" text="DA">
      <formula>NOT(ISERROR(SEARCH("DA",R197)))</formula>
    </cfRule>
  </conditionalFormatting>
  <conditionalFormatting sqref="S197">
    <cfRule type="containsText" dxfId="9129" priority="9132" operator="containsText" text="DA">
      <formula>NOT(ISERROR(SEARCH("DA",S197)))</formula>
    </cfRule>
  </conditionalFormatting>
  <conditionalFormatting sqref="T197">
    <cfRule type="containsText" dxfId="9128" priority="9131" operator="containsText" text="DA">
      <formula>NOT(ISERROR(SEARCH("DA",T197)))</formula>
    </cfRule>
  </conditionalFormatting>
  <conditionalFormatting sqref="B197">
    <cfRule type="containsText" dxfId="9127" priority="9130" operator="containsText" text="DA">
      <formula>NOT(ISERROR(SEARCH("DA",B197)))</formula>
    </cfRule>
  </conditionalFormatting>
  <conditionalFormatting sqref="U197 C197">
    <cfRule type="containsText" dxfId="9126" priority="9129" operator="containsText" text="DA">
      <formula>NOT(ISERROR(SEARCH("DA",C197)))</formula>
    </cfRule>
  </conditionalFormatting>
  <conditionalFormatting sqref="D197">
    <cfRule type="containsText" dxfId="9125" priority="9128" operator="containsText" text="DA">
      <formula>NOT(ISERROR(SEARCH("DA",D197)))</formula>
    </cfRule>
  </conditionalFormatting>
  <conditionalFormatting sqref="E197">
    <cfRule type="containsText" dxfId="9124" priority="9127" operator="containsText" text="DA">
      <formula>NOT(ISERROR(SEARCH("DA",E197)))</formula>
    </cfRule>
  </conditionalFormatting>
  <conditionalFormatting sqref="F197">
    <cfRule type="containsText" dxfId="9123" priority="9126" operator="containsText" text="DA">
      <formula>NOT(ISERROR(SEARCH("DA",F197)))</formula>
    </cfRule>
  </conditionalFormatting>
  <conditionalFormatting sqref="G197">
    <cfRule type="containsText" dxfId="9122" priority="9125" operator="containsText" text="DA">
      <formula>NOT(ISERROR(SEARCH("DA",G197)))</formula>
    </cfRule>
  </conditionalFormatting>
  <conditionalFormatting sqref="H197">
    <cfRule type="containsText" dxfId="9121" priority="9124" operator="containsText" text="DA">
      <formula>NOT(ISERROR(SEARCH("DA",H197)))</formula>
    </cfRule>
  </conditionalFormatting>
  <conditionalFormatting sqref="I197">
    <cfRule type="containsText" dxfId="9120" priority="9123" operator="containsText" text="DA">
      <formula>NOT(ISERROR(SEARCH("DA",I197)))</formula>
    </cfRule>
  </conditionalFormatting>
  <conditionalFormatting sqref="J197">
    <cfRule type="containsText" dxfId="9119" priority="9122" operator="containsText" text="DA">
      <formula>NOT(ISERROR(SEARCH("DA",J197)))</formula>
    </cfRule>
  </conditionalFormatting>
  <conditionalFormatting sqref="K197">
    <cfRule type="containsText" dxfId="9118" priority="9121" operator="containsText" text="DA">
      <formula>NOT(ISERROR(SEARCH("DA",K197)))</formula>
    </cfRule>
  </conditionalFormatting>
  <conditionalFormatting sqref="L197">
    <cfRule type="containsText" dxfId="9117" priority="9120" operator="containsText" text="DA">
      <formula>NOT(ISERROR(SEARCH("DA",L197)))</formula>
    </cfRule>
  </conditionalFormatting>
  <conditionalFormatting sqref="M197">
    <cfRule type="containsText" dxfId="9116" priority="9119" operator="containsText" text="DA">
      <formula>NOT(ISERROR(SEARCH("DA",M197)))</formula>
    </cfRule>
  </conditionalFormatting>
  <conditionalFormatting sqref="N197">
    <cfRule type="containsText" dxfId="9115" priority="9118" operator="containsText" text="DA">
      <formula>NOT(ISERROR(SEARCH("DA",N197)))</formula>
    </cfRule>
  </conditionalFormatting>
  <conditionalFormatting sqref="O197">
    <cfRule type="containsText" dxfId="9114" priority="9117" operator="containsText" text="DA">
      <formula>NOT(ISERROR(SEARCH("DA",O197)))</formula>
    </cfRule>
  </conditionalFormatting>
  <conditionalFormatting sqref="P197">
    <cfRule type="containsText" dxfId="9113" priority="9116" operator="containsText" text="DA">
      <formula>NOT(ISERROR(SEARCH("DA",P197)))</formula>
    </cfRule>
  </conditionalFormatting>
  <conditionalFormatting sqref="Q197">
    <cfRule type="containsText" dxfId="9112" priority="9115" operator="containsText" text="DA">
      <formula>NOT(ISERROR(SEARCH("DA",Q197)))</formula>
    </cfRule>
  </conditionalFormatting>
  <conditionalFormatting sqref="R197">
    <cfRule type="containsText" dxfId="9111" priority="9114" operator="containsText" text="DA">
      <formula>NOT(ISERROR(SEARCH("DA",R197)))</formula>
    </cfRule>
  </conditionalFormatting>
  <conditionalFormatting sqref="S197">
    <cfRule type="containsText" dxfId="9110" priority="9113" operator="containsText" text="DA">
      <formula>NOT(ISERROR(SEARCH("DA",S197)))</formula>
    </cfRule>
  </conditionalFormatting>
  <conditionalFormatting sqref="T197">
    <cfRule type="containsText" dxfId="9109" priority="9112" operator="containsText" text="DA">
      <formula>NOT(ISERROR(SEARCH("DA",T197)))</formula>
    </cfRule>
  </conditionalFormatting>
  <conditionalFormatting sqref="B197">
    <cfRule type="containsText" dxfId="9108" priority="9111" operator="containsText" text="DA">
      <formula>NOT(ISERROR(SEARCH("DA",B197)))</formula>
    </cfRule>
  </conditionalFormatting>
  <conditionalFormatting sqref="U197 C197">
    <cfRule type="containsText" dxfId="9107" priority="9110" operator="containsText" text="DA">
      <formula>NOT(ISERROR(SEARCH("DA",C197)))</formula>
    </cfRule>
  </conditionalFormatting>
  <conditionalFormatting sqref="D197">
    <cfRule type="containsText" dxfId="9106" priority="9109" operator="containsText" text="DA">
      <formula>NOT(ISERROR(SEARCH("DA",D197)))</formula>
    </cfRule>
  </conditionalFormatting>
  <conditionalFormatting sqref="E197">
    <cfRule type="containsText" dxfId="9105" priority="9108" operator="containsText" text="DA">
      <formula>NOT(ISERROR(SEARCH("DA",E197)))</formula>
    </cfRule>
  </conditionalFormatting>
  <conditionalFormatting sqref="F197">
    <cfRule type="containsText" dxfId="9104" priority="9107" operator="containsText" text="DA">
      <formula>NOT(ISERROR(SEARCH("DA",F197)))</formula>
    </cfRule>
  </conditionalFormatting>
  <conditionalFormatting sqref="G197">
    <cfRule type="containsText" dxfId="9103" priority="9106" operator="containsText" text="DA">
      <formula>NOT(ISERROR(SEARCH("DA",G197)))</formula>
    </cfRule>
  </conditionalFormatting>
  <conditionalFormatting sqref="H197">
    <cfRule type="containsText" dxfId="9102" priority="9105" operator="containsText" text="DA">
      <formula>NOT(ISERROR(SEARCH("DA",H197)))</formula>
    </cfRule>
  </conditionalFormatting>
  <conditionalFormatting sqref="I197">
    <cfRule type="containsText" dxfId="9101" priority="9104" operator="containsText" text="DA">
      <formula>NOT(ISERROR(SEARCH("DA",I197)))</formula>
    </cfRule>
  </conditionalFormatting>
  <conditionalFormatting sqref="J197">
    <cfRule type="containsText" dxfId="9100" priority="9103" operator="containsText" text="DA">
      <formula>NOT(ISERROR(SEARCH("DA",J197)))</formula>
    </cfRule>
  </conditionalFormatting>
  <conditionalFormatting sqref="K197">
    <cfRule type="containsText" dxfId="9099" priority="9102" operator="containsText" text="DA">
      <formula>NOT(ISERROR(SEARCH("DA",K197)))</formula>
    </cfRule>
  </conditionalFormatting>
  <conditionalFormatting sqref="L197">
    <cfRule type="containsText" dxfId="9098" priority="9101" operator="containsText" text="DA">
      <formula>NOT(ISERROR(SEARCH("DA",L197)))</formula>
    </cfRule>
  </conditionalFormatting>
  <conditionalFormatting sqref="M197">
    <cfRule type="containsText" dxfId="9097" priority="9100" operator="containsText" text="DA">
      <formula>NOT(ISERROR(SEARCH("DA",M197)))</formula>
    </cfRule>
  </conditionalFormatting>
  <conditionalFormatting sqref="N197">
    <cfRule type="containsText" dxfId="9096" priority="9099" operator="containsText" text="DA">
      <formula>NOT(ISERROR(SEARCH("DA",N197)))</formula>
    </cfRule>
  </conditionalFormatting>
  <conditionalFormatting sqref="O197">
    <cfRule type="containsText" dxfId="9095" priority="9098" operator="containsText" text="DA">
      <formula>NOT(ISERROR(SEARCH("DA",O197)))</formula>
    </cfRule>
  </conditionalFormatting>
  <conditionalFormatting sqref="P197">
    <cfRule type="containsText" dxfId="9094" priority="9097" operator="containsText" text="DA">
      <formula>NOT(ISERROR(SEARCH("DA",P197)))</formula>
    </cfRule>
  </conditionalFormatting>
  <conditionalFormatting sqref="Q197">
    <cfRule type="containsText" dxfId="9093" priority="9096" operator="containsText" text="DA">
      <formula>NOT(ISERROR(SEARCH("DA",Q197)))</formula>
    </cfRule>
  </conditionalFormatting>
  <conditionalFormatting sqref="R197">
    <cfRule type="containsText" dxfId="9092" priority="9095" operator="containsText" text="DA">
      <formula>NOT(ISERROR(SEARCH("DA",R197)))</formula>
    </cfRule>
  </conditionalFormatting>
  <conditionalFormatting sqref="S197">
    <cfRule type="containsText" dxfId="9091" priority="9094" operator="containsText" text="DA">
      <formula>NOT(ISERROR(SEARCH("DA",S197)))</formula>
    </cfRule>
  </conditionalFormatting>
  <conditionalFormatting sqref="T197">
    <cfRule type="containsText" dxfId="9090" priority="9093" operator="containsText" text="DA">
      <formula>NOT(ISERROR(SEARCH("DA",T197)))</formula>
    </cfRule>
  </conditionalFormatting>
  <conditionalFormatting sqref="B197">
    <cfRule type="containsText" dxfId="9089" priority="9092" operator="containsText" text="DA">
      <formula>NOT(ISERROR(SEARCH("DA",B197)))</formula>
    </cfRule>
  </conditionalFormatting>
  <conditionalFormatting sqref="U197 C197">
    <cfRule type="containsText" dxfId="9088" priority="9091" operator="containsText" text="DA">
      <formula>NOT(ISERROR(SEARCH("DA",C197)))</formula>
    </cfRule>
  </conditionalFormatting>
  <conditionalFormatting sqref="D197">
    <cfRule type="containsText" dxfId="9087" priority="9090" operator="containsText" text="DA">
      <formula>NOT(ISERROR(SEARCH("DA",D197)))</formula>
    </cfRule>
  </conditionalFormatting>
  <conditionalFormatting sqref="E197">
    <cfRule type="containsText" dxfId="9086" priority="9089" operator="containsText" text="DA">
      <formula>NOT(ISERROR(SEARCH("DA",E197)))</formula>
    </cfRule>
  </conditionalFormatting>
  <conditionalFormatting sqref="F197">
    <cfRule type="containsText" dxfId="9085" priority="9088" operator="containsText" text="DA">
      <formula>NOT(ISERROR(SEARCH("DA",F197)))</formula>
    </cfRule>
  </conditionalFormatting>
  <conditionalFormatting sqref="G197">
    <cfRule type="containsText" dxfId="9084" priority="9087" operator="containsText" text="DA">
      <formula>NOT(ISERROR(SEARCH("DA",G197)))</formula>
    </cfRule>
  </conditionalFormatting>
  <conditionalFormatting sqref="H197">
    <cfRule type="containsText" dxfId="9083" priority="9086" operator="containsText" text="DA">
      <formula>NOT(ISERROR(SEARCH("DA",H197)))</formula>
    </cfRule>
  </conditionalFormatting>
  <conditionalFormatting sqref="I197">
    <cfRule type="containsText" dxfId="9082" priority="9085" operator="containsText" text="DA">
      <formula>NOT(ISERROR(SEARCH("DA",I197)))</formula>
    </cfRule>
  </conditionalFormatting>
  <conditionalFormatting sqref="J197">
    <cfRule type="containsText" dxfId="9081" priority="9084" operator="containsText" text="DA">
      <formula>NOT(ISERROR(SEARCH("DA",J197)))</formula>
    </cfRule>
  </conditionalFormatting>
  <conditionalFormatting sqref="K197">
    <cfRule type="containsText" dxfId="9080" priority="9083" operator="containsText" text="DA">
      <formula>NOT(ISERROR(SEARCH("DA",K197)))</formula>
    </cfRule>
  </conditionalFormatting>
  <conditionalFormatting sqref="L197">
    <cfRule type="containsText" dxfId="9079" priority="9082" operator="containsText" text="DA">
      <formula>NOT(ISERROR(SEARCH("DA",L197)))</formula>
    </cfRule>
  </conditionalFormatting>
  <conditionalFormatting sqref="M197">
    <cfRule type="containsText" dxfId="9078" priority="9081" operator="containsText" text="DA">
      <formula>NOT(ISERROR(SEARCH("DA",M197)))</formula>
    </cfRule>
  </conditionalFormatting>
  <conditionalFormatting sqref="N197">
    <cfRule type="containsText" dxfId="9077" priority="9080" operator="containsText" text="DA">
      <formula>NOT(ISERROR(SEARCH("DA",N197)))</formula>
    </cfRule>
  </conditionalFormatting>
  <conditionalFormatting sqref="O197">
    <cfRule type="containsText" dxfId="9076" priority="9079" operator="containsText" text="DA">
      <formula>NOT(ISERROR(SEARCH("DA",O197)))</formula>
    </cfRule>
  </conditionalFormatting>
  <conditionalFormatting sqref="P197">
    <cfRule type="containsText" dxfId="9075" priority="9078" operator="containsText" text="DA">
      <formula>NOT(ISERROR(SEARCH("DA",P197)))</formula>
    </cfRule>
  </conditionalFormatting>
  <conditionalFormatting sqref="Q197">
    <cfRule type="containsText" dxfId="9074" priority="9077" operator="containsText" text="DA">
      <formula>NOT(ISERROR(SEARCH("DA",Q197)))</formula>
    </cfRule>
  </conditionalFormatting>
  <conditionalFormatting sqref="R197">
    <cfRule type="containsText" dxfId="9073" priority="9076" operator="containsText" text="DA">
      <formula>NOT(ISERROR(SEARCH("DA",R197)))</formula>
    </cfRule>
  </conditionalFormatting>
  <conditionalFormatting sqref="S197">
    <cfRule type="containsText" dxfId="9072" priority="9075" operator="containsText" text="DA">
      <formula>NOT(ISERROR(SEARCH("DA",S197)))</formula>
    </cfRule>
  </conditionalFormatting>
  <conditionalFormatting sqref="T197">
    <cfRule type="containsText" dxfId="9071" priority="9074" operator="containsText" text="DA">
      <formula>NOT(ISERROR(SEARCH("DA",T197)))</formula>
    </cfRule>
  </conditionalFormatting>
  <conditionalFormatting sqref="B197">
    <cfRule type="containsText" dxfId="9070" priority="9073" operator="containsText" text="DA">
      <formula>NOT(ISERROR(SEARCH("DA",B197)))</formula>
    </cfRule>
  </conditionalFormatting>
  <conditionalFormatting sqref="U197 C197">
    <cfRule type="containsText" dxfId="9069" priority="9072" operator="containsText" text="DA">
      <formula>NOT(ISERROR(SEARCH("DA",C197)))</formula>
    </cfRule>
  </conditionalFormatting>
  <conditionalFormatting sqref="D197">
    <cfRule type="containsText" dxfId="9068" priority="9071" operator="containsText" text="DA">
      <formula>NOT(ISERROR(SEARCH("DA",D197)))</formula>
    </cfRule>
  </conditionalFormatting>
  <conditionalFormatting sqref="E197">
    <cfRule type="containsText" dxfId="9067" priority="9070" operator="containsText" text="DA">
      <formula>NOT(ISERROR(SEARCH("DA",E197)))</formula>
    </cfRule>
  </conditionalFormatting>
  <conditionalFormatting sqref="F197">
    <cfRule type="containsText" dxfId="9066" priority="9069" operator="containsText" text="DA">
      <formula>NOT(ISERROR(SEARCH("DA",F197)))</formula>
    </cfRule>
  </conditionalFormatting>
  <conditionalFormatting sqref="G197">
    <cfRule type="containsText" dxfId="9065" priority="9068" operator="containsText" text="DA">
      <formula>NOT(ISERROR(SEARCH("DA",G197)))</formula>
    </cfRule>
  </conditionalFormatting>
  <conditionalFormatting sqref="H197">
    <cfRule type="containsText" dxfId="9064" priority="9067" operator="containsText" text="DA">
      <formula>NOT(ISERROR(SEARCH("DA",H197)))</formula>
    </cfRule>
  </conditionalFormatting>
  <conditionalFormatting sqref="I197">
    <cfRule type="containsText" dxfId="9063" priority="9066" operator="containsText" text="DA">
      <formula>NOT(ISERROR(SEARCH("DA",I197)))</formula>
    </cfRule>
  </conditionalFormatting>
  <conditionalFormatting sqref="J197">
    <cfRule type="containsText" dxfId="9062" priority="9065" operator="containsText" text="DA">
      <formula>NOT(ISERROR(SEARCH("DA",J197)))</formula>
    </cfRule>
  </conditionalFormatting>
  <conditionalFormatting sqref="K197">
    <cfRule type="containsText" dxfId="9061" priority="9064" operator="containsText" text="DA">
      <formula>NOT(ISERROR(SEARCH("DA",K197)))</formula>
    </cfRule>
  </conditionalFormatting>
  <conditionalFormatting sqref="L197">
    <cfRule type="containsText" dxfId="9060" priority="9063" operator="containsText" text="DA">
      <formula>NOT(ISERROR(SEARCH("DA",L197)))</formula>
    </cfRule>
  </conditionalFormatting>
  <conditionalFormatting sqref="M197">
    <cfRule type="containsText" dxfId="9059" priority="9062" operator="containsText" text="DA">
      <formula>NOT(ISERROR(SEARCH("DA",M197)))</formula>
    </cfRule>
  </conditionalFormatting>
  <conditionalFormatting sqref="N197">
    <cfRule type="containsText" dxfId="9058" priority="9061" operator="containsText" text="DA">
      <formula>NOT(ISERROR(SEARCH("DA",N197)))</formula>
    </cfRule>
  </conditionalFormatting>
  <conditionalFormatting sqref="O197">
    <cfRule type="containsText" dxfId="9057" priority="9060" operator="containsText" text="DA">
      <formula>NOT(ISERROR(SEARCH("DA",O197)))</formula>
    </cfRule>
  </conditionalFormatting>
  <conditionalFormatting sqref="P197">
    <cfRule type="containsText" dxfId="9056" priority="9059" operator="containsText" text="DA">
      <formula>NOT(ISERROR(SEARCH("DA",P197)))</formula>
    </cfRule>
  </conditionalFormatting>
  <conditionalFormatting sqref="Q197">
    <cfRule type="containsText" dxfId="9055" priority="9058" operator="containsText" text="DA">
      <formula>NOT(ISERROR(SEARCH("DA",Q197)))</formula>
    </cfRule>
  </conditionalFormatting>
  <conditionalFormatting sqref="R197">
    <cfRule type="containsText" dxfId="9054" priority="9057" operator="containsText" text="DA">
      <formula>NOT(ISERROR(SEARCH("DA",R197)))</formula>
    </cfRule>
  </conditionalFormatting>
  <conditionalFormatting sqref="S197">
    <cfRule type="containsText" dxfId="9053" priority="9056" operator="containsText" text="DA">
      <formula>NOT(ISERROR(SEARCH("DA",S197)))</formula>
    </cfRule>
  </conditionalFormatting>
  <conditionalFormatting sqref="T197">
    <cfRule type="containsText" dxfId="9052" priority="9055" operator="containsText" text="DA">
      <formula>NOT(ISERROR(SEARCH("DA",T197)))</formula>
    </cfRule>
  </conditionalFormatting>
  <conditionalFormatting sqref="B197">
    <cfRule type="containsText" dxfId="9051" priority="9054" operator="containsText" text="DA">
      <formula>NOT(ISERROR(SEARCH("DA",B197)))</formula>
    </cfRule>
  </conditionalFormatting>
  <conditionalFormatting sqref="U197 C197">
    <cfRule type="containsText" dxfId="9050" priority="9053" operator="containsText" text="DA">
      <formula>NOT(ISERROR(SEARCH("DA",C197)))</formula>
    </cfRule>
  </conditionalFormatting>
  <conditionalFormatting sqref="D197">
    <cfRule type="containsText" dxfId="9049" priority="9052" operator="containsText" text="DA">
      <formula>NOT(ISERROR(SEARCH("DA",D197)))</formula>
    </cfRule>
  </conditionalFormatting>
  <conditionalFormatting sqref="E197">
    <cfRule type="containsText" dxfId="9048" priority="9051" operator="containsText" text="DA">
      <formula>NOT(ISERROR(SEARCH("DA",E197)))</formula>
    </cfRule>
  </conditionalFormatting>
  <conditionalFormatting sqref="F197">
    <cfRule type="containsText" dxfId="9047" priority="9050" operator="containsText" text="DA">
      <formula>NOT(ISERROR(SEARCH("DA",F197)))</formula>
    </cfRule>
  </conditionalFormatting>
  <conditionalFormatting sqref="G197">
    <cfRule type="containsText" dxfId="9046" priority="9049" operator="containsText" text="DA">
      <formula>NOT(ISERROR(SEARCH("DA",G197)))</formula>
    </cfRule>
  </conditionalFormatting>
  <conditionalFormatting sqref="H197">
    <cfRule type="containsText" dxfId="9045" priority="9048" operator="containsText" text="DA">
      <formula>NOT(ISERROR(SEARCH("DA",H197)))</formula>
    </cfRule>
  </conditionalFormatting>
  <conditionalFormatting sqref="I197">
    <cfRule type="containsText" dxfId="9044" priority="9047" operator="containsText" text="DA">
      <formula>NOT(ISERROR(SEARCH("DA",I197)))</formula>
    </cfRule>
  </conditionalFormatting>
  <conditionalFormatting sqref="J197">
    <cfRule type="containsText" dxfId="9043" priority="9046" operator="containsText" text="DA">
      <formula>NOT(ISERROR(SEARCH("DA",J197)))</formula>
    </cfRule>
  </conditionalFormatting>
  <conditionalFormatting sqref="K197">
    <cfRule type="containsText" dxfId="9042" priority="9045" operator="containsText" text="DA">
      <formula>NOT(ISERROR(SEARCH("DA",K197)))</formula>
    </cfRule>
  </conditionalFormatting>
  <conditionalFormatting sqref="L197">
    <cfRule type="containsText" dxfId="9041" priority="9044" operator="containsText" text="DA">
      <formula>NOT(ISERROR(SEARCH("DA",L197)))</formula>
    </cfRule>
  </conditionalFormatting>
  <conditionalFormatting sqref="M197">
    <cfRule type="containsText" dxfId="9040" priority="9043" operator="containsText" text="DA">
      <formula>NOT(ISERROR(SEARCH("DA",M197)))</formula>
    </cfRule>
  </conditionalFormatting>
  <conditionalFormatting sqref="N197">
    <cfRule type="containsText" dxfId="9039" priority="9042" operator="containsText" text="DA">
      <formula>NOT(ISERROR(SEARCH("DA",N197)))</formula>
    </cfRule>
  </conditionalFormatting>
  <conditionalFormatting sqref="O197">
    <cfRule type="containsText" dxfId="9038" priority="9041" operator="containsText" text="DA">
      <formula>NOT(ISERROR(SEARCH("DA",O197)))</formula>
    </cfRule>
  </conditionalFormatting>
  <conditionalFormatting sqref="P197">
    <cfRule type="containsText" dxfId="9037" priority="9040" operator="containsText" text="DA">
      <formula>NOT(ISERROR(SEARCH("DA",P197)))</formula>
    </cfRule>
  </conditionalFormatting>
  <conditionalFormatting sqref="Q197">
    <cfRule type="containsText" dxfId="9036" priority="9039" operator="containsText" text="DA">
      <formula>NOT(ISERROR(SEARCH("DA",Q197)))</formula>
    </cfRule>
  </conditionalFormatting>
  <conditionalFormatting sqref="R197">
    <cfRule type="containsText" dxfId="9035" priority="9038" operator="containsText" text="DA">
      <formula>NOT(ISERROR(SEARCH("DA",R197)))</formula>
    </cfRule>
  </conditionalFormatting>
  <conditionalFormatting sqref="S197">
    <cfRule type="containsText" dxfId="9034" priority="9037" operator="containsText" text="DA">
      <formula>NOT(ISERROR(SEARCH("DA",S197)))</formula>
    </cfRule>
  </conditionalFormatting>
  <conditionalFormatting sqref="T197">
    <cfRule type="containsText" dxfId="9033" priority="9036" operator="containsText" text="DA">
      <formula>NOT(ISERROR(SEARCH("DA",T197)))</formula>
    </cfRule>
  </conditionalFormatting>
  <conditionalFormatting sqref="B197">
    <cfRule type="containsText" dxfId="9032" priority="9035" operator="containsText" text="DA">
      <formula>NOT(ISERROR(SEARCH("DA",B197)))</formula>
    </cfRule>
  </conditionalFormatting>
  <conditionalFormatting sqref="U197 C197">
    <cfRule type="containsText" dxfId="9031" priority="9034" operator="containsText" text="DA">
      <formula>NOT(ISERROR(SEARCH("DA",C197)))</formula>
    </cfRule>
  </conditionalFormatting>
  <conditionalFormatting sqref="D197">
    <cfRule type="containsText" dxfId="9030" priority="9033" operator="containsText" text="DA">
      <formula>NOT(ISERROR(SEARCH("DA",D197)))</formula>
    </cfRule>
  </conditionalFormatting>
  <conditionalFormatting sqref="E197">
    <cfRule type="containsText" dxfId="9029" priority="9032" operator="containsText" text="DA">
      <formula>NOT(ISERROR(SEARCH("DA",E197)))</formula>
    </cfRule>
  </conditionalFormatting>
  <conditionalFormatting sqref="F197">
    <cfRule type="containsText" dxfId="9028" priority="9031" operator="containsText" text="DA">
      <formula>NOT(ISERROR(SEARCH("DA",F197)))</formula>
    </cfRule>
  </conditionalFormatting>
  <conditionalFormatting sqref="G197">
    <cfRule type="containsText" dxfId="9027" priority="9030" operator="containsText" text="DA">
      <formula>NOT(ISERROR(SEARCH("DA",G197)))</formula>
    </cfRule>
  </conditionalFormatting>
  <conditionalFormatting sqref="H197">
    <cfRule type="containsText" dxfId="9026" priority="9029" operator="containsText" text="DA">
      <formula>NOT(ISERROR(SEARCH("DA",H197)))</formula>
    </cfRule>
  </conditionalFormatting>
  <conditionalFormatting sqref="I197">
    <cfRule type="containsText" dxfId="9025" priority="9028" operator="containsText" text="DA">
      <formula>NOT(ISERROR(SEARCH("DA",I197)))</formula>
    </cfRule>
  </conditionalFormatting>
  <conditionalFormatting sqref="J197">
    <cfRule type="containsText" dxfId="9024" priority="9027" operator="containsText" text="DA">
      <formula>NOT(ISERROR(SEARCH("DA",J197)))</formula>
    </cfRule>
  </conditionalFormatting>
  <conditionalFormatting sqref="K197">
    <cfRule type="containsText" dxfId="9023" priority="9026" operator="containsText" text="DA">
      <formula>NOT(ISERROR(SEARCH("DA",K197)))</formula>
    </cfRule>
  </conditionalFormatting>
  <conditionalFormatting sqref="L197">
    <cfRule type="containsText" dxfId="9022" priority="9025" operator="containsText" text="DA">
      <formula>NOT(ISERROR(SEARCH("DA",L197)))</formula>
    </cfRule>
  </conditionalFormatting>
  <conditionalFormatting sqref="M197">
    <cfRule type="containsText" dxfId="9021" priority="9024" operator="containsText" text="DA">
      <formula>NOT(ISERROR(SEARCH("DA",M197)))</formula>
    </cfRule>
  </conditionalFormatting>
  <conditionalFormatting sqref="N197">
    <cfRule type="containsText" dxfId="9020" priority="9023" operator="containsText" text="DA">
      <formula>NOT(ISERROR(SEARCH("DA",N197)))</formula>
    </cfRule>
  </conditionalFormatting>
  <conditionalFormatting sqref="O197">
    <cfRule type="containsText" dxfId="9019" priority="9022" operator="containsText" text="DA">
      <formula>NOT(ISERROR(SEARCH("DA",O197)))</formula>
    </cfRule>
  </conditionalFormatting>
  <conditionalFormatting sqref="P197">
    <cfRule type="containsText" dxfId="9018" priority="9021" operator="containsText" text="DA">
      <formula>NOT(ISERROR(SEARCH("DA",P197)))</formula>
    </cfRule>
  </conditionalFormatting>
  <conditionalFormatting sqref="Q197">
    <cfRule type="containsText" dxfId="9017" priority="9020" operator="containsText" text="DA">
      <formula>NOT(ISERROR(SEARCH("DA",Q197)))</formula>
    </cfRule>
  </conditionalFormatting>
  <conditionalFormatting sqref="R197">
    <cfRule type="containsText" dxfId="9016" priority="9019" operator="containsText" text="DA">
      <formula>NOT(ISERROR(SEARCH("DA",R197)))</formula>
    </cfRule>
  </conditionalFormatting>
  <conditionalFormatting sqref="S197">
    <cfRule type="containsText" dxfId="9015" priority="9018" operator="containsText" text="DA">
      <formula>NOT(ISERROR(SEARCH("DA",S197)))</formula>
    </cfRule>
  </conditionalFormatting>
  <conditionalFormatting sqref="T197">
    <cfRule type="containsText" dxfId="9014" priority="9017" operator="containsText" text="DA">
      <formula>NOT(ISERROR(SEARCH("DA",T197)))</formula>
    </cfRule>
  </conditionalFormatting>
  <conditionalFormatting sqref="B197">
    <cfRule type="containsText" dxfId="9013" priority="9016" operator="containsText" text="DA">
      <formula>NOT(ISERROR(SEARCH("DA",B197)))</formula>
    </cfRule>
  </conditionalFormatting>
  <conditionalFormatting sqref="U197 C197">
    <cfRule type="containsText" dxfId="9012" priority="9015" operator="containsText" text="DA">
      <formula>NOT(ISERROR(SEARCH("DA",C197)))</formula>
    </cfRule>
  </conditionalFormatting>
  <conditionalFormatting sqref="D197">
    <cfRule type="containsText" dxfId="9011" priority="9014" operator="containsText" text="DA">
      <formula>NOT(ISERROR(SEARCH("DA",D197)))</formula>
    </cfRule>
  </conditionalFormatting>
  <conditionalFormatting sqref="E197">
    <cfRule type="containsText" dxfId="9010" priority="9013" operator="containsText" text="DA">
      <formula>NOT(ISERROR(SEARCH("DA",E197)))</formula>
    </cfRule>
  </conditionalFormatting>
  <conditionalFormatting sqref="F197">
    <cfRule type="containsText" dxfId="9009" priority="9012" operator="containsText" text="DA">
      <formula>NOT(ISERROR(SEARCH("DA",F197)))</formula>
    </cfRule>
  </conditionalFormatting>
  <conditionalFormatting sqref="G197">
    <cfRule type="containsText" dxfId="9008" priority="9011" operator="containsText" text="DA">
      <formula>NOT(ISERROR(SEARCH("DA",G197)))</formula>
    </cfRule>
  </conditionalFormatting>
  <conditionalFormatting sqref="H197">
    <cfRule type="containsText" dxfId="9007" priority="9010" operator="containsText" text="DA">
      <formula>NOT(ISERROR(SEARCH("DA",H197)))</formula>
    </cfRule>
  </conditionalFormatting>
  <conditionalFormatting sqref="I197">
    <cfRule type="containsText" dxfId="9006" priority="9009" operator="containsText" text="DA">
      <formula>NOT(ISERROR(SEARCH("DA",I197)))</formula>
    </cfRule>
  </conditionalFormatting>
  <conditionalFormatting sqref="J197">
    <cfRule type="containsText" dxfId="9005" priority="9008" operator="containsText" text="DA">
      <formula>NOT(ISERROR(SEARCH("DA",J197)))</formula>
    </cfRule>
  </conditionalFormatting>
  <conditionalFormatting sqref="K197">
    <cfRule type="containsText" dxfId="9004" priority="9007" operator="containsText" text="DA">
      <formula>NOT(ISERROR(SEARCH("DA",K197)))</formula>
    </cfRule>
  </conditionalFormatting>
  <conditionalFormatting sqref="L197">
    <cfRule type="containsText" dxfId="9003" priority="9006" operator="containsText" text="DA">
      <formula>NOT(ISERROR(SEARCH("DA",L197)))</formula>
    </cfRule>
  </conditionalFormatting>
  <conditionalFormatting sqref="M197">
    <cfRule type="containsText" dxfId="9002" priority="9005" operator="containsText" text="DA">
      <formula>NOT(ISERROR(SEARCH("DA",M197)))</formula>
    </cfRule>
  </conditionalFormatting>
  <conditionalFormatting sqref="N197">
    <cfRule type="containsText" dxfId="9001" priority="9004" operator="containsText" text="DA">
      <formula>NOT(ISERROR(SEARCH("DA",N197)))</formula>
    </cfRule>
  </conditionalFormatting>
  <conditionalFormatting sqref="O197">
    <cfRule type="containsText" dxfId="9000" priority="9003" operator="containsText" text="DA">
      <formula>NOT(ISERROR(SEARCH("DA",O197)))</formula>
    </cfRule>
  </conditionalFormatting>
  <conditionalFormatting sqref="P197">
    <cfRule type="containsText" dxfId="8999" priority="9002" operator="containsText" text="DA">
      <formula>NOT(ISERROR(SEARCH("DA",P197)))</formula>
    </cfRule>
  </conditionalFormatting>
  <conditionalFormatting sqref="Q197">
    <cfRule type="containsText" dxfId="8998" priority="9001" operator="containsText" text="DA">
      <formula>NOT(ISERROR(SEARCH("DA",Q197)))</formula>
    </cfRule>
  </conditionalFormatting>
  <conditionalFormatting sqref="R197">
    <cfRule type="containsText" dxfId="8997" priority="9000" operator="containsText" text="DA">
      <formula>NOT(ISERROR(SEARCH("DA",R197)))</formula>
    </cfRule>
  </conditionalFormatting>
  <conditionalFormatting sqref="S197">
    <cfRule type="containsText" dxfId="8996" priority="8999" operator="containsText" text="DA">
      <formula>NOT(ISERROR(SEARCH("DA",S197)))</formula>
    </cfRule>
  </conditionalFormatting>
  <conditionalFormatting sqref="T197">
    <cfRule type="containsText" dxfId="8995" priority="8998" operator="containsText" text="DA">
      <formula>NOT(ISERROR(SEARCH("DA",T197)))</formula>
    </cfRule>
  </conditionalFormatting>
  <conditionalFormatting sqref="B197">
    <cfRule type="containsText" dxfId="8994" priority="8997" operator="containsText" text="DA">
      <formula>NOT(ISERROR(SEARCH("DA",B197)))</formula>
    </cfRule>
  </conditionalFormatting>
  <conditionalFormatting sqref="U197 C197">
    <cfRule type="containsText" dxfId="8993" priority="8996" operator="containsText" text="DA">
      <formula>NOT(ISERROR(SEARCH("DA",C197)))</formula>
    </cfRule>
  </conditionalFormatting>
  <conditionalFormatting sqref="D197">
    <cfRule type="containsText" dxfId="8992" priority="8995" operator="containsText" text="DA">
      <formula>NOT(ISERROR(SEARCH("DA",D197)))</formula>
    </cfRule>
  </conditionalFormatting>
  <conditionalFormatting sqref="E197">
    <cfRule type="containsText" dxfId="8991" priority="8994" operator="containsText" text="DA">
      <formula>NOT(ISERROR(SEARCH("DA",E197)))</formula>
    </cfRule>
  </conditionalFormatting>
  <conditionalFormatting sqref="F197">
    <cfRule type="containsText" dxfId="8990" priority="8993" operator="containsText" text="DA">
      <formula>NOT(ISERROR(SEARCH("DA",F197)))</formula>
    </cfRule>
  </conditionalFormatting>
  <conditionalFormatting sqref="G197">
    <cfRule type="containsText" dxfId="8989" priority="8992" operator="containsText" text="DA">
      <formula>NOT(ISERROR(SEARCH("DA",G197)))</formula>
    </cfRule>
  </conditionalFormatting>
  <conditionalFormatting sqref="H197">
    <cfRule type="containsText" dxfId="8988" priority="8991" operator="containsText" text="DA">
      <formula>NOT(ISERROR(SEARCH("DA",H197)))</formula>
    </cfRule>
  </conditionalFormatting>
  <conditionalFormatting sqref="I197">
    <cfRule type="containsText" dxfId="8987" priority="8990" operator="containsText" text="DA">
      <formula>NOT(ISERROR(SEARCH("DA",I197)))</formula>
    </cfRule>
  </conditionalFormatting>
  <conditionalFormatting sqref="J197">
    <cfRule type="containsText" dxfId="8986" priority="8989" operator="containsText" text="DA">
      <formula>NOT(ISERROR(SEARCH("DA",J197)))</formula>
    </cfRule>
  </conditionalFormatting>
  <conditionalFormatting sqref="K197">
    <cfRule type="containsText" dxfId="8985" priority="8988" operator="containsText" text="DA">
      <formula>NOT(ISERROR(SEARCH("DA",K197)))</formula>
    </cfRule>
  </conditionalFormatting>
  <conditionalFormatting sqref="L197">
    <cfRule type="containsText" dxfId="8984" priority="8987" operator="containsText" text="DA">
      <formula>NOT(ISERROR(SEARCH("DA",L197)))</formula>
    </cfRule>
  </conditionalFormatting>
  <conditionalFormatting sqref="M197">
    <cfRule type="containsText" dxfId="8983" priority="8986" operator="containsText" text="DA">
      <formula>NOT(ISERROR(SEARCH("DA",M197)))</formula>
    </cfRule>
  </conditionalFormatting>
  <conditionalFormatting sqref="N197">
    <cfRule type="containsText" dxfId="8982" priority="8985" operator="containsText" text="DA">
      <formula>NOT(ISERROR(SEARCH("DA",N197)))</formula>
    </cfRule>
  </conditionalFormatting>
  <conditionalFormatting sqref="O197">
    <cfRule type="containsText" dxfId="8981" priority="8984" operator="containsText" text="DA">
      <formula>NOT(ISERROR(SEARCH("DA",O197)))</formula>
    </cfRule>
  </conditionalFormatting>
  <conditionalFormatting sqref="P197">
    <cfRule type="containsText" dxfId="8980" priority="8983" operator="containsText" text="DA">
      <formula>NOT(ISERROR(SEARCH("DA",P197)))</formula>
    </cfRule>
  </conditionalFormatting>
  <conditionalFormatting sqref="Q197">
    <cfRule type="containsText" dxfId="8979" priority="8982" operator="containsText" text="DA">
      <formula>NOT(ISERROR(SEARCH("DA",Q197)))</formula>
    </cfRule>
  </conditionalFormatting>
  <conditionalFormatting sqref="R197">
    <cfRule type="containsText" dxfId="8978" priority="8981" operator="containsText" text="DA">
      <formula>NOT(ISERROR(SEARCH("DA",R197)))</formula>
    </cfRule>
  </conditionalFormatting>
  <conditionalFormatting sqref="S197">
    <cfRule type="containsText" dxfId="8977" priority="8980" operator="containsText" text="DA">
      <formula>NOT(ISERROR(SEARCH("DA",S197)))</formula>
    </cfRule>
  </conditionalFormatting>
  <conditionalFormatting sqref="T197">
    <cfRule type="containsText" dxfId="8976" priority="8979" operator="containsText" text="DA">
      <formula>NOT(ISERROR(SEARCH("DA",T197)))</formula>
    </cfRule>
  </conditionalFormatting>
  <conditionalFormatting sqref="B197">
    <cfRule type="containsText" dxfId="8975" priority="8978" operator="containsText" text="DA">
      <formula>NOT(ISERROR(SEARCH("DA",B197)))</formula>
    </cfRule>
  </conditionalFormatting>
  <conditionalFormatting sqref="U197 C197">
    <cfRule type="containsText" dxfId="8974" priority="8977" operator="containsText" text="DA">
      <formula>NOT(ISERROR(SEARCH("DA",C197)))</formula>
    </cfRule>
  </conditionalFormatting>
  <conditionalFormatting sqref="D197">
    <cfRule type="containsText" dxfId="8973" priority="8976" operator="containsText" text="DA">
      <formula>NOT(ISERROR(SEARCH("DA",D197)))</formula>
    </cfRule>
  </conditionalFormatting>
  <conditionalFormatting sqref="E197">
    <cfRule type="containsText" dxfId="8972" priority="8975" operator="containsText" text="DA">
      <formula>NOT(ISERROR(SEARCH("DA",E197)))</formula>
    </cfRule>
  </conditionalFormatting>
  <conditionalFormatting sqref="F197">
    <cfRule type="containsText" dxfId="8971" priority="8974" operator="containsText" text="DA">
      <formula>NOT(ISERROR(SEARCH("DA",F197)))</formula>
    </cfRule>
  </conditionalFormatting>
  <conditionalFormatting sqref="G197">
    <cfRule type="containsText" dxfId="8970" priority="8973" operator="containsText" text="DA">
      <formula>NOT(ISERROR(SEARCH("DA",G197)))</formula>
    </cfRule>
  </conditionalFormatting>
  <conditionalFormatting sqref="H197">
    <cfRule type="containsText" dxfId="8969" priority="8972" operator="containsText" text="DA">
      <formula>NOT(ISERROR(SEARCH("DA",H197)))</formula>
    </cfRule>
  </conditionalFormatting>
  <conditionalFormatting sqref="I197">
    <cfRule type="containsText" dxfId="8968" priority="8971" operator="containsText" text="DA">
      <formula>NOT(ISERROR(SEARCH("DA",I197)))</formula>
    </cfRule>
  </conditionalFormatting>
  <conditionalFormatting sqref="J197">
    <cfRule type="containsText" dxfId="8967" priority="8970" operator="containsText" text="DA">
      <formula>NOT(ISERROR(SEARCH("DA",J197)))</formula>
    </cfRule>
  </conditionalFormatting>
  <conditionalFormatting sqref="K197">
    <cfRule type="containsText" dxfId="8966" priority="8969" operator="containsText" text="DA">
      <formula>NOT(ISERROR(SEARCH("DA",K197)))</formula>
    </cfRule>
  </conditionalFormatting>
  <conditionalFormatting sqref="L197">
    <cfRule type="containsText" dxfId="8965" priority="8968" operator="containsText" text="DA">
      <formula>NOT(ISERROR(SEARCH("DA",L197)))</formula>
    </cfRule>
  </conditionalFormatting>
  <conditionalFormatting sqref="M197">
    <cfRule type="containsText" dxfId="8964" priority="8967" operator="containsText" text="DA">
      <formula>NOT(ISERROR(SEARCH("DA",M197)))</formula>
    </cfRule>
  </conditionalFormatting>
  <conditionalFormatting sqref="N197">
    <cfRule type="containsText" dxfId="8963" priority="8966" operator="containsText" text="DA">
      <formula>NOT(ISERROR(SEARCH("DA",N197)))</formula>
    </cfRule>
  </conditionalFormatting>
  <conditionalFormatting sqref="O197">
    <cfRule type="containsText" dxfId="8962" priority="8965" operator="containsText" text="DA">
      <formula>NOT(ISERROR(SEARCH("DA",O197)))</formula>
    </cfRule>
  </conditionalFormatting>
  <conditionalFormatting sqref="P197">
    <cfRule type="containsText" dxfId="8961" priority="8964" operator="containsText" text="DA">
      <formula>NOT(ISERROR(SEARCH("DA",P197)))</formula>
    </cfRule>
  </conditionalFormatting>
  <conditionalFormatting sqref="Q197">
    <cfRule type="containsText" dxfId="8960" priority="8963" operator="containsText" text="DA">
      <formula>NOT(ISERROR(SEARCH("DA",Q197)))</formula>
    </cfRule>
  </conditionalFormatting>
  <conditionalFormatting sqref="R197">
    <cfRule type="containsText" dxfId="8959" priority="8962" operator="containsText" text="DA">
      <formula>NOT(ISERROR(SEARCH("DA",R197)))</formula>
    </cfRule>
  </conditionalFormatting>
  <conditionalFormatting sqref="S197">
    <cfRule type="containsText" dxfId="8958" priority="8961" operator="containsText" text="DA">
      <formula>NOT(ISERROR(SEARCH("DA",S197)))</formula>
    </cfRule>
  </conditionalFormatting>
  <conditionalFormatting sqref="T197">
    <cfRule type="containsText" dxfId="8957" priority="8960" operator="containsText" text="DA">
      <formula>NOT(ISERROR(SEARCH("DA",T197)))</formula>
    </cfRule>
  </conditionalFormatting>
  <conditionalFormatting sqref="U197 A197 C197">
    <cfRule type="containsText" dxfId="8956" priority="8959" operator="containsText" text="DA">
      <formula>NOT(ISERROR(SEARCH("DA",A197)))</formula>
    </cfRule>
  </conditionalFormatting>
  <conditionalFormatting sqref="D197">
    <cfRule type="containsText" dxfId="8955" priority="8958" operator="containsText" text="DA">
      <formula>NOT(ISERROR(SEARCH("DA",D197)))</formula>
    </cfRule>
  </conditionalFormatting>
  <conditionalFormatting sqref="E197">
    <cfRule type="containsText" dxfId="8954" priority="8957" operator="containsText" text="DA">
      <formula>NOT(ISERROR(SEARCH("DA",E197)))</formula>
    </cfRule>
  </conditionalFormatting>
  <conditionalFormatting sqref="F197">
    <cfRule type="containsText" dxfId="8953" priority="8956" operator="containsText" text="DA">
      <formula>NOT(ISERROR(SEARCH("DA",F197)))</formula>
    </cfRule>
  </conditionalFormatting>
  <conditionalFormatting sqref="G197">
    <cfRule type="containsText" dxfId="8952" priority="8955" operator="containsText" text="DA">
      <formula>NOT(ISERROR(SEARCH("DA",G197)))</formula>
    </cfRule>
  </conditionalFormatting>
  <conditionalFormatting sqref="H197">
    <cfRule type="containsText" dxfId="8951" priority="8954" operator="containsText" text="DA">
      <formula>NOT(ISERROR(SEARCH("DA",H197)))</formula>
    </cfRule>
  </conditionalFormatting>
  <conditionalFormatting sqref="I197">
    <cfRule type="containsText" dxfId="8950" priority="8953" operator="containsText" text="DA">
      <formula>NOT(ISERROR(SEARCH("DA",I197)))</formula>
    </cfRule>
  </conditionalFormatting>
  <conditionalFormatting sqref="J197">
    <cfRule type="containsText" dxfId="8949" priority="8952" operator="containsText" text="DA">
      <formula>NOT(ISERROR(SEARCH("DA",J197)))</formula>
    </cfRule>
  </conditionalFormatting>
  <conditionalFormatting sqref="K197">
    <cfRule type="containsText" dxfId="8948" priority="8951" operator="containsText" text="DA">
      <formula>NOT(ISERROR(SEARCH("DA",K197)))</formula>
    </cfRule>
  </conditionalFormatting>
  <conditionalFormatting sqref="L197">
    <cfRule type="containsText" dxfId="8947" priority="8950" operator="containsText" text="DA">
      <formula>NOT(ISERROR(SEARCH("DA",L197)))</formula>
    </cfRule>
  </conditionalFormatting>
  <conditionalFormatting sqref="M197">
    <cfRule type="containsText" dxfId="8946" priority="8949" operator="containsText" text="DA">
      <formula>NOT(ISERROR(SEARCH("DA",M197)))</formula>
    </cfRule>
  </conditionalFormatting>
  <conditionalFormatting sqref="N197">
    <cfRule type="containsText" dxfId="8945" priority="8948" operator="containsText" text="DA">
      <formula>NOT(ISERROR(SEARCH("DA",N197)))</formula>
    </cfRule>
  </conditionalFormatting>
  <conditionalFormatting sqref="O197">
    <cfRule type="containsText" dxfId="8944" priority="8947" operator="containsText" text="DA">
      <formula>NOT(ISERROR(SEARCH("DA",O197)))</formula>
    </cfRule>
  </conditionalFormatting>
  <conditionalFormatting sqref="P197">
    <cfRule type="containsText" dxfId="8943" priority="8946" operator="containsText" text="DA">
      <formula>NOT(ISERROR(SEARCH("DA",P197)))</formula>
    </cfRule>
  </conditionalFormatting>
  <conditionalFormatting sqref="Q197">
    <cfRule type="containsText" dxfId="8942" priority="8945" operator="containsText" text="DA">
      <formula>NOT(ISERROR(SEARCH("DA",Q197)))</formula>
    </cfRule>
  </conditionalFormatting>
  <conditionalFormatting sqref="R197">
    <cfRule type="containsText" dxfId="8941" priority="8944" operator="containsText" text="DA">
      <formula>NOT(ISERROR(SEARCH("DA",R197)))</formula>
    </cfRule>
  </conditionalFormatting>
  <conditionalFormatting sqref="S197">
    <cfRule type="containsText" dxfId="8940" priority="8943" operator="containsText" text="DA">
      <formula>NOT(ISERROR(SEARCH("DA",S197)))</formula>
    </cfRule>
  </conditionalFormatting>
  <conditionalFormatting sqref="T197">
    <cfRule type="containsText" dxfId="8939" priority="8942" operator="containsText" text="DA">
      <formula>NOT(ISERROR(SEARCH("DA",T197)))</formula>
    </cfRule>
  </conditionalFormatting>
  <conditionalFormatting sqref="B197:T197">
    <cfRule type="containsText" dxfId="8938" priority="8941" operator="containsText" text="DA">
      <formula>NOT(ISERROR(SEARCH("DA",B197)))</formula>
    </cfRule>
  </conditionalFormatting>
  <conditionalFormatting sqref="B208">
    <cfRule type="containsText" dxfId="8937" priority="8940" operator="containsText" text="DA">
      <formula>NOT(ISERROR(SEARCH("DA",B208)))</formula>
    </cfRule>
  </conditionalFormatting>
  <conditionalFormatting sqref="U208 C208">
    <cfRule type="containsText" dxfId="8936" priority="8939" operator="containsText" text="DA">
      <formula>NOT(ISERROR(SEARCH("DA",C208)))</formula>
    </cfRule>
  </conditionalFormatting>
  <conditionalFormatting sqref="D208">
    <cfRule type="containsText" dxfId="8935" priority="8938" operator="containsText" text="DA">
      <formula>NOT(ISERROR(SEARCH("DA",D208)))</formula>
    </cfRule>
  </conditionalFormatting>
  <conditionalFormatting sqref="E208">
    <cfRule type="containsText" dxfId="8934" priority="8937" operator="containsText" text="DA">
      <formula>NOT(ISERROR(SEARCH("DA",E208)))</formula>
    </cfRule>
  </conditionalFormatting>
  <conditionalFormatting sqref="F208">
    <cfRule type="containsText" dxfId="8933" priority="8936" operator="containsText" text="DA">
      <formula>NOT(ISERROR(SEARCH("DA",F208)))</formula>
    </cfRule>
  </conditionalFormatting>
  <conditionalFormatting sqref="G208">
    <cfRule type="containsText" dxfId="8932" priority="8935" operator="containsText" text="DA">
      <formula>NOT(ISERROR(SEARCH("DA",G208)))</formula>
    </cfRule>
  </conditionalFormatting>
  <conditionalFormatting sqref="H208">
    <cfRule type="containsText" dxfId="8931" priority="8934" operator="containsText" text="DA">
      <formula>NOT(ISERROR(SEARCH("DA",H208)))</formula>
    </cfRule>
  </conditionalFormatting>
  <conditionalFormatting sqref="I208">
    <cfRule type="containsText" dxfId="8930" priority="8933" operator="containsText" text="DA">
      <formula>NOT(ISERROR(SEARCH("DA",I208)))</formula>
    </cfRule>
  </conditionalFormatting>
  <conditionalFormatting sqref="J208">
    <cfRule type="containsText" dxfId="8929" priority="8932" operator="containsText" text="DA">
      <formula>NOT(ISERROR(SEARCH("DA",J208)))</formula>
    </cfRule>
  </conditionalFormatting>
  <conditionalFormatting sqref="K208">
    <cfRule type="containsText" dxfId="8928" priority="8931" operator="containsText" text="DA">
      <formula>NOT(ISERROR(SEARCH("DA",K208)))</formula>
    </cfRule>
  </conditionalFormatting>
  <conditionalFormatting sqref="L208">
    <cfRule type="containsText" dxfId="8927" priority="8930" operator="containsText" text="DA">
      <formula>NOT(ISERROR(SEARCH("DA",L208)))</formula>
    </cfRule>
  </conditionalFormatting>
  <conditionalFormatting sqref="M208">
    <cfRule type="containsText" dxfId="8926" priority="8929" operator="containsText" text="DA">
      <formula>NOT(ISERROR(SEARCH("DA",M208)))</formula>
    </cfRule>
  </conditionalFormatting>
  <conditionalFormatting sqref="N208">
    <cfRule type="containsText" dxfId="8925" priority="8928" operator="containsText" text="DA">
      <formula>NOT(ISERROR(SEARCH("DA",N208)))</formula>
    </cfRule>
  </conditionalFormatting>
  <conditionalFormatting sqref="O208">
    <cfRule type="containsText" dxfId="8924" priority="8927" operator="containsText" text="DA">
      <formula>NOT(ISERROR(SEARCH("DA",O208)))</formula>
    </cfRule>
  </conditionalFormatting>
  <conditionalFormatting sqref="P208">
    <cfRule type="containsText" dxfId="8923" priority="8926" operator="containsText" text="DA">
      <formula>NOT(ISERROR(SEARCH("DA",P208)))</formula>
    </cfRule>
  </conditionalFormatting>
  <conditionalFormatting sqref="Q208">
    <cfRule type="containsText" dxfId="8922" priority="8925" operator="containsText" text="DA">
      <formula>NOT(ISERROR(SEARCH("DA",Q208)))</formula>
    </cfRule>
  </conditionalFormatting>
  <conditionalFormatting sqref="R208">
    <cfRule type="containsText" dxfId="8921" priority="8924" operator="containsText" text="DA">
      <formula>NOT(ISERROR(SEARCH("DA",R208)))</formula>
    </cfRule>
  </conditionalFormatting>
  <conditionalFormatting sqref="S208">
    <cfRule type="containsText" dxfId="8920" priority="8923" operator="containsText" text="DA">
      <formula>NOT(ISERROR(SEARCH("DA",S208)))</formula>
    </cfRule>
  </conditionalFormatting>
  <conditionalFormatting sqref="T208">
    <cfRule type="containsText" dxfId="8919" priority="8922" operator="containsText" text="DA">
      <formula>NOT(ISERROR(SEARCH("DA",T208)))</formula>
    </cfRule>
  </conditionalFormatting>
  <conditionalFormatting sqref="B208">
    <cfRule type="containsText" dxfId="8918" priority="8921" operator="containsText" text="DA">
      <formula>NOT(ISERROR(SEARCH("DA",B208)))</formula>
    </cfRule>
  </conditionalFormatting>
  <conditionalFormatting sqref="U208 C208">
    <cfRule type="containsText" dxfId="8917" priority="8920" operator="containsText" text="DA">
      <formula>NOT(ISERROR(SEARCH("DA",C208)))</formula>
    </cfRule>
  </conditionalFormatting>
  <conditionalFormatting sqref="D208">
    <cfRule type="containsText" dxfId="8916" priority="8919" operator="containsText" text="DA">
      <formula>NOT(ISERROR(SEARCH("DA",D208)))</formula>
    </cfRule>
  </conditionalFormatting>
  <conditionalFormatting sqref="E208">
    <cfRule type="containsText" dxfId="8915" priority="8918" operator="containsText" text="DA">
      <formula>NOT(ISERROR(SEARCH("DA",E208)))</formula>
    </cfRule>
  </conditionalFormatting>
  <conditionalFormatting sqref="F208">
    <cfRule type="containsText" dxfId="8914" priority="8917" operator="containsText" text="DA">
      <formula>NOT(ISERROR(SEARCH("DA",F208)))</formula>
    </cfRule>
  </conditionalFormatting>
  <conditionalFormatting sqref="G208">
    <cfRule type="containsText" dxfId="8913" priority="8916" operator="containsText" text="DA">
      <formula>NOT(ISERROR(SEARCH("DA",G208)))</formula>
    </cfRule>
  </conditionalFormatting>
  <conditionalFormatting sqref="H208">
    <cfRule type="containsText" dxfId="8912" priority="8915" operator="containsText" text="DA">
      <formula>NOT(ISERROR(SEARCH("DA",H208)))</formula>
    </cfRule>
  </conditionalFormatting>
  <conditionalFormatting sqref="I208">
    <cfRule type="containsText" dxfId="8911" priority="8914" operator="containsText" text="DA">
      <formula>NOT(ISERROR(SEARCH("DA",I208)))</formula>
    </cfRule>
  </conditionalFormatting>
  <conditionalFormatting sqref="J208">
    <cfRule type="containsText" dxfId="8910" priority="8913" operator="containsText" text="DA">
      <formula>NOT(ISERROR(SEARCH("DA",J208)))</formula>
    </cfRule>
  </conditionalFormatting>
  <conditionalFormatting sqref="K208">
    <cfRule type="containsText" dxfId="8909" priority="8912" operator="containsText" text="DA">
      <formula>NOT(ISERROR(SEARCH("DA",K208)))</formula>
    </cfRule>
  </conditionalFormatting>
  <conditionalFormatting sqref="L208">
    <cfRule type="containsText" dxfId="8908" priority="8911" operator="containsText" text="DA">
      <formula>NOT(ISERROR(SEARCH("DA",L208)))</formula>
    </cfRule>
  </conditionalFormatting>
  <conditionalFormatting sqref="M208">
    <cfRule type="containsText" dxfId="8907" priority="8910" operator="containsText" text="DA">
      <formula>NOT(ISERROR(SEARCH("DA",M208)))</formula>
    </cfRule>
  </conditionalFormatting>
  <conditionalFormatting sqref="N208">
    <cfRule type="containsText" dxfId="8906" priority="8909" operator="containsText" text="DA">
      <formula>NOT(ISERROR(SEARCH("DA",N208)))</formula>
    </cfRule>
  </conditionalFormatting>
  <conditionalFormatting sqref="O208">
    <cfRule type="containsText" dxfId="8905" priority="8908" operator="containsText" text="DA">
      <formula>NOT(ISERROR(SEARCH("DA",O208)))</formula>
    </cfRule>
  </conditionalFormatting>
  <conditionalFormatting sqref="P208">
    <cfRule type="containsText" dxfId="8904" priority="8907" operator="containsText" text="DA">
      <formula>NOT(ISERROR(SEARCH("DA",P208)))</formula>
    </cfRule>
  </conditionalFormatting>
  <conditionalFormatting sqref="Q208">
    <cfRule type="containsText" dxfId="8903" priority="8906" operator="containsText" text="DA">
      <formula>NOT(ISERROR(SEARCH("DA",Q208)))</formula>
    </cfRule>
  </conditionalFormatting>
  <conditionalFormatting sqref="R208">
    <cfRule type="containsText" dxfId="8902" priority="8905" operator="containsText" text="DA">
      <formula>NOT(ISERROR(SEARCH("DA",R208)))</formula>
    </cfRule>
  </conditionalFormatting>
  <conditionalFormatting sqref="S208">
    <cfRule type="containsText" dxfId="8901" priority="8904" operator="containsText" text="DA">
      <formula>NOT(ISERROR(SEARCH("DA",S208)))</formula>
    </cfRule>
  </conditionalFormatting>
  <conditionalFormatting sqref="T208">
    <cfRule type="containsText" dxfId="8900" priority="8903" operator="containsText" text="DA">
      <formula>NOT(ISERROR(SEARCH("DA",T208)))</formula>
    </cfRule>
  </conditionalFormatting>
  <conditionalFormatting sqref="B208">
    <cfRule type="containsText" dxfId="8899" priority="8902" operator="containsText" text="DA">
      <formula>NOT(ISERROR(SEARCH("DA",B208)))</formula>
    </cfRule>
  </conditionalFormatting>
  <conditionalFormatting sqref="U208 C208">
    <cfRule type="containsText" dxfId="8898" priority="8901" operator="containsText" text="DA">
      <formula>NOT(ISERROR(SEARCH("DA",C208)))</formula>
    </cfRule>
  </conditionalFormatting>
  <conditionalFormatting sqref="D208">
    <cfRule type="containsText" dxfId="8897" priority="8900" operator="containsText" text="DA">
      <formula>NOT(ISERROR(SEARCH("DA",D208)))</formula>
    </cfRule>
  </conditionalFormatting>
  <conditionalFormatting sqref="E208">
    <cfRule type="containsText" dxfId="8896" priority="8899" operator="containsText" text="DA">
      <formula>NOT(ISERROR(SEARCH("DA",E208)))</formula>
    </cfRule>
  </conditionalFormatting>
  <conditionalFormatting sqref="F208">
    <cfRule type="containsText" dxfId="8895" priority="8898" operator="containsText" text="DA">
      <formula>NOT(ISERROR(SEARCH("DA",F208)))</formula>
    </cfRule>
  </conditionalFormatting>
  <conditionalFormatting sqref="G208">
    <cfRule type="containsText" dxfId="8894" priority="8897" operator="containsText" text="DA">
      <formula>NOT(ISERROR(SEARCH("DA",G208)))</formula>
    </cfRule>
  </conditionalFormatting>
  <conditionalFormatting sqref="H208">
    <cfRule type="containsText" dxfId="8893" priority="8896" operator="containsText" text="DA">
      <formula>NOT(ISERROR(SEARCH("DA",H208)))</formula>
    </cfRule>
  </conditionalFormatting>
  <conditionalFormatting sqref="I208">
    <cfRule type="containsText" dxfId="8892" priority="8895" operator="containsText" text="DA">
      <formula>NOT(ISERROR(SEARCH("DA",I208)))</formula>
    </cfRule>
  </conditionalFormatting>
  <conditionalFormatting sqref="J208">
    <cfRule type="containsText" dxfId="8891" priority="8894" operator="containsText" text="DA">
      <formula>NOT(ISERROR(SEARCH("DA",J208)))</formula>
    </cfRule>
  </conditionalFormatting>
  <conditionalFormatting sqref="K208">
    <cfRule type="containsText" dxfId="8890" priority="8893" operator="containsText" text="DA">
      <formula>NOT(ISERROR(SEARCH("DA",K208)))</formula>
    </cfRule>
  </conditionalFormatting>
  <conditionalFormatting sqref="L208">
    <cfRule type="containsText" dxfId="8889" priority="8892" operator="containsText" text="DA">
      <formula>NOT(ISERROR(SEARCH("DA",L208)))</formula>
    </cfRule>
  </conditionalFormatting>
  <conditionalFormatting sqref="M208">
    <cfRule type="containsText" dxfId="8888" priority="8891" operator="containsText" text="DA">
      <formula>NOT(ISERROR(SEARCH("DA",M208)))</formula>
    </cfRule>
  </conditionalFormatting>
  <conditionalFormatting sqref="N208">
    <cfRule type="containsText" dxfId="8887" priority="8890" operator="containsText" text="DA">
      <formula>NOT(ISERROR(SEARCH("DA",N208)))</formula>
    </cfRule>
  </conditionalFormatting>
  <conditionalFormatting sqref="O208">
    <cfRule type="containsText" dxfId="8886" priority="8889" operator="containsText" text="DA">
      <formula>NOT(ISERROR(SEARCH("DA",O208)))</formula>
    </cfRule>
  </conditionalFormatting>
  <conditionalFormatting sqref="P208">
    <cfRule type="containsText" dxfId="8885" priority="8888" operator="containsText" text="DA">
      <formula>NOT(ISERROR(SEARCH("DA",P208)))</formula>
    </cfRule>
  </conditionalFormatting>
  <conditionalFormatting sqref="Q208">
    <cfRule type="containsText" dxfId="8884" priority="8887" operator="containsText" text="DA">
      <formula>NOT(ISERROR(SEARCH("DA",Q208)))</formula>
    </cfRule>
  </conditionalFormatting>
  <conditionalFormatting sqref="R208">
    <cfRule type="containsText" dxfId="8883" priority="8886" operator="containsText" text="DA">
      <formula>NOT(ISERROR(SEARCH("DA",R208)))</formula>
    </cfRule>
  </conditionalFormatting>
  <conditionalFormatting sqref="S208">
    <cfRule type="containsText" dxfId="8882" priority="8885" operator="containsText" text="DA">
      <formula>NOT(ISERROR(SEARCH("DA",S208)))</formula>
    </cfRule>
  </conditionalFormatting>
  <conditionalFormatting sqref="T208">
    <cfRule type="containsText" dxfId="8881" priority="8884" operator="containsText" text="DA">
      <formula>NOT(ISERROR(SEARCH("DA",T208)))</formula>
    </cfRule>
  </conditionalFormatting>
  <conditionalFormatting sqref="B208">
    <cfRule type="containsText" dxfId="8880" priority="8883" operator="containsText" text="DA">
      <formula>NOT(ISERROR(SEARCH("DA",B208)))</formula>
    </cfRule>
  </conditionalFormatting>
  <conditionalFormatting sqref="U208 C208">
    <cfRule type="containsText" dxfId="8879" priority="8882" operator="containsText" text="DA">
      <formula>NOT(ISERROR(SEARCH("DA",C208)))</formula>
    </cfRule>
  </conditionalFormatting>
  <conditionalFormatting sqref="D208">
    <cfRule type="containsText" dxfId="8878" priority="8881" operator="containsText" text="DA">
      <formula>NOT(ISERROR(SEARCH("DA",D208)))</formula>
    </cfRule>
  </conditionalFormatting>
  <conditionalFormatting sqref="E208">
    <cfRule type="containsText" dxfId="8877" priority="8880" operator="containsText" text="DA">
      <formula>NOT(ISERROR(SEARCH("DA",E208)))</formula>
    </cfRule>
  </conditionalFormatting>
  <conditionalFormatting sqref="F208">
    <cfRule type="containsText" dxfId="8876" priority="8879" operator="containsText" text="DA">
      <formula>NOT(ISERROR(SEARCH("DA",F208)))</formula>
    </cfRule>
  </conditionalFormatting>
  <conditionalFormatting sqref="G208">
    <cfRule type="containsText" dxfId="8875" priority="8878" operator="containsText" text="DA">
      <formula>NOT(ISERROR(SEARCH("DA",G208)))</formula>
    </cfRule>
  </conditionalFormatting>
  <conditionalFormatting sqref="H208">
    <cfRule type="containsText" dxfId="8874" priority="8877" operator="containsText" text="DA">
      <formula>NOT(ISERROR(SEARCH("DA",H208)))</formula>
    </cfRule>
  </conditionalFormatting>
  <conditionalFormatting sqref="I208">
    <cfRule type="containsText" dxfId="8873" priority="8876" operator="containsText" text="DA">
      <formula>NOT(ISERROR(SEARCH("DA",I208)))</formula>
    </cfRule>
  </conditionalFormatting>
  <conditionalFormatting sqref="J208">
    <cfRule type="containsText" dxfId="8872" priority="8875" operator="containsText" text="DA">
      <formula>NOT(ISERROR(SEARCH("DA",J208)))</formula>
    </cfRule>
  </conditionalFormatting>
  <conditionalFormatting sqref="K208">
    <cfRule type="containsText" dxfId="8871" priority="8874" operator="containsText" text="DA">
      <formula>NOT(ISERROR(SEARCH("DA",K208)))</formula>
    </cfRule>
  </conditionalFormatting>
  <conditionalFormatting sqref="L208">
    <cfRule type="containsText" dxfId="8870" priority="8873" operator="containsText" text="DA">
      <formula>NOT(ISERROR(SEARCH("DA",L208)))</formula>
    </cfRule>
  </conditionalFormatting>
  <conditionalFormatting sqref="M208">
    <cfRule type="containsText" dxfId="8869" priority="8872" operator="containsText" text="DA">
      <formula>NOT(ISERROR(SEARCH("DA",M208)))</formula>
    </cfRule>
  </conditionalFormatting>
  <conditionalFormatting sqref="N208">
    <cfRule type="containsText" dxfId="8868" priority="8871" operator="containsText" text="DA">
      <formula>NOT(ISERROR(SEARCH("DA",N208)))</formula>
    </cfRule>
  </conditionalFormatting>
  <conditionalFormatting sqref="O208">
    <cfRule type="containsText" dxfId="8867" priority="8870" operator="containsText" text="DA">
      <formula>NOT(ISERROR(SEARCH("DA",O208)))</formula>
    </cfRule>
  </conditionalFormatting>
  <conditionalFormatting sqref="P208">
    <cfRule type="containsText" dxfId="8866" priority="8869" operator="containsText" text="DA">
      <formula>NOT(ISERROR(SEARCH("DA",P208)))</formula>
    </cfRule>
  </conditionalFormatting>
  <conditionalFormatting sqref="Q208">
    <cfRule type="containsText" dxfId="8865" priority="8868" operator="containsText" text="DA">
      <formula>NOT(ISERROR(SEARCH("DA",Q208)))</formula>
    </cfRule>
  </conditionalFormatting>
  <conditionalFormatting sqref="R208">
    <cfRule type="containsText" dxfId="8864" priority="8867" operator="containsText" text="DA">
      <formula>NOT(ISERROR(SEARCH("DA",R208)))</formula>
    </cfRule>
  </conditionalFormatting>
  <conditionalFormatting sqref="S208">
    <cfRule type="containsText" dxfId="8863" priority="8866" operator="containsText" text="DA">
      <formula>NOT(ISERROR(SEARCH("DA",S208)))</formula>
    </cfRule>
  </conditionalFormatting>
  <conditionalFormatting sqref="T208">
    <cfRule type="containsText" dxfId="8862" priority="8865" operator="containsText" text="DA">
      <formula>NOT(ISERROR(SEARCH("DA",T208)))</formula>
    </cfRule>
  </conditionalFormatting>
  <conditionalFormatting sqref="B208">
    <cfRule type="containsText" dxfId="8861" priority="8864" operator="containsText" text="DA">
      <formula>NOT(ISERROR(SEARCH("DA",B208)))</formula>
    </cfRule>
  </conditionalFormatting>
  <conditionalFormatting sqref="U208 C208">
    <cfRule type="containsText" dxfId="8860" priority="8863" operator="containsText" text="DA">
      <formula>NOT(ISERROR(SEARCH("DA",C208)))</formula>
    </cfRule>
  </conditionalFormatting>
  <conditionalFormatting sqref="D208">
    <cfRule type="containsText" dxfId="8859" priority="8862" operator="containsText" text="DA">
      <formula>NOT(ISERROR(SEARCH("DA",D208)))</formula>
    </cfRule>
  </conditionalFormatting>
  <conditionalFormatting sqref="E208">
    <cfRule type="containsText" dxfId="8858" priority="8861" operator="containsText" text="DA">
      <formula>NOT(ISERROR(SEARCH("DA",E208)))</formula>
    </cfRule>
  </conditionalFormatting>
  <conditionalFormatting sqref="F208">
    <cfRule type="containsText" dxfId="8857" priority="8860" operator="containsText" text="DA">
      <formula>NOT(ISERROR(SEARCH("DA",F208)))</formula>
    </cfRule>
  </conditionalFormatting>
  <conditionalFormatting sqref="G208">
    <cfRule type="containsText" dxfId="8856" priority="8859" operator="containsText" text="DA">
      <formula>NOT(ISERROR(SEARCH("DA",G208)))</formula>
    </cfRule>
  </conditionalFormatting>
  <conditionalFormatting sqref="H208">
    <cfRule type="containsText" dxfId="8855" priority="8858" operator="containsText" text="DA">
      <formula>NOT(ISERROR(SEARCH("DA",H208)))</formula>
    </cfRule>
  </conditionalFormatting>
  <conditionalFormatting sqref="I208">
    <cfRule type="containsText" dxfId="8854" priority="8857" operator="containsText" text="DA">
      <formula>NOT(ISERROR(SEARCH("DA",I208)))</formula>
    </cfRule>
  </conditionalFormatting>
  <conditionalFormatting sqref="J208">
    <cfRule type="containsText" dxfId="8853" priority="8856" operator="containsText" text="DA">
      <formula>NOT(ISERROR(SEARCH("DA",J208)))</formula>
    </cfRule>
  </conditionalFormatting>
  <conditionalFormatting sqref="K208">
    <cfRule type="containsText" dxfId="8852" priority="8855" operator="containsText" text="DA">
      <formula>NOT(ISERROR(SEARCH("DA",K208)))</formula>
    </cfRule>
  </conditionalFormatting>
  <conditionalFormatting sqref="L208">
    <cfRule type="containsText" dxfId="8851" priority="8854" operator="containsText" text="DA">
      <formula>NOT(ISERROR(SEARCH("DA",L208)))</formula>
    </cfRule>
  </conditionalFormatting>
  <conditionalFormatting sqref="M208">
    <cfRule type="containsText" dxfId="8850" priority="8853" operator="containsText" text="DA">
      <formula>NOT(ISERROR(SEARCH("DA",M208)))</formula>
    </cfRule>
  </conditionalFormatting>
  <conditionalFormatting sqref="N208">
    <cfRule type="containsText" dxfId="8849" priority="8852" operator="containsText" text="DA">
      <formula>NOT(ISERROR(SEARCH("DA",N208)))</formula>
    </cfRule>
  </conditionalFormatting>
  <conditionalFormatting sqref="O208">
    <cfRule type="containsText" dxfId="8848" priority="8851" operator="containsText" text="DA">
      <formula>NOT(ISERROR(SEARCH("DA",O208)))</formula>
    </cfRule>
  </conditionalFormatting>
  <conditionalFormatting sqref="P208">
    <cfRule type="containsText" dxfId="8847" priority="8850" operator="containsText" text="DA">
      <formula>NOT(ISERROR(SEARCH("DA",P208)))</formula>
    </cfRule>
  </conditionalFormatting>
  <conditionalFormatting sqref="Q208">
    <cfRule type="containsText" dxfId="8846" priority="8849" operator="containsText" text="DA">
      <formula>NOT(ISERROR(SEARCH("DA",Q208)))</formula>
    </cfRule>
  </conditionalFormatting>
  <conditionalFormatting sqref="R208">
    <cfRule type="containsText" dxfId="8845" priority="8848" operator="containsText" text="DA">
      <formula>NOT(ISERROR(SEARCH("DA",R208)))</formula>
    </cfRule>
  </conditionalFormatting>
  <conditionalFormatting sqref="S208">
    <cfRule type="containsText" dxfId="8844" priority="8847" operator="containsText" text="DA">
      <formula>NOT(ISERROR(SEARCH("DA",S208)))</formula>
    </cfRule>
  </conditionalFormatting>
  <conditionalFormatting sqref="T208">
    <cfRule type="containsText" dxfId="8843" priority="8846" operator="containsText" text="DA">
      <formula>NOT(ISERROR(SEARCH("DA",T208)))</formula>
    </cfRule>
  </conditionalFormatting>
  <conditionalFormatting sqref="B208">
    <cfRule type="containsText" dxfId="8842" priority="8845" operator="containsText" text="DA">
      <formula>NOT(ISERROR(SEARCH("DA",B208)))</formula>
    </cfRule>
  </conditionalFormatting>
  <conditionalFormatting sqref="U208 C208">
    <cfRule type="containsText" dxfId="8841" priority="8844" operator="containsText" text="DA">
      <formula>NOT(ISERROR(SEARCH("DA",C208)))</formula>
    </cfRule>
  </conditionalFormatting>
  <conditionalFormatting sqref="D208">
    <cfRule type="containsText" dxfId="8840" priority="8843" operator="containsText" text="DA">
      <formula>NOT(ISERROR(SEARCH("DA",D208)))</formula>
    </cfRule>
  </conditionalFormatting>
  <conditionalFormatting sqref="E208">
    <cfRule type="containsText" dxfId="8839" priority="8842" operator="containsText" text="DA">
      <formula>NOT(ISERROR(SEARCH("DA",E208)))</formula>
    </cfRule>
  </conditionalFormatting>
  <conditionalFormatting sqref="F208">
    <cfRule type="containsText" dxfId="8838" priority="8841" operator="containsText" text="DA">
      <formula>NOT(ISERROR(SEARCH("DA",F208)))</formula>
    </cfRule>
  </conditionalFormatting>
  <conditionalFormatting sqref="G208">
    <cfRule type="containsText" dxfId="8837" priority="8840" operator="containsText" text="DA">
      <formula>NOT(ISERROR(SEARCH("DA",G208)))</formula>
    </cfRule>
  </conditionalFormatting>
  <conditionalFormatting sqref="H208">
    <cfRule type="containsText" dxfId="8836" priority="8839" operator="containsText" text="DA">
      <formula>NOT(ISERROR(SEARCH("DA",H208)))</formula>
    </cfRule>
  </conditionalFormatting>
  <conditionalFormatting sqref="I208">
    <cfRule type="containsText" dxfId="8835" priority="8838" operator="containsText" text="DA">
      <formula>NOT(ISERROR(SEARCH("DA",I208)))</formula>
    </cfRule>
  </conditionalFormatting>
  <conditionalFormatting sqref="J208">
    <cfRule type="containsText" dxfId="8834" priority="8837" operator="containsText" text="DA">
      <formula>NOT(ISERROR(SEARCH("DA",J208)))</formula>
    </cfRule>
  </conditionalFormatting>
  <conditionalFormatting sqref="K208">
    <cfRule type="containsText" dxfId="8833" priority="8836" operator="containsText" text="DA">
      <formula>NOT(ISERROR(SEARCH("DA",K208)))</formula>
    </cfRule>
  </conditionalFormatting>
  <conditionalFormatting sqref="L208">
    <cfRule type="containsText" dxfId="8832" priority="8835" operator="containsText" text="DA">
      <formula>NOT(ISERROR(SEARCH("DA",L208)))</formula>
    </cfRule>
  </conditionalFormatting>
  <conditionalFormatting sqref="M208">
    <cfRule type="containsText" dxfId="8831" priority="8834" operator="containsText" text="DA">
      <formula>NOT(ISERROR(SEARCH("DA",M208)))</formula>
    </cfRule>
  </conditionalFormatting>
  <conditionalFormatting sqref="N208">
    <cfRule type="containsText" dxfId="8830" priority="8833" operator="containsText" text="DA">
      <formula>NOT(ISERROR(SEARCH("DA",N208)))</formula>
    </cfRule>
  </conditionalFormatting>
  <conditionalFormatting sqref="O208">
    <cfRule type="containsText" dxfId="8829" priority="8832" operator="containsText" text="DA">
      <formula>NOT(ISERROR(SEARCH("DA",O208)))</formula>
    </cfRule>
  </conditionalFormatting>
  <conditionalFormatting sqref="P208">
    <cfRule type="containsText" dxfId="8828" priority="8831" operator="containsText" text="DA">
      <formula>NOT(ISERROR(SEARCH("DA",P208)))</formula>
    </cfRule>
  </conditionalFormatting>
  <conditionalFormatting sqref="Q208">
    <cfRule type="containsText" dxfId="8827" priority="8830" operator="containsText" text="DA">
      <formula>NOT(ISERROR(SEARCH("DA",Q208)))</formula>
    </cfRule>
  </conditionalFormatting>
  <conditionalFormatting sqref="R208">
    <cfRule type="containsText" dxfId="8826" priority="8829" operator="containsText" text="DA">
      <formula>NOT(ISERROR(SEARCH("DA",R208)))</formula>
    </cfRule>
  </conditionalFormatting>
  <conditionalFormatting sqref="S208">
    <cfRule type="containsText" dxfId="8825" priority="8828" operator="containsText" text="DA">
      <formula>NOT(ISERROR(SEARCH("DA",S208)))</formula>
    </cfRule>
  </conditionalFormatting>
  <conditionalFormatting sqref="T208">
    <cfRule type="containsText" dxfId="8824" priority="8827" operator="containsText" text="DA">
      <formula>NOT(ISERROR(SEARCH("DA",T208)))</formula>
    </cfRule>
  </conditionalFormatting>
  <conditionalFormatting sqref="B208">
    <cfRule type="containsText" dxfId="8823" priority="8826" operator="containsText" text="DA">
      <formula>NOT(ISERROR(SEARCH("DA",B208)))</formula>
    </cfRule>
  </conditionalFormatting>
  <conditionalFormatting sqref="U208 C208">
    <cfRule type="containsText" dxfId="8822" priority="8825" operator="containsText" text="DA">
      <formula>NOT(ISERROR(SEARCH("DA",C208)))</formula>
    </cfRule>
  </conditionalFormatting>
  <conditionalFormatting sqref="D208">
    <cfRule type="containsText" dxfId="8821" priority="8824" operator="containsText" text="DA">
      <formula>NOT(ISERROR(SEARCH("DA",D208)))</formula>
    </cfRule>
  </conditionalFormatting>
  <conditionalFormatting sqref="E208">
    <cfRule type="containsText" dxfId="8820" priority="8823" operator="containsText" text="DA">
      <formula>NOT(ISERROR(SEARCH("DA",E208)))</formula>
    </cfRule>
  </conditionalFormatting>
  <conditionalFormatting sqref="F208">
    <cfRule type="containsText" dxfId="8819" priority="8822" operator="containsText" text="DA">
      <formula>NOT(ISERROR(SEARCH("DA",F208)))</formula>
    </cfRule>
  </conditionalFormatting>
  <conditionalFormatting sqref="G208">
    <cfRule type="containsText" dxfId="8818" priority="8821" operator="containsText" text="DA">
      <formula>NOT(ISERROR(SEARCH("DA",G208)))</formula>
    </cfRule>
  </conditionalFormatting>
  <conditionalFormatting sqref="H208">
    <cfRule type="containsText" dxfId="8817" priority="8820" operator="containsText" text="DA">
      <formula>NOT(ISERROR(SEARCH("DA",H208)))</formula>
    </cfRule>
  </conditionalFormatting>
  <conditionalFormatting sqref="I208">
    <cfRule type="containsText" dxfId="8816" priority="8819" operator="containsText" text="DA">
      <formula>NOT(ISERROR(SEARCH("DA",I208)))</formula>
    </cfRule>
  </conditionalFormatting>
  <conditionalFormatting sqref="J208">
    <cfRule type="containsText" dxfId="8815" priority="8818" operator="containsText" text="DA">
      <formula>NOT(ISERROR(SEARCH("DA",J208)))</formula>
    </cfRule>
  </conditionalFormatting>
  <conditionalFormatting sqref="K208">
    <cfRule type="containsText" dxfId="8814" priority="8817" operator="containsText" text="DA">
      <formula>NOT(ISERROR(SEARCH("DA",K208)))</formula>
    </cfRule>
  </conditionalFormatting>
  <conditionalFormatting sqref="L208">
    <cfRule type="containsText" dxfId="8813" priority="8816" operator="containsText" text="DA">
      <formula>NOT(ISERROR(SEARCH("DA",L208)))</formula>
    </cfRule>
  </conditionalFormatting>
  <conditionalFormatting sqref="M208">
    <cfRule type="containsText" dxfId="8812" priority="8815" operator="containsText" text="DA">
      <formula>NOT(ISERROR(SEARCH("DA",M208)))</formula>
    </cfRule>
  </conditionalFormatting>
  <conditionalFormatting sqref="N208">
    <cfRule type="containsText" dxfId="8811" priority="8814" operator="containsText" text="DA">
      <formula>NOT(ISERROR(SEARCH("DA",N208)))</formula>
    </cfRule>
  </conditionalFormatting>
  <conditionalFormatting sqref="O208">
    <cfRule type="containsText" dxfId="8810" priority="8813" operator="containsText" text="DA">
      <formula>NOT(ISERROR(SEARCH("DA",O208)))</formula>
    </cfRule>
  </conditionalFormatting>
  <conditionalFormatting sqref="P208">
    <cfRule type="containsText" dxfId="8809" priority="8812" operator="containsText" text="DA">
      <formula>NOT(ISERROR(SEARCH("DA",P208)))</formula>
    </cfRule>
  </conditionalFormatting>
  <conditionalFormatting sqref="Q208">
    <cfRule type="containsText" dxfId="8808" priority="8811" operator="containsText" text="DA">
      <formula>NOT(ISERROR(SEARCH("DA",Q208)))</formula>
    </cfRule>
  </conditionalFormatting>
  <conditionalFormatting sqref="R208">
    <cfRule type="containsText" dxfId="8807" priority="8810" operator="containsText" text="DA">
      <formula>NOT(ISERROR(SEARCH("DA",R208)))</formula>
    </cfRule>
  </conditionalFormatting>
  <conditionalFormatting sqref="S208">
    <cfRule type="containsText" dxfId="8806" priority="8809" operator="containsText" text="DA">
      <formula>NOT(ISERROR(SEARCH("DA",S208)))</formula>
    </cfRule>
  </conditionalFormatting>
  <conditionalFormatting sqref="T208">
    <cfRule type="containsText" dxfId="8805" priority="8808" operator="containsText" text="DA">
      <formula>NOT(ISERROR(SEARCH("DA",T208)))</formula>
    </cfRule>
  </conditionalFormatting>
  <conditionalFormatting sqref="B208">
    <cfRule type="containsText" dxfId="8804" priority="8807" operator="containsText" text="DA">
      <formula>NOT(ISERROR(SEARCH("DA",B208)))</formula>
    </cfRule>
  </conditionalFormatting>
  <conditionalFormatting sqref="U208 C208">
    <cfRule type="containsText" dxfId="8803" priority="8806" operator="containsText" text="DA">
      <formula>NOT(ISERROR(SEARCH("DA",C208)))</formula>
    </cfRule>
  </conditionalFormatting>
  <conditionalFormatting sqref="D208">
    <cfRule type="containsText" dxfId="8802" priority="8805" operator="containsText" text="DA">
      <formula>NOT(ISERROR(SEARCH("DA",D208)))</formula>
    </cfRule>
  </conditionalFormatting>
  <conditionalFormatting sqref="E208">
    <cfRule type="containsText" dxfId="8801" priority="8804" operator="containsText" text="DA">
      <formula>NOT(ISERROR(SEARCH("DA",E208)))</formula>
    </cfRule>
  </conditionalFormatting>
  <conditionalFormatting sqref="F208">
    <cfRule type="containsText" dxfId="8800" priority="8803" operator="containsText" text="DA">
      <formula>NOT(ISERROR(SEARCH("DA",F208)))</formula>
    </cfRule>
  </conditionalFormatting>
  <conditionalFormatting sqref="G208">
    <cfRule type="containsText" dxfId="8799" priority="8802" operator="containsText" text="DA">
      <formula>NOT(ISERROR(SEARCH("DA",G208)))</formula>
    </cfRule>
  </conditionalFormatting>
  <conditionalFormatting sqref="H208">
    <cfRule type="containsText" dxfId="8798" priority="8801" operator="containsText" text="DA">
      <formula>NOT(ISERROR(SEARCH("DA",H208)))</formula>
    </cfRule>
  </conditionalFormatting>
  <conditionalFormatting sqref="I208">
    <cfRule type="containsText" dxfId="8797" priority="8800" operator="containsText" text="DA">
      <formula>NOT(ISERROR(SEARCH("DA",I208)))</formula>
    </cfRule>
  </conditionalFormatting>
  <conditionalFormatting sqref="J208">
    <cfRule type="containsText" dxfId="8796" priority="8799" operator="containsText" text="DA">
      <formula>NOT(ISERROR(SEARCH("DA",J208)))</formula>
    </cfRule>
  </conditionalFormatting>
  <conditionalFormatting sqref="K208">
    <cfRule type="containsText" dxfId="8795" priority="8798" operator="containsText" text="DA">
      <formula>NOT(ISERROR(SEARCH("DA",K208)))</formula>
    </cfRule>
  </conditionalFormatting>
  <conditionalFormatting sqref="L208">
    <cfRule type="containsText" dxfId="8794" priority="8797" operator="containsText" text="DA">
      <formula>NOT(ISERROR(SEARCH("DA",L208)))</formula>
    </cfRule>
  </conditionalFormatting>
  <conditionalFormatting sqref="M208">
    <cfRule type="containsText" dxfId="8793" priority="8796" operator="containsText" text="DA">
      <formula>NOT(ISERROR(SEARCH("DA",M208)))</formula>
    </cfRule>
  </conditionalFormatting>
  <conditionalFormatting sqref="N208">
    <cfRule type="containsText" dxfId="8792" priority="8795" operator="containsText" text="DA">
      <formula>NOT(ISERROR(SEARCH("DA",N208)))</formula>
    </cfRule>
  </conditionalFormatting>
  <conditionalFormatting sqref="O208">
    <cfRule type="containsText" dxfId="8791" priority="8794" operator="containsText" text="DA">
      <formula>NOT(ISERROR(SEARCH("DA",O208)))</formula>
    </cfRule>
  </conditionalFormatting>
  <conditionalFormatting sqref="P208">
    <cfRule type="containsText" dxfId="8790" priority="8793" operator="containsText" text="DA">
      <formula>NOT(ISERROR(SEARCH("DA",P208)))</formula>
    </cfRule>
  </conditionalFormatting>
  <conditionalFormatting sqref="Q208">
    <cfRule type="containsText" dxfId="8789" priority="8792" operator="containsText" text="DA">
      <formula>NOT(ISERROR(SEARCH("DA",Q208)))</formula>
    </cfRule>
  </conditionalFormatting>
  <conditionalFormatting sqref="R208">
    <cfRule type="containsText" dxfId="8788" priority="8791" operator="containsText" text="DA">
      <formula>NOT(ISERROR(SEARCH("DA",R208)))</formula>
    </cfRule>
  </conditionalFormatting>
  <conditionalFormatting sqref="S208">
    <cfRule type="containsText" dxfId="8787" priority="8790" operator="containsText" text="DA">
      <formula>NOT(ISERROR(SEARCH("DA",S208)))</formula>
    </cfRule>
  </conditionalFormatting>
  <conditionalFormatting sqref="T208">
    <cfRule type="containsText" dxfId="8786" priority="8789" operator="containsText" text="DA">
      <formula>NOT(ISERROR(SEARCH("DA",T208)))</formula>
    </cfRule>
  </conditionalFormatting>
  <conditionalFormatting sqref="B208">
    <cfRule type="containsText" dxfId="8785" priority="8788" operator="containsText" text="DA">
      <formula>NOT(ISERROR(SEARCH("DA",B208)))</formula>
    </cfRule>
  </conditionalFormatting>
  <conditionalFormatting sqref="U208 C208">
    <cfRule type="containsText" dxfId="8784" priority="8787" operator="containsText" text="DA">
      <formula>NOT(ISERROR(SEARCH("DA",C208)))</formula>
    </cfRule>
  </conditionalFormatting>
  <conditionalFormatting sqref="D208">
    <cfRule type="containsText" dxfId="8783" priority="8786" operator="containsText" text="DA">
      <formula>NOT(ISERROR(SEARCH("DA",D208)))</formula>
    </cfRule>
  </conditionalFormatting>
  <conditionalFormatting sqref="E208">
    <cfRule type="containsText" dxfId="8782" priority="8785" operator="containsText" text="DA">
      <formula>NOT(ISERROR(SEARCH("DA",E208)))</formula>
    </cfRule>
  </conditionalFormatting>
  <conditionalFormatting sqref="F208">
    <cfRule type="containsText" dxfId="8781" priority="8784" operator="containsText" text="DA">
      <formula>NOT(ISERROR(SEARCH("DA",F208)))</formula>
    </cfRule>
  </conditionalFormatting>
  <conditionalFormatting sqref="G208">
    <cfRule type="containsText" dxfId="8780" priority="8783" operator="containsText" text="DA">
      <formula>NOT(ISERROR(SEARCH("DA",G208)))</formula>
    </cfRule>
  </conditionalFormatting>
  <conditionalFormatting sqref="H208">
    <cfRule type="containsText" dxfId="8779" priority="8782" operator="containsText" text="DA">
      <formula>NOT(ISERROR(SEARCH("DA",H208)))</formula>
    </cfRule>
  </conditionalFormatting>
  <conditionalFormatting sqref="I208">
    <cfRule type="containsText" dxfId="8778" priority="8781" operator="containsText" text="DA">
      <formula>NOT(ISERROR(SEARCH("DA",I208)))</formula>
    </cfRule>
  </conditionalFormatting>
  <conditionalFormatting sqref="J208">
    <cfRule type="containsText" dxfId="8777" priority="8780" operator="containsText" text="DA">
      <formula>NOT(ISERROR(SEARCH("DA",J208)))</formula>
    </cfRule>
  </conditionalFormatting>
  <conditionalFormatting sqref="K208">
    <cfRule type="containsText" dxfId="8776" priority="8779" operator="containsText" text="DA">
      <formula>NOT(ISERROR(SEARCH("DA",K208)))</formula>
    </cfRule>
  </conditionalFormatting>
  <conditionalFormatting sqref="L208">
    <cfRule type="containsText" dxfId="8775" priority="8778" operator="containsText" text="DA">
      <formula>NOT(ISERROR(SEARCH("DA",L208)))</formula>
    </cfRule>
  </conditionalFormatting>
  <conditionalFormatting sqref="M208">
    <cfRule type="containsText" dxfId="8774" priority="8777" operator="containsText" text="DA">
      <formula>NOT(ISERROR(SEARCH("DA",M208)))</formula>
    </cfRule>
  </conditionalFormatting>
  <conditionalFormatting sqref="N208">
    <cfRule type="containsText" dxfId="8773" priority="8776" operator="containsText" text="DA">
      <formula>NOT(ISERROR(SEARCH("DA",N208)))</formula>
    </cfRule>
  </conditionalFormatting>
  <conditionalFormatting sqref="O208">
    <cfRule type="containsText" dxfId="8772" priority="8775" operator="containsText" text="DA">
      <formula>NOT(ISERROR(SEARCH("DA",O208)))</formula>
    </cfRule>
  </conditionalFormatting>
  <conditionalFormatting sqref="P208">
    <cfRule type="containsText" dxfId="8771" priority="8774" operator="containsText" text="DA">
      <formula>NOT(ISERROR(SEARCH("DA",P208)))</formula>
    </cfRule>
  </conditionalFormatting>
  <conditionalFormatting sqref="Q208">
    <cfRule type="containsText" dxfId="8770" priority="8773" operator="containsText" text="DA">
      <formula>NOT(ISERROR(SEARCH("DA",Q208)))</formula>
    </cfRule>
  </conditionalFormatting>
  <conditionalFormatting sqref="R208">
    <cfRule type="containsText" dxfId="8769" priority="8772" operator="containsText" text="DA">
      <formula>NOT(ISERROR(SEARCH("DA",R208)))</formula>
    </cfRule>
  </conditionalFormatting>
  <conditionalFormatting sqref="S208">
    <cfRule type="containsText" dxfId="8768" priority="8771" operator="containsText" text="DA">
      <formula>NOT(ISERROR(SEARCH("DA",S208)))</formula>
    </cfRule>
  </conditionalFormatting>
  <conditionalFormatting sqref="T208">
    <cfRule type="containsText" dxfId="8767" priority="8770" operator="containsText" text="DA">
      <formula>NOT(ISERROR(SEARCH("DA",T208)))</formula>
    </cfRule>
  </conditionalFormatting>
  <conditionalFormatting sqref="B208">
    <cfRule type="containsText" dxfId="8766" priority="8769" operator="containsText" text="DA">
      <formula>NOT(ISERROR(SEARCH("DA",B208)))</formula>
    </cfRule>
  </conditionalFormatting>
  <conditionalFormatting sqref="U208 C208">
    <cfRule type="containsText" dxfId="8765" priority="8768" operator="containsText" text="DA">
      <formula>NOT(ISERROR(SEARCH("DA",C208)))</formula>
    </cfRule>
  </conditionalFormatting>
  <conditionalFormatting sqref="D208">
    <cfRule type="containsText" dxfId="8764" priority="8767" operator="containsText" text="DA">
      <formula>NOT(ISERROR(SEARCH("DA",D208)))</formula>
    </cfRule>
  </conditionalFormatting>
  <conditionalFormatting sqref="E208">
    <cfRule type="containsText" dxfId="8763" priority="8766" operator="containsText" text="DA">
      <formula>NOT(ISERROR(SEARCH("DA",E208)))</formula>
    </cfRule>
  </conditionalFormatting>
  <conditionalFormatting sqref="F208">
    <cfRule type="containsText" dxfId="8762" priority="8765" operator="containsText" text="DA">
      <formula>NOT(ISERROR(SEARCH("DA",F208)))</formula>
    </cfRule>
  </conditionalFormatting>
  <conditionalFormatting sqref="G208">
    <cfRule type="containsText" dxfId="8761" priority="8764" operator="containsText" text="DA">
      <formula>NOT(ISERROR(SEARCH("DA",G208)))</formula>
    </cfRule>
  </conditionalFormatting>
  <conditionalFormatting sqref="H208">
    <cfRule type="containsText" dxfId="8760" priority="8763" operator="containsText" text="DA">
      <formula>NOT(ISERROR(SEARCH("DA",H208)))</formula>
    </cfRule>
  </conditionalFormatting>
  <conditionalFormatting sqref="I208">
    <cfRule type="containsText" dxfId="8759" priority="8762" operator="containsText" text="DA">
      <formula>NOT(ISERROR(SEARCH("DA",I208)))</formula>
    </cfRule>
  </conditionalFormatting>
  <conditionalFormatting sqref="J208">
    <cfRule type="containsText" dxfId="8758" priority="8761" operator="containsText" text="DA">
      <formula>NOT(ISERROR(SEARCH("DA",J208)))</formula>
    </cfRule>
  </conditionalFormatting>
  <conditionalFormatting sqref="K208">
    <cfRule type="containsText" dxfId="8757" priority="8760" operator="containsText" text="DA">
      <formula>NOT(ISERROR(SEARCH("DA",K208)))</formula>
    </cfRule>
  </conditionalFormatting>
  <conditionalFormatting sqref="L208">
    <cfRule type="containsText" dxfId="8756" priority="8759" operator="containsText" text="DA">
      <formula>NOT(ISERROR(SEARCH("DA",L208)))</formula>
    </cfRule>
  </conditionalFormatting>
  <conditionalFormatting sqref="M208">
    <cfRule type="containsText" dxfId="8755" priority="8758" operator="containsText" text="DA">
      <formula>NOT(ISERROR(SEARCH("DA",M208)))</formula>
    </cfRule>
  </conditionalFormatting>
  <conditionalFormatting sqref="N208">
    <cfRule type="containsText" dxfId="8754" priority="8757" operator="containsText" text="DA">
      <formula>NOT(ISERROR(SEARCH("DA",N208)))</formula>
    </cfRule>
  </conditionalFormatting>
  <conditionalFormatting sqref="O208">
    <cfRule type="containsText" dxfId="8753" priority="8756" operator="containsText" text="DA">
      <formula>NOT(ISERROR(SEARCH("DA",O208)))</formula>
    </cfRule>
  </conditionalFormatting>
  <conditionalFormatting sqref="P208">
    <cfRule type="containsText" dxfId="8752" priority="8755" operator="containsText" text="DA">
      <formula>NOT(ISERROR(SEARCH("DA",P208)))</formula>
    </cfRule>
  </conditionalFormatting>
  <conditionalFormatting sqref="Q208">
    <cfRule type="containsText" dxfId="8751" priority="8754" operator="containsText" text="DA">
      <formula>NOT(ISERROR(SEARCH("DA",Q208)))</formula>
    </cfRule>
  </conditionalFormatting>
  <conditionalFormatting sqref="R208">
    <cfRule type="containsText" dxfId="8750" priority="8753" operator="containsText" text="DA">
      <formula>NOT(ISERROR(SEARCH("DA",R208)))</formula>
    </cfRule>
  </conditionalFormatting>
  <conditionalFormatting sqref="S208">
    <cfRule type="containsText" dxfId="8749" priority="8752" operator="containsText" text="DA">
      <formula>NOT(ISERROR(SEARCH("DA",S208)))</formula>
    </cfRule>
  </conditionalFormatting>
  <conditionalFormatting sqref="T208">
    <cfRule type="containsText" dxfId="8748" priority="8751" operator="containsText" text="DA">
      <formula>NOT(ISERROR(SEARCH("DA",T208)))</formula>
    </cfRule>
  </conditionalFormatting>
  <conditionalFormatting sqref="B208">
    <cfRule type="containsText" dxfId="8747" priority="8750" operator="containsText" text="DA">
      <formula>NOT(ISERROR(SEARCH("DA",B208)))</formula>
    </cfRule>
  </conditionalFormatting>
  <conditionalFormatting sqref="U208 C208">
    <cfRule type="containsText" dxfId="8746" priority="8749" operator="containsText" text="DA">
      <formula>NOT(ISERROR(SEARCH("DA",C208)))</formula>
    </cfRule>
  </conditionalFormatting>
  <conditionalFormatting sqref="D208">
    <cfRule type="containsText" dxfId="8745" priority="8748" operator="containsText" text="DA">
      <formula>NOT(ISERROR(SEARCH("DA",D208)))</formula>
    </cfRule>
  </conditionalFormatting>
  <conditionalFormatting sqref="E208">
    <cfRule type="containsText" dxfId="8744" priority="8747" operator="containsText" text="DA">
      <formula>NOT(ISERROR(SEARCH("DA",E208)))</formula>
    </cfRule>
  </conditionalFormatting>
  <conditionalFormatting sqref="F208">
    <cfRule type="containsText" dxfId="8743" priority="8746" operator="containsText" text="DA">
      <formula>NOT(ISERROR(SEARCH("DA",F208)))</formula>
    </cfRule>
  </conditionalFormatting>
  <conditionalFormatting sqref="G208">
    <cfRule type="containsText" dxfId="8742" priority="8745" operator="containsText" text="DA">
      <formula>NOT(ISERROR(SEARCH("DA",G208)))</formula>
    </cfRule>
  </conditionalFormatting>
  <conditionalFormatting sqref="H208">
    <cfRule type="containsText" dxfId="8741" priority="8744" operator="containsText" text="DA">
      <formula>NOT(ISERROR(SEARCH("DA",H208)))</formula>
    </cfRule>
  </conditionalFormatting>
  <conditionalFormatting sqref="I208">
    <cfRule type="containsText" dxfId="8740" priority="8743" operator="containsText" text="DA">
      <formula>NOT(ISERROR(SEARCH("DA",I208)))</formula>
    </cfRule>
  </conditionalFormatting>
  <conditionalFormatting sqref="J208">
    <cfRule type="containsText" dxfId="8739" priority="8742" operator="containsText" text="DA">
      <formula>NOT(ISERROR(SEARCH("DA",J208)))</formula>
    </cfRule>
  </conditionalFormatting>
  <conditionalFormatting sqref="K208">
    <cfRule type="containsText" dxfId="8738" priority="8741" operator="containsText" text="DA">
      <formula>NOT(ISERROR(SEARCH("DA",K208)))</formula>
    </cfRule>
  </conditionalFormatting>
  <conditionalFormatting sqref="L208">
    <cfRule type="containsText" dxfId="8737" priority="8740" operator="containsText" text="DA">
      <formula>NOT(ISERROR(SEARCH("DA",L208)))</formula>
    </cfRule>
  </conditionalFormatting>
  <conditionalFormatting sqref="M208">
    <cfRule type="containsText" dxfId="8736" priority="8739" operator="containsText" text="DA">
      <formula>NOT(ISERROR(SEARCH("DA",M208)))</formula>
    </cfRule>
  </conditionalFormatting>
  <conditionalFormatting sqref="N208">
    <cfRule type="containsText" dxfId="8735" priority="8738" operator="containsText" text="DA">
      <formula>NOT(ISERROR(SEARCH("DA",N208)))</formula>
    </cfRule>
  </conditionalFormatting>
  <conditionalFormatting sqref="O208">
    <cfRule type="containsText" dxfId="8734" priority="8737" operator="containsText" text="DA">
      <formula>NOT(ISERROR(SEARCH("DA",O208)))</formula>
    </cfRule>
  </conditionalFormatting>
  <conditionalFormatting sqref="P208">
    <cfRule type="containsText" dxfId="8733" priority="8736" operator="containsText" text="DA">
      <formula>NOT(ISERROR(SEARCH("DA",P208)))</formula>
    </cfRule>
  </conditionalFormatting>
  <conditionalFormatting sqref="Q208">
    <cfRule type="containsText" dxfId="8732" priority="8735" operator="containsText" text="DA">
      <formula>NOT(ISERROR(SEARCH("DA",Q208)))</formula>
    </cfRule>
  </conditionalFormatting>
  <conditionalFormatting sqref="R208">
    <cfRule type="containsText" dxfId="8731" priority="8734" operator="containsText" text="DA">
      <formula>NOT(ISERROR(SEARCH("DA",R208)))</formula>
    </cfRule>
  </conditionalFormatting>
  <conditionalFormatting sqref="S208">
    <cfRule type="containsText" dxfId="8730" priority="8733" operator="containsText" text="DA">
      <formula>NOT(ISERROR(SEARCH("DA",S208)))</formula>
    </cfRule>
  </conditionalFormatting>
  <conditionalFormatting sqref="T208">
    <cfRule type="containsText" dxfId="8729" priority="8732" operator="containsText" text="DA">
      <formula>NOT(ISERROR(SEARCH("DA",T208)))</formula>
    </cfRule>
  </conditionalFormatting>
  <conditionalFormatting sqref="B208">
    <cfRule type="containsText" dxfId="8728" priority="8731" operator="containsText" text="DA">
      <formula>NOT(ISERROR(SEARCH("DA",B208)))</formula>
    </cfRule>
  </conditionalFormatting>
  <conditionalFormatting sqref="U208 C208">
    <cfRule type="containsText" dxfId="8727" priority="8730" operator="containsText" text="DA">
      <formula>NOT(ISERROR(SEARCH("DA",C208)))</formula>
    </cfRule>
  </conditionalFormatting>
  <conditionalFormatting sqref="D208">
    <cfRule type="containsText" dxfId="8726" priority="8729" operator="containsText" text="DA">
      <formula>NOT(ISERROR(SEARCH("DA",D208)))</formula>
    </cfRule>
  </conditionalFormatting>
  <conditionalFormatting sqref="E208">
    <cfRule type="containsText" dxfId="8725" priority="8728" operator="containsText" text="DA">
      <formula>NOT(ISERROR(SEARCH("DA",E208)))</formula>
    </cfRule>
  </conditionalFormatting>
  <conditionalFormatting sqref="F208">
    <cfRule type="containsText" dxfId="8724" priority="8727" operator="containsText" text="DA">
      <formula>NOT(ISERROR(SEARCH("DA",F208)))</formula>
    </cfRule>
  </conditionalFormatting>
  <conditionalFormatting sqref="G208">
    <cfRule type="containsText" dxfId="8723" priority="8726" operator="containsText" text="DA">
      <formula>NOT(ISERROR(SEARCH("DA",G208)))</formula>
    </cfRule>
  </conditionalFormatting>
  <conditionalFormatting sqref="H208">
    <cfRule type="containsText" dxfId="8722" priority="8725" operator="containsText" text="DA">
      <formula>NOT(ISERROR(SEARCH("DA",H208)))</formula>
    </cfRule>
  </conditionalFormatting>
  <conditionalFormatting sqref="I208">
    <cfRule type="containsText" dxfId="8721" priority="8724" operator="containsText" text="DA">
      <formula>NOT(ISERROR(SEARCH("DA",I208)))</formula>
    </cfRule>
  </conditionalFormatting>
  <conditionalFormatting sqref="J208">
    <cfRule type="containsText" dxfId="8720" priority="8723" operator="containsText" text="DA">
      <formula>NOT(ISERROR(SEARCH("DA",J208)))</formula>
    </cfRule>
  </conditionalFormatting>
  <conditionalFormatting sqref="K208">
    <cfRule type="containsText" dxfId="8719" priority="8722" operator="containsText" text="DA">
      <formula>NOT(ISERROR(SEARCH("DA",K208)))</formula>
    </cfRule>
  </conditionalFormatting>
  <conditionalFormatting sqref="L208">
    <cfRule type="containsText" dxfId="8718" priority="8721" operator="containsText" text="DA">
      <formula>NOT(ISERROR(SEARCH("DA",L208)))</formula>
    </cfRule>
  </conditionalFormatting>
  <conditionalFormatting sqref="M208">
    <cfRule type="containsText" dxfId="8717" priority="8720" operator="containsText" text="DA">
      <formula>NOT(ISERROR(SEARCH("DA",M208)))</formula>
    </cfRule>
  </conditionalFormatting>
  <conditionalFormatting sqref="N208">
    <cfRule type="containsText" dxfId="8716" priority="8719" operator="containsText" text="DA">
      <formula>NOT(ISERROR(SEARCH("DA",N208)))</formula>
    </cfRule>
  </conditionalFormatting>
  <conditionalFormatting sqref="O208">
    <cfRule type="containsText" dxfId="8715" priority="8718" operator="containsText" text="DA">
      <formula>NOT(ISERROR(SEARCH("DA",O208)))</formula>
    </cfRule>
  </conditionalFormatting>
  <conditionalFormatting sqref="P208">
    <cfRule type="containsText" dxfId="8714" priority="8717" operator="containsText" text="DA">
      <formula>NOT(ISERROR(SEARCH("DA",P208)))</formula>
    </cfRule>
  </conditionalFormatting>
  <conditionalFormatting sqref="Q208">
    <cfRule type="containsText" dxfId="8713" priority="8716" operator="containsText" text="DA">
      <formula>NOT(ISERROR(SEARCH("DA",Q208)))</formula>
    </cfRule>
  </conditionalFormatting>
  <conditionalFormatting sqref="R208">
    <cfRule type="containsText" dxfId="8712" priority="8715" operator="containsText" text="DA">
      <formula>NOT(ISERROR(SEARCH("DA",R208)))</formula>
    </cfRule>
  </conditionalFormatting>
  <conditionalFormatting sqref="S208">
    <cfRule type="containsText" dxfId="8711" priority="8714" operator="containsText" text="DA">
      <formula>NOT(ISERROR(SEARCH("DA",S208)))</formula>
    </cfRule>
  </conditionalFormatting>
  <conditionalFormatting sqref="T208">
    <cfRule type="containsText" dxfId="8710" priority="8713" operator="containsText" text="DA">
      <formula>NOT(ISERROR(SEARCH("DA",T208)))</formula>
    </cfRule>
  </conditionalFormatting>
  <conditionalFormatting sqref="B208">
    <cfRule type="containsText" dxfId="8709" priority="8712" operator="containsText" text="DA">
      <formula>NOT(ISERROR(SEARCH("DA",B208)))</formula>
    </cfRule>
  </conditionalFormatting>
  <conditionalFormatting sqref="U208 C208">
    <cfRule type="containsText" dxfId="8708" priority="8711" operator="containsText" text="DA">
      <formula>NOT(ISERROR(SEARCH("DA",C208)))</formula>
    </cfRule>
  </conditionalFormatting>
  <conditionalFormatting sqref="D208">
    <cfRule type="containsText" dxfId="8707" priority="8710" operator="containsText" text="DA">
      <formula>NOT(ISERROR(SEARCH("DA",D208)))</formula>
    </cfRule>
  </conditionalFormatting>
  <conditionalFormatting sqref="E208">
    <cfRule type="containsText" dxfId="8706" priority="8709" operator="containsText" text="DA">
      <formula>NOT(ISERROR(SEARCH("DA",E208)))</formula>
    </cfRule>
  </conditionalFormatting>
  <conditionalFormatting sqref="F208">
    <cfRule type="containsText" dxfId="8705" priority="8708" operator="containsText" text="DA">
      <formula>NOT(ISERROR(SEARCH("DA",F208)))</formula>
    </cfRule>
  </conditionalFormatting>
  <conditionalFormatting sqref="G208">
    <cfRule type="containsText" dxfId="8704" priority="8707" operator="containsText" text="DA">
      <formula>NOT(ISERROR(SEARCH("DA",G208)))</formula>
    </cfRule>
  </conditionalFormatting>
  <conditionalFormatting sqref="H208">
    <cfRule type="containsText" dxfId="8703" priority="8706" operator="containsText" text="DA">
      <formula>NOT(ISERROR(SEARCH("DA",H208)))</formula>
    </cfRule>
  </conditionalFormatting>
  <conditionalFormatting sqref="I208">
    <cfRule type="containsText" dxfId="8702" priority="8705" operator="containsText" text="DA">
      <formula>NOT(ISERROR(SEARCH("DA",I208)))</formula>
    </cfRule>
  </conditionalFormatting>
  <conditionalFormatting sqref="J208">
    <cfRule type="containsText" dxfId="8701" priority="8704" operator="containsText" text="DA">
      <formula>NOT(ISERROR(SEARCH("DA",J208)))</formula>
    </cfRule>
  </conditionalFormatting>
  <conditionalFormatting sqref="K208">
    <cfRule type="containsText" dxfId="8700" priority="8703" operator="containsText" text="DA">
      <formula>NOT(ISERROR(SEARCH("DA",K208)))</formula>
    </cfRule>
  </conditionalFormatting>
  <conditionalFormatting sqref="L208">
    <cfRule type="containsText" dxfId="8699" priority="8702" operator="containsText" text="DA">
      <formula>NOT(ISERROR(SEARCH("DA",L208)))</formula>
    </cfRule>
  </conditionalFormatting>
  <conditionalFormatting sqref="M208">
    <cfRule type="containsText" dxfId="8698" priority="8701" operator="containsText" text="DA">
      <formula>NOT(ISERROR(SEARCH("DA",M208)))</formula>
    </cfRule>
  </conditionalFormatting>
  <conditionalFormatting sqref="N208">
    <cfRule type="containsText" dxfId="8697" priority="8700" operator="containsText" text="DA">
      <formula>NOT(ISERROR(SEARCH("DA",N208)))</formula>
    </cfRule>
  </conditionalFormatting>
  <conditionalFormatting sqref="O208">
    <cfRule type="containsText" dxfId="8696" priority="8699" operator="containsText" text="DA">
      <formula>NOT(ISERROR(SEARCH("DA",O208)))</formula>
    </cfRule>
  </conditionalFormatting>
  <conditionalFormatting sqref="P208">
    <cfRule type="containsText" dxfId="8695" priority="8698" operator="containsText" text="DA">
      <formula>NOT(ISERROR(SEARCH("DA",P208)))</formula>
    </cfRule>
  </conditionalFormatting>
  <conditionalFormatting sqref="Q208">
    <cfRule type="containsText" dxfId="8694" priority="8697" operator="containsText" text="DA">
      <formula>NOT(ISERROR(SEARCH("DA",Q208)))</formula>
    </cfRule>
  </conditionalFormatting>
  <conditionalFormatting sqref="R208">
    <cfRule type="containsText" dxfId="8693" priority="8696" operator="containsText" text="DA">
      <formula>NOT(ISERROR(SEARCH("DA",R208)))</formula>
    </cfRule>
  </conditionalFormatting>
  <conditionalFormatting sqref="S208">
    <cfRule type="containsText" dxfId="8692" priority="8695" operator="containsText" text="DA">
      <formula>NOT(ISERROR(SEARCH("DA",S208)))</formula>
    </cfRule>
  </conditionalFormatting>
  <conditionalFormatting sqref="T208">
    <cfRule type="containsText" dxfId="8691" priority="8694" operator="containsText" text="DA">
      <formula>NOT(ISERROR(SEARCH("DA",T208)))</formula>
    </cfRule>
  </conditionalFormatting>
  <conditionalFormatting sqref="B208">
    <cfRule type="containsText" dxfId="8690" priority="8693" operator="containsText" text="DA">
      <formula>NOT(ISERROR(SEARCH("DA",B208)))</formula>
    </cfRule>
  </conditionalFormatting>
  <conditionalFormatting sqref="U208 C208">
    <cfRule type="containsText" dxfId="8689" priority="8692" operator="containsText" text="DA">
      <formula>NOT(ISERROR(SEARCH("DA",C208)))</formula>
    </cfRule>
  </conditionalFormatting>
  <conditionalFormatting sqref="D208">
    <cfRule type="containsText" dxfId="8688" priority="8691" operator="containsText" text="DA">
      <formula>NOT(ISERROR(SEARCH("DA",D208)))</formula>
    </cfRule>
  </conditionalFormatting>
  <conditionalFormatting sqref="E208">
    <cfRule type="containsText" dxfId="8687" priority="8690" operator="containsText" text="DA">
      <formula>NOT(ISERROR(SEARCH("DA",E208)))</formula>
    </cfRule>
  </conditionalFormatting>
  <conditionalFormatting sqref="F208">
    <cfRule type="containsText" dxfId="8686" priority="8689" operator="containsText" text="DA">
      <formula>NOT(ISERROR(SEARCH("DA",F208)))</formula>
    </cfRule>
  </conditionalFormatting>
  <conditionalFormatting sqref="G208">
    <cfRule type="containsText" dxfId="8685" priority="8688" operator="containsText" text="DA">
      <formula>NOT(ISERROR(SEARCH("DA",G208)))</formula>
    </cfRule>
  </conditionalFormatting>
  <conditionalFormatting sqref="H208">
    <cfRule type="containsText" dxfId="8684" priority="8687" operator="containsText" text="DA">
      <formula>NOT(ISERROR(SEARCH("DA",H208)))</formula>
    </cfRule>
  </conditionalFormatting>
  <conditionalFormatting sqref="I208">
    <cfRule type="containsText" dxfId="8683" priority="8686" operator="containsText" text="DA">
      <formula>NOT(ISERROR(SEARCH("DA",I208)))</formula>
    </cfRule>
  </conditionalFormatting>
  <conditionalFormatting sqref="J208">
    <cfRule type="containsText" dxfId="8682" priority="8685" operator="containsText" text="DA">
      <formula>NOT(ISERROR(SEARCH("DA",J208)))</formula>
    </cfRule>
  </conditionalFormatting>
  <conditionalFormatting sqref="K208">
    <cfRule type="containsText" dxfId="8681" priority="8684" operator="containsText" text="DA">
      <formula>NOT(ISERROR(SEARCH("DA",K208)))</formula>
    </cfRule>
  </conditionalFormatting>
  <conditionalFormatting sqref="L208">
    <cfRule type="containsText" dxfId="8680" priority="8683" operator="containsText" text="DA">
      <formula>NOT(ISERROR(SEARCH("DA",L208)))</formula>
    </cfRule>
  </conditionalFormatting>
  <conditionalFormatting sqref="M208">
    <cfRule type="containsText" dxfId="8679" priority="8682" operator="containsText" text="DA">
      <formula>NOT(ISERROR(SEARCH("DA",M208)))</formula>
    </cfRule>
  </conditionalFormatting>
  <conditionalFormatting sqref="N208">
    <cfRule type="containsText" dxfId="8678" priority="8681" operator="containsText" text="DA">
      <formula>NOT(ISERROR(SEARCH("DA",N208)))</formula>
    </cfRule>
  </conditionalFormatting>
  <conditionalFormatting sqref="O208">
    <cfRule type="containsText" dxfId="8677" priority="8680" operator="containsText" text="DA">
      <formula>NOT(ISERROR(SEARCH("DA",O208)))</formula>
    </cfRule>
  </conditionalFormatting>
  <conditionalFormatting sqref="P208">
    <cfRule type="containsText" dxfId="8676" priority="8679" operator="containsText" text="DA">
      <formula>NOT(ISERROR(SEARCH("DA",P208)))</formula>
    </cfRule>
  </conditionalFormatting>
  <conditionalFormatting sqref="Q208">
    <cfRule type="containsText" dxfId="8675" priority="8678" operator="containsText" text="DA">
      <formula>NOT(ISERROR(SEARCH("DA",Q208)))</formula>
    </cfRule>
  </conditionalFormatting>
  <conditionalFormatting sqref="R208">
    <cfRule type="containsText" dxfId="8674" priority="8677" operator="containsText" text="DA">
      <formula>NOT(ISERROR(SEARCH("DA",R208)))</formula>
    </cfRule>
  </conditionalFormatting>
  <conditionalFormatting sqref="S208">
    <cfRule type="containsText" dxfId="8673" priority="8676" operator="containsText" text="DA">
      <formula>NOT(ISERROR(SEARCH("DA",S208)))</formula>
    </cfRule>
  </conditionalFormatting>
  <conditionalFormatting sqref="T208">
    <cfRule type="containsText" dxfId="8672" priority="8675" operator="containsText" text="DA">
      <formula>NOT(ISERROR(SEARCH("DA",T208)))</formula>
    </cfRule>
  </conditionalFormatting>
  <conditionalFormatting sqref="B208">
    <cfRule type="containsText" dxfId="8671" priority="8674" operator="containsText" text="DA">
      <formula>NOT(ISERROR(SEARCH("DA",B208)))</formula>
    </cfRule>
  </conditionalFormatting>
  <conditionalFormatting sqref="U208 C208">
    <cfRule type="containsText" dxfId="8670" priority="8673" operator="containsText" text="DA">
      <formula>NOT(ISERROR(SEARCH("DA",C208)))</formula>
    </cfRule>
  </conditionalFormatting>
  <conditionalFormatting sqref="D208">
    <cfRule type="containsText" dxfId="8669" priority="8672" operator="containsText" text="DA">
      <formula>NOT(ISERROR(SEARCH("DA",D208)))</formula>
    </cfRule>
  </conditionalFormatting>
  <conditionalFormatting sqref="E208">
    <cfRule type="containsText" dxfId="8668" priority="8671" operator="containsText" text="DA">
      <formula>NOT(ISERROR(SEARCH("DA",E208)))</formula>
    </cfRule>
  </conditionalFormatting>
  <conditionalFormatting sqref="F208">
    <cfRule type="containsText" dxfId="8667" priority="8670" operator="containsText" text="DA">
      <formula>NOT(ISERROR(SEARCH("DA",F208)))</formula>
    </cfRule>
  </conditionalFormatting>
  <conditionalFormatting sqref="G208">
    <cfRule type="containsText" dxfId="8666" priority="8669" operator="containsText" text="DA">
      <formula>NOT(ISERROR(SEARCH("DA",G208)))</formula>
    </cfRule>
  </conditionalFormatting>
  <conditionalFormatting sqref="H208">
    <cfRule type="containsText" dxfId="8665" priority="8668" operator="containsText" text="DA">
      <formula>NOT(ISERROR(SEARCH("DA",H208)))</formula>
    </cfRule>
  </conditionalFormatting>
  <conditionalFormatting sqref="I208">
    <cfRule type="containsText" dxfId="8664" priority="8667" operator="containsText" text="DA">
      <formula>NOT(ISERROR(SEARCH("DA",I208)))</formula>
    </cfRule>
  </conditionalFormatting>
  <conditionalFormatting sqref="J208">
    <cfRule type="containsText" dxfId="8663" priority="8666" operator="containsText" text="DA">
      <formula>NOT(ISERROR(SEARCH("DA",J208)))</formula>
    </cfRule>
  </conditionalFormatting>
  <conditionalFormatting sqref="K208">
    <cfRule type="containsText" dxfId="8662" priority="8665" operator="containsText" text="DA">
      <formula>NOT(ISERROR(SEARCH("DA",K208)))</formula>
    </cfRule>
  </conditionalFormatting>
  <conditionalFormatting sqref="L208">
    <cfRule type="containsText" dxfId="8661" priority="8664" operator="containsText" text="DA">
      <formula>NOT(ISERROR(SEARCH("DA",L208)))</formula>
    </cfRule>
  </conditionalFormatting>
  <conditionalFormatting sqref="M208">
    <cfRule type="containsText" dxfId="8660" priority="8663" operator="containsText" text="DA">
      <formula>NOT(ISERROR(SEARCH("DA",M208)))</formula>
    </cfRule>
  </conditionalFormatting>
  <conditionalFormatting sqref="N208">
    <cfRule type="containsText" dxfId="8659" priority="8662" operator="containsText" text="DA">
      <formula>NOT(ISERROR(SEARCH("DA",N208)))</formula>
    </cfRule>
  </conditionalFormatting>
  <conditionalFormatting sqref="O208">
    <cfRule type="containsText" dxfId="8658" priority="8661" operator="containsText" text="DA">
      <formula>NOT(ISERROR(SEARCH("DA",O208)))</formula>
    </cfRule>
  </conditionalFormatting>
  <conditionalFormatting sqref="P208">
    <cfRule type="containsText" dxfId="8657" priority="8660" operator="containsText" text="DA">
      <formula>NOT(ISERROR(SEARCH("DA",P208)))</formula>
    </cfRule>
  </conditionalFormatting>
  <conditionalFormatting sqref="Q208">
    <cfRule type="containsText" dxfId="8656" priority="8659" operator="containsText" text="DA">
      <formula>NOT(ISERROR(SEARCH("DA",Q208)))</formula>
    </cfRule>
  </conditionalFormatting>
  <conditionalFormatting sqref="R208">
    <cfRule type="containsText" dxfId="8655" priority="8658" operator="containsText" text="DA">
      <formula>NOT(ISERROR(SEARCH("DA",R208)))</formula>
    </cfRule>
  </conditionalFormatting>
  <conditionalFormatting sqref="S208">
    <cfRule type="containsText" dxfId="8654" priority="8657" operator="containsText" text="DA">
      <formula>NOT(ISERROR(SEARCH("DA",S208)))</formula>
    </cfRule>
  </conditionalFormatting>
  <conditionalFormatting sqref="T208">
    <cfRule type="containsText" dxfId="8653" priority="8656" operator="containsText" text="DA">
      <formula>NOT(ISERROR(SEARCH("DA",T208)))</formula>
    </cfRule>
  </conditionalFormatting>
  <conditionalFormatting sqref="B208">
    <cfRule type="containsText" dxfId="8652" priority="8655" operator="containsText" text="DA">
      <formula>NOT(ISERROR(SEARCH("DA",B208)))</formula>
    </cfRule>
  </conditionalFormatting>
  <conditionalFormatting sqref="U208 C208">
    <cfRule type="containsText" dxfId="8651" priority="8654" operator="containsText" text="DA">
      <formula>NOT(ISERROR(SEARCH("DA",C208)))</formula>
    </cfRule>
  </conditionalFormatting>
  <conditionalFormatting sqref="D208">
    <cfRule type="containsText" dxfId="8650" priority="8653" operator="containsText" text="DA">
      <formula>NOT(ISERROR(SEARCH("DA",D208)))</formula>
    </cfRule>
  </conditionalFormatting>
  <conditionalFormatting sqref="E208">
    <cfRule type="containsText" dxfId="8649" priority="8652" operator="containsText" text="DA">
      <formula>NOT(ISERROR(SEARCH("DA",E208)))</formula>
    </cfRule>
  </conditionalFormatting>
  <conditionalFormatting sqref="F208">
    <cfRule type="containsText" dxfId="8648" priority="8651" operator="containsText" text="DA">
      <formula>NOT(ISERROR(SEARCH("DA",F208)))</formula>
    </cfRule>
  </conditionalFormatting>
  <conditionalFormatting sqref="G208">
    <cfRule type="containsText" dxfId="8647" priority="8650" operator="containsText" text="DA">
      <formula>NOT(ISERROR(SEARCH("DA",G208)))</formula>
    </cfRule>
  </conditionalFormatting>
  <conditionalFormatting sqref="H208">
    <cfRule type="containsText" dxfId="8646" priority="8649" operator="containsText" text="DA">
      <formula>NOT(ISERROR(SEARCH("DA",H208)))</formula>
    </cfRule>
  </conditionalFormatting>
  <conditionalFormatting sqref="I208">
    <cfRule type="containsText" dxfId="8645" priority="8648" operator="containsText" text="DA">
      <formula>NOT(ISERROR(SEARCH("DA",I208)))</formula>
    </cfRule>
  </conditionalFormatting>
  <conditionalFormatting sqref="J208">
    <cfRule type="containsText" dxfId="8644" priority="8647" operator="containsText" text="DA">
      <formula>NOT(ISERROR(SEARCH("DA",J208)))</formula>
    </cfRule>
  </conditionalFormatting>
  <conditionalFormatting sqref="K208">
    <cfRule type="containsText" dxfId="8643" priority="8646" operator="containsText" text="DA">
      <formula>NOT(ISERROR(SEARCH("DA",K208)))</formula>
    </cfRule>
  </conditionalFormatting>
  <conditionalFormatting sqref="L208">
    <cfRule type="containsText" dxfId="8642" priority="8645" operator="containsText" text="DA">
      <formula>NOT(ISERROR(SEARCH("DA",L208)))</formula>
    </cfRule>
  </conditionalFormatting>
  <conditionalFormatting sqref="M208">
    <cfRule type="containsText" dxfId="8641" priority="8644" operator="containsText" text="DA">
      <formula>NOT(ISERROR(SEARCH("DA",M208)))</formula>
    </cfRule>
  </conditionalFormatting>
  <conditionalFormatting sqref="N208">
    <cfRule type="containsText" dxfId="8640" priority="8643" operator="containsText" text="DA">
      <formula>NOT(ISERROR(SEARCH("DA",N208)))</formula>
    </cfRule>
  </conditionalFormatting>
  <conditionalFormatting sqref="O208">
    <cfRule type="containsText" dxfId="8639" priority="8642" operator="containsText" text="DA">
      <formula>NOT(ISERROR(SEARCH("DA",O208)))</formula>
    </cfRule>
  </conditionalFormatting>
  <conditionalFormatting sqref="P208">
    <cfRule type="containsText" dxfId="8638" priority="8641" operator="containsText" text="DA">
      <formula>NOT(ISERROR(SEARCH("DA",P208)))</formula>
    </cfRule>
  </conditionalFormatting>
  <conditionalFormatting sqref="Q208">
    <cfRule type="containsText" dxfId="8637" priority="8640" operator="containsText" text="DA">
      <formula>NOT(ISERROR(SEARCH("DA",Q208)))</formula>
    </cfRule>
  </conditionalFormatting>
  <conditionalFormatting sqref="R208">
    <cfRule type="containsText" dxfId="8636" priority="8639" operator="containsText" text="DA">
      <formula>NOT(ISERROR(SEARCH("DA",R208)))</formula>
    </cfRule>
  </conditionalFormatting>
  <conditionalFormatting sqref="S208">
    <cfRule type="containsText" dxfId="8635" priority="8638" operator="containsText" text="DA">
      <formula>NOT(ISERROR(SEARCH("DA",S208)))</formula>
    </cfRule>
  </conditionalFormatting>
  <conditionalFormatting sqref="T208">
    <cfRule type="containsText" dxfId="8634" priority="8637" operator="containsText" text="DA">
      <formula>NOT(ISERROR(SEARCH("DA",T208)))</formula>
    </cfRule>
  </conditionalFormatting>
  <conditionalFormatting sqref="U208 A208 C208">
    <cfRule type="containsText" dxfId="8633" priority="8636" operator="containsText" text="DA">
      <formula>NOT(ISERROR(SEARCH("DA",A208)))</formula>
    </cfRule>
  </conditionalFormatting>
  <conditionalFormatting sqref="D208">
    <cfRule type="containsText" dxfId="8632" priority="8635" operator="containsText" text="DA">
      <formula>NOT(ISERROR(SEARCH("DA",D208)))</formula>
    </cfRule>
  </conditionalFormatting>
  <conditionalFormatting sqref="E208">
    <cfRule type="containsText" dxfId="8631" priority="8634" operator="containsText" text="DA">
      <formula>NOT(ISERROR(SEARCH("DA",E208)))</formula>
    </cfRule>
  </conditionalFormatting>
  <conditionalFormatting sqref="F208">
    <cfRule type="containsText" dxfId="8630" priority="8633" operator="containsText" text="DA">
      <formula>NOT(ISERROR(SEARCH("DA",F208)))</formula>
    </cfRule>
  </conditionalFormatting>
  <conditionalFormatting sqref="G208">
    <cfRule type="containsText" dxfId="8629" priority="8632" operator="containsText" text="DA">
      <formula>NOT(ISERROR(SEARCH("DA",G208)))</formula>
    </cfRule>
  </conditionalFormatting>
  <conditionalFormatting sqref="H208">
    <cfRule type="containsText" dxfId="8628" priority="8631" operator="containsText" text="DA">
      <formula>NOT(ISERROR(SEARCH("DA",H208)))</formula>
    </cfRule>
  </conditionalFormatting>
  <conditionalFormatting sqref="I208">
    <cfRule type="containsText" dxfId="8627" priority="8630" operator="containsText" text="DA">
      <formula>NOT(ISERROR(SEARCH("DA",I208)))</formula>
    </cfRule>
  </conditionalFormatting>
  <conditionalFormatting sqref="J208">
    <cfRule type="containsText" dxfId="8626" priority="8629" operator="containsText" text="DA">
      <formula>NOT(ISERROR(SEARCH("DA",J208)))</formula>
    </cfRule>
  </conditionalFormatting>
  <conditionalFormatting sqref="K208">
    <cfRule type="containsText" dxfId="8625" priority="8628" operator="containsText" text="DA">
      <formula>NOT(ISERROR(SEARCH("DA",K208)))</formula>
    </cfRule>
  </conditionalFormatting>
  <conditionalFormatting sqref="L208">
    <cfRule type="containsText" dxfId="8624" priority="8627" operator="containsText" text="DA">
      <formula>NOT(ISERROR(SEARCH("DA",L208)))</formula>
    </cfRule>
  </conditionalFormatting>
  <conditionalFormatting sqref="M208">
    <cfRule type="containsText" dxfId="8623" priority="8626" operator="containsText" text="DA">
      <formula>NOT(ISERROR(SEARCH("DA",M208)))</formula>
    </cfRule>
  </conditionalFormatting>
  <conditionalFormatting sqref="N208">
    <cfRule type="containsText" dxfId="8622" priority="8625" operator="containsText" text="DA">
      <formula>NOT(ISERROR(SEARCH("DA",N208)))</formula>
    </cfRule>
  </conditionalFormatting>
  <conditionalFormatting sqref="O208">
    <cfRule type="containsText" dxfId="8621" priority="8624" operator="containsText" text="DA">
      <formula>NOT(ISERROR(SEARCH("DA",O208)))</formula>
    </cfRule>
  </conditionalFormatting>
  <conditionalFormatting sqref="P208">
    <cfRule type="containsText" dxfId="8620" priority="8623" operator="containsText" text="DA">
      <formula>NOT(ISERROR(SEARCH("DA",P208)))</formula>
    </cfRule>
  </conditionalFormatting>
  <conditionalFormatting sqref="Q208">
    <cfRule type="containsText" dxfId="8619" priority="8622" operator="containsText" text="DA">
      <formula>NOT(ISERROR(SEARCH("DA",Q208)))</formula>
    </cfRule>
  </conditionalFormatting>
  <conditionalFormatting sqref="R208">
    <cfRule type="containsText" dxfId="8618" priority="8621" operator="containsText" text="DA">
      <formula>NOT(ISERROR(SEARCH("DA",R208)))</formula>
    </cfRule>
  </conditionalFormatting>
  <conditionalFormatting sqref="S208">
    <cfRule type="containsText" dxfId="8617" priority="8620" operator="containsText" text="DA">
      <formula>NOT(ISERROR(SEARCH("DA",S208)))</formula>
    </cfRule>
  </conditionalFormatting>
  <conditionalFormatting sqref="T208">
    <cfRule type="containsText" dxfId="8616" priority="8619" operator="containsText" text="DA">
      <formula>NOT(ISERROR(SEARCH("DA",T208)))</formula>
    </cfRule>
  </conditionalFormatting>
  <conditionalFormatting sqref="B208:T208">
    <cfRule type="containsText" dxfId="8615" priority="8618" operator="containsText" text="DA">
      <formula>NOT(ISERROR(SEARCH("DA",B208)))</formula>
    </cfRule>
  </conditionalFormatting>
  <conditionalFormatting sqref="B219">
    <cfRule type="containsText" dxfId="8614" priority="8617" operator="containsText" text="DA">
      <formula>NOT(ISERROR(SEARCH("DA",B219)))</formula>
    </cfRule>
  </conditionalFormatting>
  <conditionalFormatting sqref="U219 C219">
    <cfRule type="containsText" dxfId="8613" priority="8616" operator="containsText" text="DA">
      <formula>NOT(ISERROR(SEARCH("DA",C219)))</formula>
    </cfRule>
  </conditionalFormatting>
  <conditionalFormatting sqref="D219">
    <cfRule type="containsText" dxfId="8612" priority="8615" operator="containsText" text="DA">
      <formula>NOT(ISERROR(SEARCH("DA",D219)))</formula>
    </cfRule>
  </conditionalFormatting>
  <conditionalFormatting sqref="E219">
    <cfRule type="containsText" dxfId="8611" priority="8614" operator="containsText" text="DA">
      <formula>NOT(ISERROR(SEARCH("DA",E219)))</formula>
    </cfRule>
  </conditionalFormatting>
  <conditionalFormatting sqref="F219">
    <cfRule type="containsText" dxfId="8610" priority="8613" operator="containsText" text="DA">
      <formula>NOT(ISERROR(SEARCH("DA",F219)))</formula>
    </cfRule>
  </conditionalFormatting>
  <conditionalFormatting sqref="G219">
    <cfRule type="containsText" dxfId="8609" priority="8612" operator="containsText" text="DA">
      <formula>NOT(ISERROR(SEARCH("DA",G219)))</formula>
    </cfRule>
  </conditionalFormatting>
  <conditionalFormatting sqref="H219">
    <cfRule type="containsText" dxfId="8608" priority="8611" operator="containsText" text="DA">
      <formula>NOT(ISERROR(SEARCH("DA",H219)))</formula>
    </cfRule>
  </conditionalFormatting>
  <conditionalFormatting sqref="I219">
    <cfRule type="containsText" dxfId="8607" priority="8610" operator="containsText" text="DA">
      <formula>NOT(ISERROR(SEARCH("DA",I219)))</formula>
    </cfRule>
  </conditionalFormatting>
  <conditionalFormatting sqref="J219">
    <cfRule type="containsText" dxfId="8606" priority="8609" operator="containsText" text="DA">
      <formula>NOT(ISERROR(SEARCH("DA",J219)))</formula>
    </cfRule>
  </conditionalFormatting>
  <conditionalFormatting sqref="K219">
    <cfRule type="containsText" dxfId="8605" priority="8608" operator="containsText" text="DA">
      <formula>NOT(ISERROR(SEARCH("DA",K219)))</formula>
    </cfRule>
  </conditionalFormatting>
  <conditionalFormatting sqref="L219">
    <cfRule type="containsText" dxfId="8604" priority="8607" operator="containsText" text="DA">
      <formula>NOT(ISERROR(SEARCH("DA",L219)))</formula>
    </cfRule>
  </conditionalFormatting>
  <conditionalFormatting sqref="M219">
    <cfRule type="containsText" dxfId="8603" priority="8606" operator="containsText" text="DA">
      <formula>NOT(ISERROR(SEARCH("DA",M219)))</formula>
    </cfRule>
  </conditionalFormatting>
  <conditionalFormatting sqref="N219">
    <cfRule type="containsText" dxfId="8602" priority="8605" operator="containsText" text="DA">
      <formula>NOT(ISERROR(SEARCH("DA",N219)))</formula>
    </cfRule>
  </conditionalFormatting>
  <conditionalFormatting sqref="O219">
    <cfRule type="containsText" dxfId="8601" priority="8604" operator="containsText" text="DA">
      <formula>NOT(ISERROR(SEARCH("DA",O219)))</formula>
    </cfRule>
  </conditionalFormatting>
  <conditionalFormatting sqref="P219">
    <cfRule type="containsText" dxfId="8600" priority="8603" operator="containsText" text="DA">
      <formula>NOT(ISERROR(SEARCH("DA",P219)))</formula>
    </cfRule>
  </conditionalFormatting>
  <conditionalFormatting sqref="Q219">
    <cfRule type="containsText" dxfId="8599" priority="8602" operator="containsText" text="DA">
      <formula>NOT(ISERROR(SEARCH("DA",Q219)))</formula>
    </cfRule>
  </conditionalFormatting>
  <conditionalFormatting sqref="R219">
    <cfRule type="containsText" dxfId="8598" priority="8601" operator="containsText" text="DA">
      <formula>NOT(ISERROR(SEARCH("DA",R219)))</formula>
    </cfRule>
  </conditionalFormatting>
  <conditionalFormatting sqref="S219">
    <cfRule type="containsText" dxfId="8597" priority="8600" operator="containsText" text="DA">
      <formula>NOT(ISERROR(SEARCH("DA",S219)))</formula>
    </cfRule>
  </conditionalFormatting>
  <conditionalFormatting sqref="T219">
    <cfRule type="containsText" dxfId="8596" priority="8599" operator="containsText" text="DA">
      <formula>NOT(ISERROR(SEARCH("DA",T219)))</formula>
    </cfRule>
  </conditionalFormatting>
  <conditionalFormatting sqref="B219">
    <cfRule type="containsText" dxfId="8595" priority="8598" operator="containsText" text="DA">
      <formula>NOT(ISERROR(SEARCH("DA",B219)))</formula>
    </cfRule>
  </conditionalFormatting>
  <conditionalFormatting sqref="U219 C219">
    <cfRule type="containsText" dxfId="8594" priority="8597" operator="containsText" text="DA">
      <formula>NOT(ISERROR(SEARCH("DA",C219)))</formula>
    </cfRule>
  </conditionalFormatting>
  <conditionalFormatting sqref="D219">
    <cfRule type="containsText" dxfId="8593" priority="8596" operator="containsText" text="DA">
      <formula>NOT(ISERROR(SEARCH("DA",D219)))</formula>
    </cfRule>
  </conditionalFormatting>
  <conditionalFormatting sqref="E219">
    <cfRule type="containsText" dxfId="8592" priority="8595" operator="containsText" text="DA">
      <formula>NOT(ISERROR(SEARCH("DA",E219)))</formula>
    </cfRule>
  </conditionalFormatting>
  <conditionalFormatting sqref="F219">
    <cfRule type="containsText" dxfId="8591" priority="8594" operator="containsText" text="DA">
      <formula>NOT(ISERROR(SEARCH("DA",F219)))</formula>
    </cfRule>
  </conditionalFormatting>
  <conditionalFormatting sqref="G219">
    <cfRule type="containsText" dxfId="8590" priority="8593" operator="containsText" text="DA">
      <formula>NOT(ISERROR(SEARCH("DA",G219)))</formula>
    </cfRule>
  </conditionalFormatting>
  <conditionalFormatting sqref="H219">
    <cfRule type="containsText" dxfId="8589" priority="8592" operator="containsText" text="DA">
      <formula>NOT(ISERROR(SEARCH("DA",H219)))</formula>
    </cfRule>
  </conditionalFormatting>
  <conditionalFormatting sqref="I219">
    <cfRule type="containsText" dxfId="8588" priority="8591" operator="containsText" text="DA">
      <formula>NOT(ISERROR(SEARCH("DA",I219)))</formula>
    </cfRule>
  </conditionalFormatting>
  <conditionalFormatting sqref="J219">
    <cfRule type="containsText" dxfId="8587" priority="8590" operator="containsText" text="DA">
      <formula>NOT(ISERROR(SEARCH("DA",J219)))</formula>
    </cfRule>
  </conditionalFormatting>
  <conditionalFormatting sqref="K219">
    <cfRule type="containsText" dxfId="8586" priority="8589" operator="containsText" text="DA">
      <formula>NOT(ISERROR(SEARCH("DA",K219)))</formula>
    </cfRule>
  </conditionalFormatting>
  <conditionalFormatting sqref="L219">
    <cfRule type="containsText" dxfId="8585" priority="8588" operator="containsText" text="DA">
      <formula>NOT(ISERROR(SEARCH("DA",L219)))</formula>
    </cfRule>
  </conditionalFormatting>
  <conditionalFormatting sqref="M219">
    <cfRule type="containsText" dxfId="8584" priority="8587" operator="containsText" text="DA">
      <formula>NOT(ISERROR(SEARCH("DA",M219)))</formula>
    </cfRule>
  </conditionalFormatting>
  <conditionalFormatting sqref="N219">
    <cfRule type="containsText" dxfId="8583" priority="8586" operator="containsText" text="DA">
      <formula>NOT(ISERROR(SEARCH("DA",N219)))</formula>
    </cfRule>
  </conditionalFormatting>
  <conditionalFormatting sqref="O219">
    <cfRule type="containsText" dxfId="8582" priority="8585" operator="containsText" text="DA">
      <formula>NOT(ISERROR(SEARCH("DA",O219)))</formula>
    </cfRule>
  </conditionalFormatting>
  <conditionalFormatting sqref="P219">
    <cfRule type="containsText" dxfId="8581" priority="8584" operator="containsText" text="DA">
      <formula>NOT(ISERROR(SEARCH("DA",P219)))</formula>
    </cfRule>
  </conditionalFormatting>
  <conditionalFormatting sqref="Q219">
    <cfRule type="containsText" dxfId="8580" priority="8583" operator="containsText" text="DA">
      <formula>NOT(ISERROR(SEARCH("DA",Q219)))</formula>
    </cfRule>
  </conditionalFormatting>
  <conditionalFormatting sqref="R219">
    <cfRule type="containsText" dxfId="8579" priority="8582" operator="containsText" text="DA">
      <formula>NOT(ISERROR(SEARCH("DA",R219)))</formula>
    </cfRule>
  </conditionalFormatting>
  <conditionalFormatting sqref="S219">
    <cfRule type="containsText" dxfId="8578" priority="8581" operator="containsText" text="DA">
      <formula>NOT(ISERROR(SEARCH("DA",S219)))</formula>
    </cfRule>
  </conditionalFormatting>
  <conditionalFormatting sqref="T219">
    <cfRule type="containsText" dxfId="8577" priority="8580" operator="containsText" text="DA">
      <formula>NOT(ISERROR(SEARCH("DA",T219)))</formula>
    </cfRule>
  </conditionalFormatting>
  <conditionalFormatting sqref="B219">
    <cfRule type="containsText" dxfId="8576" priority="8579" operator="containsText" text="DA">
      <formula>NOT(ISERROR(SEARCH("DA",B219)))</formula>
    </cfRule>
  </conditionalFormatting>
  <conditionalFormatting sqref="U219 C219">
    <cfRule type="containsText" dxfId="8575" priority="8578" operator="containsText" text="DA">
      <formula>NOT(ISERROR(SEARCH("DA",C219)))</formula>
    </cfRule>
  </conditionalFormatting>
  <conditionalFormatting sqref="D219">
    <cfRule type="containsText" dxfId="8574" priority="8577" operator="containsText" text="DA">
      <formula>NOT(ISERROR(SEARCH("DA",D219)))</formula>
    </cfRule>
  </conditionalFormatting>
  <conditionalFormatting sqref="E219">
    <cfRule type="containsText" dxfId="8573" priority="8576" operator="containsText" text="DA">
      <formula>NOT(ISERROR(SEARCH("DA",E219)))</formula>
    </cfRule>
  </conditionalFormatting>
  <conditionalFormatting sqref="F219">
    <cfRule type="containsText" dxfId="8572" priority="8575" operator="containsText" text="DA">
      <formula>NOT(ISERROR(SEARCH("DA",F219)))</formula>
    </cfRule>
  </conditionalFormatting>
  <conditionalFormatting sqref="G219">
    <cfRule type="containsText" dxfId="8571" priority="8574" operator="containsText" text="DA">
      <formula>NOT(ISERROR(SEARCH("DA",G219)))</formula>
    </cfRule>
  </conditionalFormatting>
  <conditionalFormatting sqref="H219">
    <cfRule type="containsText" dxfId="8570" priority="8573" operator="containsText" text="DA">
      <formula>NOT(ISERROR(SEARCH("DA",H219)))</formula>
    </cfRule>
  </conditionalFormatting>
  <conditionalFormatting sqref="I219">
    <cfRule type="containsText" dxfId="8569" priority="8572" operator="containsText" text="DA">
      <formula>NOT(ISERROR(SEARCH("DA",I219)))</formula>
    </cfRule>
  </conditionalFormatting>
  <conditionalFormatting sqref="J219">
    <cfRule type="containsText" dxfId="8568" priority="8571" operator="containsText" text="DA">
      <formula>NOT(ISERROR(SEARCH("DA",J219)))</formula>
    </cfRule>
  </conditionalFormatting>
  <conditionalFormatting sqref="K219">
    <cfRule type="containsText" dxfId="8567" priority="8570" operator="containsText" text="DA">
      <formula>NOT(ISERROR(SEARCH("DA",K219)))</formula>
    </cfRule>
  </conditionalFormatting>
  <conditionalFormatting sqref="L219">
    <cfRule type="containsText" dxfId="8566" priority="8569" operator="containsText" text="DA">
      <formula>NOT(ISERROR(SEARCH("DA",L219)))</formula>
    </cfRule>
  </conditionalFormatting>
  <conditionalFormatting sqref="M219">
    <cfRule type="containsText" dxfId="8565" priority="8568" operator="containsText" text="DA">
      <formula>NOT(ISERROR(SEARCH("DA",M219)))</formula>
    </cfRule>
  </conditionalFormatting>
  <conditionalFormatting sqref="N219">
    <cfRule type="containsText" dxfId="8564" priority="8567" operator="containsText" text="DA">
      <formula>NOT(ISERROR(SEARCH("DA",N219)))</formula>
    </cfRule>
  </conditionalFormatting>
  <conditionalFormatting sqref="O219">
    <cfRule type="containsText" dxfId="8563" priority="8566" operator="containsText" text="DA">
      <formula>NOT(ISERROR(SEARCH("DA",O219)))</formula>
    </cfRule>
  </conditionalFormatting>
  <conditionalFormatting sqref="P219">
    <cfRule type="containsText" dxfId="8562" priority="8565" operator="containsText" text="DA">
      <formula>NOT(ISERROR(SEARCH("DA",P219)))</formula>
    </cfRule>
  </conditionalFormatting>
  <conditionalFormatting sqref="Q219">
    <cfRule type="containsText" dxfId="8561" priority="8564" operator="containsText" text="DA">
      <formula>NOT(ISERROR(SEARCH("DA",Q219)))</formula>
    </cfRule>
  </conditionalFormatting>
  <conditionalFormatting sqref="R219">
    <cfRule type="containsText" dxfId="8560" priority="8563" operator="containsText" text="DA">
      <formula>NOT(ISERROR(SEARCH("DA",R219)))</formula>
    </cfRule>
  </conditionalFormatting>
  <conditionalFormatting sqref="S219">
    <cfRule type="containsText" dxfId="8559" priority="8562" operator="containsText" text="DA">
      <formula>NOT(ISERROR(SEARCH("DA",S219)))</formula>
    </cfRule>
  </conditionalFormatting>
  <conditionalFormatting sqref="T219">
    <cfRule type="containsText" dxfId="8558" priority="8561" operator="containsText" text="DA">
      <formula>NOT(ISERROR(SEARCH("DA",T219)))</formula>
    </cfRule>
  </conditionalFormatting>
  <conditionalFormatting sqref="B219">
    <cfRule type="containsText" dxfId="8557" priority="8560" operator="containsText" text="DA">
      <formula>NOT(ISERROR(SEARCH("DA",B219)))</formula>
    </cfRule>
  </conditionalFormatting>
  <conditionalFormatting sqref="U219 C219">
    <cfRule type="containsText" dxfId="8556" priority="8559" operator="containsText" text="DA">
      <formula>NOT(ISERROR(SEARCH("DA",C219)))</formula>
    </cfRule>
  </conditionalFormatting>
  <conditionalFormatting sqref="D219">
    <cfRule type="containsText" dxfId="8555" priority="8558" operator="containsText" text="DA">
      <formula>NOT(ISERROR(SEARCH("DA",D219)))</formula>
    </cfRule>
  </conditionalFormatting>
  <conditionalFormatting sqref="E219">
    <cfRule type="containsText" dxfId="8554" priority="8557" operator="containsText" text="DA">
      <formula>NOT(ISERROR(SEARCH("DA",E219)))</formula>
    </cfRule>
  </conditionalFormatting>
  <conditionalFormatting sqref="F219">
    <cfRule type="containsText" dxfId="8553" priority="8556" operator="containsText" text="DA">
      <formula>NOT(ISERROR(SEARCH("DA",F219)))</formula>
    </cfRule>
  </conditionalFormatting>
  <conditionalFormatting sqref="G219">
    <cfRule type="containsText" dxfId="8552" priority="8555" operator="containsText" text="DA">
      <formula>NOT(ISERROR(SEARCH("DA",G219)))</formula>
    </cfRule>
  </conditionalFormatting>
  <conditionalFormatting sqref="H219">
    <cfRule type="containsText" dxfId="8551" priority="8554" operator="containsText" text="DA">
      <formula>NOT(ISERROR(SEARCH("DA",H219)))</formula>
    </cfRule>
  </conditionalFormatting>
  <conditionalFormatting sqref="I219">
    <cfRule type="containsText" dxfId="8550" priority="8553" operator="containsText" text="DA">
      <formula>NOT(ISERROR(SEARCH("DA",I219)))</formula>
    </cfRule>
  </conditionalFormatting>
  <conditionalFormatting sqref="J219">
    <cfRule type="containsText" dxfId="8549" priority="8552" operator="containsText" text="DA">
      <formula>NOT(ISERROR(SEARCH("DA",J219)))</formula>
    </cfRule>
  </conditionalFormatting>
  <conditionalFormatting sqref="K219">
    <cfRule type="containsText" dxfId="8548" priority="8551" operator="containsText" text="DA">
      <formula>NOT(ISERROR(SEARCH("DA",K219)))</formula>
    </cfRule>
  </conditionalFormatting>
  <conditionalFormatting sqref="L219">
    <cfRule type="containsText" dxfId="8547" priority="8550" operator="containsText" text="DA">
      <formula>NOT(ISERROR(SEARCH("DA",L219)))</formula>
    </cfRule>
  </conditionalFormatting>
  <conditionalFormatting sqref="M219">
    <cfRule type="containsText" dxfId="8546" priority="8549" operator="containsText" text="DA">
      <formula>NOT(ISERROR(SEARCH("DA",M219)))</formula>
    </cfRule>
  </conditionalFormatting>
  <conditionalFormatting sqref="N219">
    <cfRule type="containsText" dxfId="8545" priority="8548" operator="containsText" text="DA">
      <formula>NOT(ISERROR(SEARCH("DA",N219)))</formula>
    </cfRule>
  </conditionalFormatting>
  <conditionalFormatting sqref="O219">
    <cfRule type="containsText" dxfId="8544" priority="8547" operator="containsText" text="DA">
      <formula>NOT(ISERROR(SEARCH("DA",O219)))</formula>
    </cfRule>
  </conditionalFormatting>
  <conditionalFormatting sqref="P219">
    <cfRule type="containsText" dxfId="8543" priority="8546" operator="containsText" text="DA">
      <formula>NOT(ISERROR(SEARCH("DA",P219)))</formula>
    </cfRule>
  </conditionalFormatting>
  <conditionalFormatting sqref="Q219">
    <cfRule type="containsText" dxfId="8542" priority="8545" operator="containsText" text="DA">
      <formula>NOT(ISERROR(SEARCH("DA",Q219)))</formula>
    </cfRule>
  </conditionalFormatting>
  <conditionalFormatting sqref="R219">
    <cfRule type="containsText" dxfId="8541" priority="8544" operator="containsText" text="DA">
      <formula>NOT(ISERROR(SEARCH("DA",R219)))</formula>
    </cfRule>
  </conditionalFormatting>
  <conditionalFormatting sqref="S219">
    <cfRule type="containsText" dxfId="8540" priority="8543" operator="containsText" text="DA">
      <formula>NOT(ISERROR(SEARCH("DA",S219)))</formula>
    </cfRule>
  </conditionalFormatting>
  <conditionalFormatting sqref="T219">
    <cfRule type="containsText" dxfId="8539" priority="8542" operator="containsText" text="DA">
      <formula>NOT(ISERROR(SEARCH("DA",T219)))</formula>
    </cfRule>
  </conditionalFormatting>
  <conditionalFormatting sqref="B219">
    <cfRule type="containsText" dxfId="8538" priority="8541" operator="containsText" text="DA">
      <formula>NOT(ISERROR(SEARCH("DA",B219)))</formula>
    </cfRule>
  </conditionalFormatting>
  <conditionalFormatting sqref="U219 C219">
    <cfRule type="containsText" dxfId="8537" priority="8540" operator="containsText" text="DA">
      <formula>NOT(ISERROR(SEARCH("DA",C219)))</formula>
    </cfRule>
  </conditionalFormatting>
  <conditionalFormatting sqref="D219">
    <cfRule type="containsText" dxfId="8536" priority="8539" operator="containsText" text="DA">
      <formula>NOT(ISERROR(SEARCH("DA",D219)))</formula>
    </cfRule>
  </conditionalFormatting>
  <conditionalFormatting sqref="E219">
    <cfRule type="containsText" dxfId="8535" priority="8538" operator="containsText" text="DA">
      <formula>NOT(ISERROR(SEARCH("DA",E219)))</formula>
    </cfRule>
  </conditionalFormatting>
  <conditionalFormatting sqref="F219">
    <cfRule type="containsText" dxfId="8534" priority="8537" operator="containsText" text="DA">
      <formula>NOT(ISERROR(SEARCH("DA",F219)))</formula>
    </cfRule>
  </conditionalFormatting>
  <conditionalFormatting sqref="G219">
    <cfRule type="containsText" dxfId="8533" priority="8536" operator="containsText" text="DA">
      <formula>NOT(ISERROR(SEARCH("DA",G219)))</formula>
    </cfRule>
  </conditionalFormatting>
  <conditionalFormatting sqref="H219">
    <cfRule type="containsText" dxfId="8532" priority="8535" operator="containsText" text="DA">
      <formula>NOT(ISERROR(SEARCH("DA",H219)))</formula>
    </cfRule>
  </conditionalFormatting>
  <conditionalFormatting sqref="I219">
    <cfRule type="containsText" dxfId="8531" priority="8534" operator="containsText" text="DA">
      <formula>NOT(ISERROR(SEARCH("DA",I219)))</formula>
    </cfRule>
  </conditionalFormatting>
  <conditionalFormatting sqref="J219">
    <cfRule type="containsText" dxfId="8530" priority="8533" operator="containsText" text="DA">
      <formula>NOT(ISERROR(SEARCH("DA",J219)))</formula>
    </cfRule>
  </conditionalFormatting>
  <conditionalFormatting sqref="K219">
    <cfRule type="containsText" dxfId="8529" priority="8532" operator="containsText" text="DA">
      <formula>NOT(ISERROR(SEARCH("DA",K219)))</formula>
    </cfRule>
  </conditionalFormatting>
  <conditionalFormatting sqref="L219">
    <cfRule type="containsText" dxfId="8528" priority="8531" operator="containsText" text="DA">
      <formula>NOT(ISERROR(SEARCH("DA",L219)))</formula>
    </cfRule>
  </conditionalFormatting>
  <conditionalFormatting sqref="M219">
    <cfRule type="containsText" dxfId="8527" priority="8530" operator="containsText" text="DA">
      <formula>NOT(ISERROR(SEARCH("DA",M219)))</formula>
    </cfRule>
  </conditionalFormatting>
  <conditionalFormatting sqref="N219">
    <cfRule type="containsText" dxfId="8526" priority="8529" operator="containsText" text="DA">
      <formula>NOT(ISERROR(SEARCH("DA",N219)))</formula>
    </cfRule>
  </conditionalFormatting>
  <conditionalFormatting sqref="O219">
    <cfRule type="containsText" dxfId="8525" priority="8528" operator="containsText" text="DA">
      <formula>NOT(ISERROR(SEARCH("DA",O219)))</formula>
    </cfRule>
  </conditionalFormatting>
  <conditionalFormatting sqref="P219">
    <cfRule type="containsText" dxfId="8524" priority="8527" operator="containsText" text="DA">
      <formula>NOT(ISERROR(SEARCH("DA",P219)))</formula>
    </cfRule>
  </conditionalFormatting>
  <conditionalFormatting sqref="Q219">
    <cfRule type="containsText" dxfId="8523" priority="8526" operator="containsText" text="DA">
      <formula>NOT(ISERROR(SEARCH("DA",Q219)))</formula>
    </cfRule>
  </conditionalFormatting>
  <conditionalFormatting sqref="R219">
    <cfRule type="containsText" dxfId="8522" priority="8525" operator="containsText" text="DA">
      <formula>NOT(ISERROR(SEARCH("DA",R219)))</formula>
    </cfRule>
  </conditionalFormatting>
  <conditionalFormatting sqref="S219">
    <cfRule type="containsText" dxfId="8521" priority="8524" operator="containsText" text="DA">
      <formula>NOT(ISERROR(SEARCH("DA",S219)))</formula>
    </cfRule>
  </conditionalFormatting>
  <conditionalFormatting sqref="T219">
    <cfRule type="containsText" dxfId="8520" priority="8523" operator="containsText" text="DA">
      <formula>NOT(ISERROR(SEARCH("DA",T219)))</formula>
    </cfRule>
  </conditionalFormatting>
  <conditionalFormatting sqref="B219">
    <cfRule type="containsText" dxfId="8519" priority="8522" operator="containsText" text="DA">
      <formula>NOT(ISERROR(SEARCH("DA",B219)))</formula>
    </cfRule>
  </conditionalFormatting>
  <conditionalFormatting sqref="U219 C219">
    <cfRule type="containsText" dxfId="8518" priority="8521" operator="containsText" text="DA">
      <formula>NOT(ISERROR(SEARCH("DA",C219)))</formula>
    </cfRule>
  </conditionalFormatting>
  <conditionalFormatting sqref="D219">
    <cfRule type="containsText" dxfId="8517" priority="8520" operator="containsText" text="DA">
      <formula>NOT(ISERROR(SEARCH("DA",D219)))</formula>
    </cfRule>
  </conditionalFormatting>
  <conditionalFormatting sqref="E219">
    <cfRule type="containsText" dxfId="8516" priority="8519" operator="containsText" text="DA">
      <formula>NOT(ISERROR(SEARCH("DA",E219)))</formula>
    </cfRule>
  </conditionalFormatting>
  <conditionalFormatting sqref="F219">
    <cfRule type="containsText" dxfId="8515" priority="8518" operator="containsText" text="DA">
      <formula>NOT(ISERROR(SEARCH("DA",F219)))</formula>
    </cfRule>
  </conditionalFormatting>
  <conditionalFormatting sqref="G219">
    <cfRule type="containsText" dxfId="8514" priority="8517" operator="containsText" text="DA">
      <formula>NOT(ISERROR(SEARCH("DA",G219)))</formula>
    </cfRule>
  </conditionalFormatting>
  <conditionalFormatting sqref="H219">
    <cfRule type="containsText" dxfId="8513" priority="8516" operator="containsText" text="DA">
      <formula>NOT(ISERROR(SEARCH("DA",H219)))</formula>
    </cfRule>
  </conditionalFormatting>
  <conditionalFormatting sqref="I219">
    <cfRule type="containsText" dxfId="8512" priority="8515" operator="containsText" text="DA">
      <formula>NOT(ISERROR(SEARCH("DA",I219)))</formula>
    </cfRule>
  </conditionalFormatting>
  <conditionalFormatting sqref="J219">
    <cfRule type="containsText" dxfId="8511" priority="8514" operator="containsText" text="DA">
      <formula>NOT(ISERROR(SEARCH("DA",J219)))</formula>
    </cfRule>
  </conditionalFormatting>
  <conditionalFormatting sqref="K219">
    <cfRule type="containsText" dxfId="8510" priority="8513" operator="containsText" text="DA">
      <formula>NOT(ISERROR(SEARCH("DA",K219)))</formula>
    </cfRule>
  </conditionalFormatting>
  <conditionalFormatting sqref="L219">
    <cfRule type="containsText" dxfId="8509" priority="8512" operator="containsText" text="DA">
      <formula>NOT(ISERROR(SEARCH("DA",L219)))</formula>
    </cfRule>
  </conditionalFormatting>
  <conditionalFormatting sqref="M219">
    <cfRule type="containsText" dxfId="8508" priority="8511" operator="containsText" text="DA">
      <formula>NOT(ISERROR(SEARCH("DA",M219)))</formula>
    </cfRule>
  </conditionalFormatting>
  <conditionalFormatting sqref="N219">
    <cfRule type="containsText" dxfId="8507" priority="8510" operator="containsText" text="DA">
      <formula>NOT(ISERROR(SEARCH("DA",N219)))</formula>
    </cfRule>
  </conditionalFormatting>
  <conditionalFormatting sqref="O219">
    <cfRule type="containsText" dxfId="8506" priority="8509" operator="containsText" text="DA">
      <formula>NOT(ISERROR(SEARCH("DA",O219)))</formula>
    </cfRule>
  </conditionalFormatting>
  <conditionalFormatting sqref="P219">
    <cfRule type="containsText" dxfId="8505" priority="8508" operator="containsText" text="DA">
      <formula>NOT(ISERROR(SEARCH("DA",P219)))</formula>
    </cfRule>
  </conditionalFormatting>
  <conditionalFormatting sqref="Q219">
    <cfRule type="containsText" dxfId="8504" priority="8507" operator="containsText" text="DA">
      <formula>NOT(ISERROR(SEARCH("DA",Q219)))</formula>
    </cfRule>
  </conditionalFormatting>
  <conditionalFormatting sqref="R219">
    <cfRule type="containsText" dxfId="8503" priority="8506" operator="containsText" text="DA">
      <formula>NOT(ISERROR(SEARCH("DA",R219)))</formula>
    </cfRule>
  </conditionalFormatting>
  <conditionalFormatting sqref="S219">
    <cfRule type="containsText" dxfId="8502" priority="8505" operator="containsText" text="DA">
      <formula>NOT(ISERROR(SEARCH("DA",S219)))</formula>
    </cfRule>
  </conditionalFormatting>
  <conditionalFormatting sqref="T219">
    <cfRule type="containsText" dxfId="8501" priority="8504" operator="containsText" text="DA">
      <formula>NOT(ISERROR(SEARCH("DA",T219)))</formula>
    </cfRule>
  </conditionalFormatting>
  <conditionalFormatting sqref="B219">
    <cfRule type="containsText" dxfId="8500" priority="8503" operator="containsText" text="DA">
      <formula>NOT(ISERROR(SEARCH("DA",B219)))</formula>
    </cfRule>
  </conditionalFormatting>
  <conditionalFormatting sqref="U219 C219">
    <cfRule type="containsText" dxfId="8499" priority="8502" operator="containsText" text="DA">
      <formula>NOT(ISERROR(SEARCH("DA",C219)))</formula>
    </cfRule>
  </conditionalFormatting>
  <conditionalFormatting sqref="D219">
    <cfRule type="containsText" dxfId="8498" priority="8501" operator="containsText" text="DA">
      <formula>NOT(ISERROR(SEARCH("DA",D219)))</formula>
    </cfRule>
  </conditionalFormatting>
  <conditionalFormatting sqref="E219">
    <cfRule type="containsText" dxfId="8497" priority="8500" operator="containsText" text="DA">
      <formula>NOT(ISERROR(SEARCH("DA",E219)))</formula>
    </cfRule>
  </conditionalFormatting>
  <conditionalFormatting sqref="F219">
    <cfRule type="containsText" dxfId="8496" priority="8499" operator="containsText" text="DA">
      <formula>NOT(ISERROR(SEARCH("DA",F219)))</formula>
    </cfRule>
  </conditionalFormatting>
  <conditionalFormatting sqref="G219">
    <cfRule type="containsText" dxfId="8495" priority="8498" operator="containsText" text="DA">
      <formula>NOT(ISERROR(SEARCH("DA",G219)))</formula>
    </cfRule>
  </conditionalFormatting>
  <conditionalFormatting sqref="H219">
    <cfRule type="containsText" dxfId="8494" priority="8497" operator="containsText" text="DA">
      <formula>NOT(ISERROR(SEARCH("DA",H219)))</formula>
    </cfRule>
  </conditionalFormatting>
  <conditionalFormatting sqref="I219">
    <cfRule type="containsText" dxfId="8493" priority="8496" operator="containsText" text="DA">
      <formula>NOT(ISERROR(SEARCH("DA",I219)))</formula>
    </cfRule>
  </conditionalFormatting>
  <conditionalFormatting sqref="J219">
    <cfRule type="containsText" dxfId="8492" priority="8495" operator="containsText" text="DA">
      <formula>NOT(ISERROR(SEARCH("DA",J219)))</formula>
    </cfRule>
  </conditionalFormatting>
  <conditionalFormatting sqref="K219">
    <cfRule type="containsText" dxfId="8491" priority="8494" operator="containsText" text="DA">
      <formula>NOT(ISERROR(SEARCH("DA",K219)))</formula>
    </cfRule>
  </conditionalFormatting>
  <conditionalFormatting sqref="L219">
    <cfRule type="containsText" dxfId="8490" priority="8493" operator="containsText" text="DA">
      <formula>NOT(ISERROR(SEARCH("DA",L219)))</formula>
    </cfRule>
  </conditionalFormatting>
  <conditionalFormatting sqref="M219">
    <cfRule type="containsText" dxfId="8489" priority="8492" operator="containsText" text="DA">
      <formula>NOT(ISERROR(SEARCH("DA",M219)))</formula>
    </cfRule>
  </conditionalFormatting>
  <conditionalFormatting sqref="N219">
    <cfRule type="containsText" dxfId="8488" priority="8491" operator="containsText" text="DA">
      <formula>NOT(ISERROR(SEARCH("DA",N219)))</formula>
    </cfRule>
  </conditionalFormatting>
  <conditionalFormatting sqref="O219">
    <cfRule type="containsText" dxfId="8487" priority="8490" operator="containsText" text="DA">
      <formula>NOT(ISERROR(SEARCH("DA",O219)))</formula>
    </cfRule>
  </conditionalFormatting>
  <conditionalFormatting sqref="P219">
    <cfRule type="containsText" dxfId="8486" priority="8489" operator="containsText" text="DA">
      <formula>NOT(ISERROR(SEARCH("DA",P219)))</formula>
    </cfRule>
  </conditionalFormatting>
  <conditionalFormatting sqref="Q219">
    <cfRule type="containsText" dxfId="8485" priority="8488" operator="containsText" text="DA">
      <formula>NOT(ISERROR(SEARCH("DA",Q219)))</formula>
    </cfRule>
  </conditionalFormatting>
  <conditionalFormatting sqref="R219">
    <cfRule type="containsText" dxfId="8484" priority="8487" operator="containsText" text="DA">
      <formula>NOT(ISERROR(SEARCH("DA",R219)))</formula>
    </cfRule>
  </conditionalFormatting>
  <conditionalFormatting sqref="S219">
    <cfRule type="containsText" dxfId="8483" priority="8486" operator="containsText" text="DA">
      <formula>NOT(ISERROR(SEARCH("DA",S219)))</formula>
    </cfRule>
  </conditionalFormatting>
  <conditionalFormatting sqref="T219">
    <cfRule type="containsText" dxfId="8482" priority="8485" operator="containsText" text="DA">
      <formula>NOT(ISERROR(SEARCH("DA",T219)))</formula>
    </cfRule>
  </conditionalFormatting>
  <conditionalFormatting sqref="B219">
    <cfRule type="containsText" dxfId="8481" priority="8484" operator="containsText" text="DA">
      <formula>NOT(ISERROR(SEARCH("DA",B219)))</formula>
    </cfRule>
  </conditionalFormatting>
  <conditionalFormatting sqref="U219 C219">
    <cfRule type="containsText" dxfId="8480" priority="8483" operator="containsText" text="DA">
      <formula>NOT(ISERROR(SEARCH("DA",C219)))</formula>
    </cfRule>
  </conditionalFormatting>
  <conditionalFormatting sqref="D219">
    <cfRule type="containsText" dxfId="8479" priority="8482" operator="containsText" text="DA">
      <formula>NOT(ISERROR(SEARCH("DA",D219)))</formula>
    </cfRule>
  </conditionalFormatting>
  <conditionalFormatting sqref="E219">
    <cfRule type="containsText" dxfId="8478" priority="8481" operator="containsText" text="DA">
      <formula>NOT(ISERROR(SEARCH("DA",E219)))</formula>
    </cfRule>
  </conditionalFormatting>
  <conditionalFormatting sqref="F219">
    <cfRule type="containsText" dxfId="8477" priority="8480" operator="containsText" text="DA">
      <formula>NOT(ISERROR(SEARCH("DA",F219)))</formula>
    </cfRule>
  </conditionalFormatting>
  <conditionalFormatting sqref="G219">
    <cfRule type="containsText" dxfId="8476" priority="8479" operator="containsText" text="DA">
      <formula>NOT(ISERROR(SEARCH("DA",G219)))</formula>
    </cfRule>
  </conditionalFormatting>
  <conditionalFormatting sqref="H219">
    <cfRule type="containsText" dxfId="8475" priority="8478" operator="containsText" text="DA">
      <formula>NOT(ISERROR(SEARCH("DA",H219)))</formula>
    </cfRule>
  </conditionalFormatting>
  <conditionalFormatting sqref="I219">
    <cfRule type="containsText" dxfId="8474" priority="8477" operator="containsText" text="DA">
      <formula>NOT(ISERROR(SEARCH("DA",I219)))</formula>
    </cfRule>
  </conditionalFormatting>
  <conditionalFormatting sqref="J219">
    <cfRule type="containsText" dxfId="8473" priority="8476" operator="containsText" text="DA">
      <formula>NOT(ISERROR(SEARCH("DA",J219)))</formula>
    </cfRule>
  </conditionalFormatting>
  <conditionalFormatting sqref="K219">
    <cfRule type="containsText" dxfId="8472" priority="8475" operator="containsText" text="DA">
      <formula>NOT(ISERROR(SEARCH("DA",K219)))</formula>
    </cfRule>
  </conditionalFormatting>
  <conditionalFormatting sqref="L219">
    <cfRule type="containsText" dxfId="8471" priority="8474" operator="containsText" text="DA">
      <formula>NOT(ISERROR(SEARCH("DA",L219)))</formula>
    </cfRule>
  </conditionalFormatting>
  <conditionalFormatting sqref="M219">
    <cfRule type="containsText" dxfId="8470" priority="8473" operator="containsText" text="DA">
      <formula>NOT(ISERROR(SEARCH("DA",M219)))</formula>
    </cfRule>
  </conditionalFormatting>
  <conditionalFormatting sqref="N219">
    <cfRule type="containsText" dxfId="8469" priority="8472" operator="containsText" text="DA">
      <formula>NOT(ISERROR(SEARCH("DA",N219)))</formula>
    </cfRule>
  </conditionalFormatting>
  <conditionalFormatting sqref="O219">
    <cfRule type="containsText" dxfId="8468" priority="8471" operator="containsText" text="DA">
      <formula>NOT(ISERROR(SEARCH("DA",O219)))</formula>
    </cfRule>
  </conditionalFormatting>
  <conditionalFormatting sqref="P219">
    <cfRule type="containsText" dxfId="8467" priority="8470" operator="containsText" text="DA">
      <formula>NOT(ISERROR(SEARCH("DA",P219)))</formula>
    </cfRule>
  </conditionalFormatting>
  <conditionalFormatting sqref="Q219">
    <cfRule type="containsText" dxfId="8466" priority="8469" operator="containsText" text="DA">
      <formula>NOT(ISERROR(SEARCH("DA",Q219)))</formula>
    </cfRule>
  </conditionalFormatting>
  <conditionalFormatting sqref="R219">
    <cfRule type="containsText" dxfId="8465" priority="8468" operator="containsText" text="DA">
      <formula>NOT(ISERROR(SEARCH("DA",R219)))</formula>
    </cfRule>
  </conditionalFormatting>
  <conditionalFormatting sqref="S219">
    <cfRule type="containsText" dxfId="8464" priority="8467" operator="containsText" text="DA">
      <formula>NOT(ISERROR(SEARCH("DA",S219)))</formula>
    </cfRule>
  </conditionalFormatting>
  <conditionalFormatting sqref="T219">
    <cfRule type="containsText" dxfId="8463" priority="8466" operator="containsText" text="DA">
      <formula>NOT(ISERROR(SEARCH("DA",T219)))</formula>
    </cfRule>
  </conditionalFormatting>
  <conditionalFormatting sqref="B219">
    <cfRule type="containsText" dxfId="8462" priority="8465" operator="containsText" text="DA">
      <formula>NOT(ISERROR(SEARCH("DA",B219)))</formula>
    </cfRule>
  </conditionalFormatting>
  <conditionalFormatting sqref="U219 C219">
    <cfRule type="containsText" dxfId="8461" priority="8464" operator="containsText" text="DA">
      <formula>NOT(ISERROR(SEARCH("DA",C219)))</formula>
    </cfRule>
  </conditionalFormatting>
  <conditionalFormatting sqref="D219">
    <cfRule type="containsText" dxfId="8460" priority="8463" operator="containsText" text="DA">
      <formula>NOT(ISERROR(SEARCH("DA",D219)))</formula>
    </cfRule>
  </conditionalFormatting>
  <conditionalFormatting sqref="E219">
    <cfRule type="containsText" dxfId="8459" priority="8462" operator="containsText" text="DA">
      <formula>NOT(ISERROR(SEARCH("DA",E219)))</formula>
    </cfRule>
  </conditionalFormatting>
  <conditionalFormatting sqref="F219">
    <cfRule type="containsText" dxfId="8458" priority="8461" operator="containsText" text="DA">
      <formula>NOT(ISERROR(SEARCH("DA",F219)))</formula>
    </cfRule>
  </conditionalFormatting>
  <conditionalFormatting sqref="G219">
    <cfRule type="containsText" dxfId="8457" priority="8460" operator="containsText" text="DA">
      <formula>NOT(ISERROR(SEARCH("DA",G219)))</formula>
    </cfRule>
  </conditionalFormatting>
  <conditionalFormatting sqref="H219">
    <cfRule type="containsText" dxfId="8456" priority="8459" operator="containsText" text="DA">
      <formula>NOT(ISERROR(SEARCH("DA",H219)))</formula>
    </cfRule>
  </conditionalFormatting>
  <conditionalFormatting sqref="I219">
    <cfRule type="containsText" dxfId="8455" priority="8458" operator="containsText" text="DA">
      <formula>NOT(ISERROR(SEARCH("DA",I219)))</formula>
    </cfRule>
  </conditionalFormatting>
  <conditionalFormatting sqref="J219">
    <cfRule type="containsText" dxfId="8454" priority="8457" operator="containsText" text="DA">
      <formula>NOT(ISERROR(SEARCH("DA",J219)))</formula>
    </cfRule>
  </conditionalFormatting>
  <conditionalFormatting sqref="K219">
    <cfRule type="containsText" dxfId="8453" priority="8456" operator="containsText" text="DA">
      <formula>NOT(ISERROR(SEARCH("DA",K219)))</formula>
    </cfRule>
  </conditionalFormatting>
  <conditionalFormatting sqref="L219">
    <cfRule type="containsText" dxfId="8452" priority="8455" operator="containsText" text="DA">
      <formula>NOT(ISERROR(SEARCH("DA",L219)))</formula>
    </cfRule>
  </conditionalFormatting>
  <conditionalFormatting sqref="M219">
    <cfRule type="containsText" dxfId="8451" priority="8454" operator="containsText" text="DA">
      <formula>NOT(ISERROR(SEARCH("DA",M219)))</formula>
    </cfRule>
  </conditionalFormatting>
  <conditionalFormatting sqref="N219">
    <cfRule type="containsText" dxfId="8450" priority="8453" operator="containsText" text="DA">
      <formula>NOT(ISERROR(SEARCH("DA",N219)))</formula>
    </cfRule>
  </conditionalFormatting>
  <conditionalFormatting sqref="O219">
    <cfRule type="containsText" dxfId="8449" priority="8452" operator="containsText" text="DA">
      <formula>NOT(ISERROR(SEARCH("DA",O219)))</formula>
    </cfRule>
  </conditionalFormatting>
  <conditionalFormatting sqref="P219">
    <cfRule type="containsText" dxfId="8448" priority="8451" operator="containsText" text="DA">
      <formula>NOT(ISERROR(SEARCH("DA",P219)))</formula>
    </cfRule>
  </conditionalFormatting>
  <conditionalFormatting sqref="Q219">
    <cfRule type="containsText" dxfId="8447" priority="8450" operator="containsText" text="DA">
      <formula>NOT(ISERROR(SEARCH("DA",Q219)))</formula>
    </cfRule>
  </conditionalFormatting>
  <conditionalFormatting sqref="R219">
    <cfRule type="containsText" dxfId="8446" priority="8449" operator="containsText" text="DA">
      <formula>NOT(ISERROR(SEARCH("DA",R219)))</formula>
    </cfRule>
  </conditionalFormatting>
  <conditionalFormatting sqref="S219">
    <cfRule type="containsText" dxfId="8445" priority="8448" operator="containsText" text="DA">
      <formula>NOT(ISERROR(SEARCH("DA",S219)))</formula>
    </cfRule>
  </conditionalFormatting>
  <conditionalFormatting sqref="T219">
    <cfRule type="containsText" dxfId="8444" priority="8447" operator="containsText" text="DA">
      <formula>NOT(ISERROR(SEARCH("DA",T219)))</formula>
    </cfRule>
  </conditionalFormatting>
  <conditionalFormatting sqref="B219">
    <cfRule type="containsText" dxfId="8443" priority="8446" operator="containsText" text="DA">
      <formula>NOT(ISERROR(SEARCH("DA",B219)))</formula>
    </cfRule>
  </conditionalFormatting>
  <conditionalFormatting sqref="U219 C219">
    <cfRule type="containsText" dxfId="8442" priority="8445" operator="containsText" text="DA">
      <formula>NOT(ISERROR(SEARCH("DA",C219)))</formula>
    </cfRule>
  </conditionalFormatting>
  <conditionalFormatting sqref="D219">
    <cfRule type="containsText" dxfId="8441" priority="8444" operator="containsText" text="DA">
      <formula>NOT(ISERROR(SEARCH("DA",D219)))</formula>
    </cfRule>
  </conditionalFormatting>
  <conditionalFormatting sqref="E219">
    <cfRule type="containsText" dxfId="8440" priority="8443" operator="containsText" text="DA">
      <formula>NOT(ISERROR(SEARCH("DA",E219)))</formula>
    </cfRule>
  </conditionalFormatting>
  <conditionalFormatting sqref="F219">
    <cfRule type="containsText" dxfId="8439" priority="8442" operator="containsText" text="DA">
      <formula>NOT(ISERROR(SEARCH("DA",F219)))</formula>
    </cfRule>
  </conditionalFormatting>
  <conditionalFormatting sqref="G219">
    <cfRule type="containsText" dxfId="8438" priority="8441" operator="containsText" text="DA">
      <formula>NOT(ISERROR(SEARCH("DA",G219)))</formula>
    </cfRule>
  </conditionalFormatting>
  <conditionalFormatting sqref="H219">
    <cfRule type="containsText" dxfId="8437" priority="8440" operator="containsText" text="DA">
      <formula>NOT(ISERROR(SEARCH("DA",H219)))</formula>
    </cfRule>
  </conditionalFormatting>
  <conditionalFormatting sqref="I219">
    <cfRule type="containsText" dxfId="8436" priority="8439" operator="containsText" text="DA">
      <formula>NOT(ISERROR(SEARCH("DA",I219)))</formula>
    </cfRule>
  </conditionalFormatting>
  <conditionalFormatting sqref="J219">
    <cfRule type="containsText" dxfId="8435" priority="8438" operator="containsText" text="DA">
      <formula>NOT(ISERROR(SEARCH("DA",J219)))</formula>
    </cfRule>
  </conditionalFormatting>
  <conditionalFormatting sqref="K219">
    <cfRule type="containsText" dxfId="8434" priority="8437" operator="containsText" text="DA">
      <formula>NOT(ISERROR(SEARCH("DA",K219)))</formula>
    </cfRule>
  </conditionalFormatting>
  <conditionalFormatting sqref="L219">
    <cfRule type="containsText" dxfId="8433" priority="8436" operator="containsText" text="DA">
      <formula>NOT(ISERROR(SEARCH("DA",L219)))</formula>
    </cfRule>
  </conditionalFormatting>
  <conditionalFormatting sqref="M219">
    <cfRule type="containsText" dxfId="8432" priority="8435" operator="containsText" text="DA">
      <formula>NOT(ISERROR(SEARCH("DA",M219)))</formula>
    </cfRule>
  </conditionalFormatting>
  <conditionalFormatting sqref="N219">
    <cfRule type="containsText" dxfId="8431" priority="8434" operator="containsText" text="DA">
      <formula>NOT(ISERROR(SEARCH("DA",N219)))</formula>
    </cfRule>
  </conditionalFormatting>
  <conditionalFormatting sqref="O219">
    <cfRule type="containsText" dxfId="8430" priority="8433" operator="containsText" text="DA">
      <formula>NOT(ISERROR(SEARCH("DA",O219)))</formula>
    </cfRule>
  </conditionalFormatting>
  <conditionalFormatting sqref="P219">
    <cfRule type="containsText" dxfId="8429" priority="8432" operator="containsText" text="DA">
      <formula>NOT(ISERROR(SEARCH("DA",P219)))</formula>
    </cfRule>
  </conditionalFormatting>
  <conditionalFormatting sqref="Q219">
    <cfRule type="containsText" dxfId="8428" priority="8431" operator="containsText" text="DA">
      <formula>NOT(ISERROR(SEARCH("DA",Q219)))</formula>
    </cfRule>
  </conditionalFormatting>
  <conditionalFormatting sqref="R219">
    <cfRule type="containsText" dxfId="8427" priority="8430" operator="containsText" text="DA">
      <formula>NOT(ISERROR(SEARCH("DA",R219)))</formula>
    </cfRule>
  </conditionalFormatting>
  <conditionalFormatting sqref="S219">
    <cfRule type="containsText" dxfId="8426" priority="8429" operator="containsText" text="DA">
      <formula>NOT(ISERROR(SEARCH("DA",S219)))</formula>
    </cfRule>
  </conditionalFormatting>
  <conditionalFormatting sqref="T219">
    <cfRule type="containsText" dxfId="8425" priority="8428" operator="containsText" text="DA">
      <formula>NOT(ISERROR(SEARCH("DA",T219)))</formula>
    </cfRule>
  </conditionalFormatting>
  <conditionalFormatting sqref="B219">
    <cfRule type="containsText" dxfId="8424" priority="8427" operator="containsText" text="DA">
      <formula>NOT(ISERROR(SEARCH("DA",B219)))</formula>
    </cfRule>
  </conditionalFormatting>
  <conditionalFormatting sqref="U219 C219">
    <cfRule type="containsText" dxfId="8423" priority="8426" operator="containsText" text="DA">
      <formula>NOT(ISERROR(SEARCH("DA",C219)))</formula>
    </cfRule>
  </conditionalFormatting>
  <conditionalFormatting sqref="D219">
    <cfRule type="containsText" dxfId="8422" priority="8425" operator="containsText" text="DA">
      <formula>NOT(ISERROR(SEARCH("DA",D219)))</formula>
    </cfRule>
  </conditionalFormatting>
  <conditionalFormatting sqref="E219">
    <cfRule type="containsText" dxfId="8421" priority="8424" operator="containsText" text="DA">
      <formula>NOT(ISERROR(SEARCH("DA",E219)))</formula>
    </cfRule>
  </conditionalFormatting>
  <conditionalFormatting sqref="F219">
    <cfRule type="containsText" dxfId="8420" priority="8423" operator="containsText" text="DA">
      <formula>NOT(ISERROR(SEARCH("DA",F219)))</formula>
    </cfRule>
  </conditionalFormatting>
  <conditionalFormatting sqref="G219">
    <cfRule type="containsText" dxfId="8419" priority="8422" operator="containsText" text="DA">
      <formula>NOT(ISERROR(SEARCH("DA",G219)))</formula>
    </cfRule>
  </conditionalFormatting>
  <conditionalFormatting sqref="H219">
    <cfRule type="containsText" dxfId="8418" priority="8421" operator="containsText" text="DA">
      <formula>NOT(ISERROR(SEARCH("DA",H219)))</formula>
    </cfRule>
  </conditionalFormatting>
  <conditionalFormatting sqref="I219">
    <cfRule type="containsText" dxfId="8417" priority="8420" operator="containsText" text="DA">
      <formula>NOT(ISERROR(SEARCH("DA",I219)))</formula>
    </cfRule>
  </conditionalFormatting>
  <conditionalFormatting sqref="J219">
    <cfRule type="containsText" dxfId="8416" priority="8419" operator="containsText" text="DA">
      <formula>NOT(ISERROR(SEARCH("DA",J219)))</formula>
    </cfRule>
  </conditionalFormatting>
  <conditionalFormatting sqref="K219">
    <cfRule type="containsText" dxfId="8415" priority="8418" operator="containsText" text="DA">
      <formula>NOT(ISERROR(SEARCH("DA",K219)))</formula>
    </cfRule>
  </conditionalFormatting>
  <conditionalFormatting sqref="L219">
    <cfRule type="containsText" dxfId="8414" priority="8417" operator="containsText" text="DA">
      <formula>NOT(ISERROR(SEARCH("DA",L219)))</formula>
    </cfRule>
  </conditionalFormatting>
  <conditionalFormatting sqref="M219">
    <cfRule type="containsText" dxfId="8413" priority="8416" operator="containsText" text="DA">
      <formula>NOT(ISERROR(SEARCH("DA",M219)))</formula>
    </cfRule>
  </conditionalFormatting>
  <conditionalFormatting sqref="N219">
    <cfRule type="containsText" dxfId="8412" priority="8415" operator="containsText" text="DA">
      <formula>NOT(ISERROR(SEARCH("DA",N219)))</formula>
    </cfRule>
  </conditionalFormatting>
  <conditionalFormatting sqref="O219">
    <cfRule type="containsText" dxfId="8411" priority="8414" operator="containsText" text="DA">
      <formula>NOT(ISERROR(SEARCH("DA",O219)))</formula>
    </cfRule>
  </conditionalFormatting>
  <conditionalFormatting sqref="P219">
    <cfRule type="containsText" dxfId="8410" priority="8413" operator="containsText" text="DA">
      <formula>NOT(ISERROR(SEARCH("DA",P219)))</formula>
    </cfRule>
  </conditionalFormatting>
  <conditionalFormatting sqref="Q219">
    <cfRule type="containsText" dxfId="8409" priority="8412" operator="containsText" text="DA">
      <formula>NOT(ISERROR(SEARCH("DA",Q219)))</formula>
    </cfRule>
  </conditionalFormatting>
  <conditionalFormatting sqref="R219">
    <cfRule type="containsText" dxfId="8408" priority="8411" operator="containsText" text="DA">
      <formula>NOT(ISERROR(SEARCH("DA",R219)))</formula>
    </cfRule>
  </conditionalFormatting>
  <conditionalFormatting sqref="S219">
    <cfRule type="containsText" dxfId="8407" priority="8410" operator="containsText" text="DA">
      <formula>NOT(ISERROR(SEARCH("DA",S219)))</formula>
    </cfRule>
  </conditionalFormatting>
  <conditionalFormatting sqref="T219">
    <cfRule type="containsText" dxfId="8406" priority="8409" operator="containsText" text="DA">
      <formula>NOT(ISERROR(SEARCH("DA",T219)))</formula>
    </cfRule>
  </conditionalFormatting>
  <conditionalFormatting sqref="B219">
    <cfRule type="containsText" dxfId="8405" priority="8408" operator="containsText" text="DA">
      <formula>NOT(ISERROR(SEARCH("DA",B219)))</formula>
    </cfRule>
  </conditionalFormatting>
  <conditionalFormatting sqref="U219 C219">
    <cfRule type="containsText" dxfId="8404" priority="8407" operator="containsText" text="DA">
      <formula>NOT(ISERROR(SEARCH("DA",C219)))</formula>
    </cfRule>
  </conditionalFormatting>
  <conditionalFormatting sqref="D219">
    <cfRule type="containsText" dxfId="8403" priority="8406" operator="containsText" text="DA">
      <formula>NOT(ISERROR(SEARCH("DA",D219)))</formula>
    </cfRule>
  </conditionalFormatting>
  <conditionalFormatting sqref="E219">
    <cfRule type="containsText" dxfId="8402" priority="8405" operator="containsText" text="DA">
      <formula>NOT(ISERROR(SEARCH("DA",E219)))</formula>
    </cfRule>
  </conditionalFormatting>
  <conditionalFormatting sqref="F219">
    <cfRule type="containsText" dxfId="8401" priority="8404" operator="containsText" text="DA">
      <formula>NOT(ISERROR(SEARCH("DA",F219)))</formula>
    </cfRule>
  </conditionalFormatting>
  <conditionalFormatting sqref="G219">
    <cfRule type="containsText" dxfId="8400" priority="8403" operator="containsText" text="DA">
      <formula>NOT(ISERROR(SEARCH("DA",G219)))</formula>
    </cfRule>
  </conditionalFormatting>
  <conditionalFormatting sqref="H219">
    <cfRule type="containsText" dxfId="8399" priority="8402" operator="containsText" text="DA">
      <formula>NOT(ISERROR(SEARCH("DA",H219)))</formula>
    </cfRule>
  </conditionalFormatting>
  <conditionalFormatting sqref="I219">
    <cfRule type="containsText" dxfId="8398" priority="8401" operator="containsText" text="DA">
      <formula>NOT(ISERROR(SEARCH("DA",I219)))</formula>
    </cfRule>
  </conditionalFormatting>
  <conditionalFormatting sqref="J219">
    <cfRule type="containsText" dxfId="8397" priority="8400" operator="containsText" text="DA">
      <formula>NOT(ISERROR(SEARCH("DA",J219)))</formula>
    </cfRule>
  </conditionalFormatting>
  <conditionalFormatting sqref="K219">
    <cfRule type="containsText" dxfId="8396" priority="8399" operator="containsText" text="DA">
      <formula>NOT(ISERROR(SEARCH("DA",K219)))</formula>
    </cfRule>
  </conditionalFormatting>
  <conditionalFormatting sqref="L219">
    <cfRule type="containsText" dxfId="8395" priority="8398" operator="containsText" text="DA">
      <formula>NOT(ISERROR(SEARCH("DA",L219)))</formula>
    </cfRule>
  </conditionalFormatting>
  <conditionalFormatting sqref="M219">
    <cfRule type="containsText" dxfId="8394" priority="8397" operator="containsText" text="DA">
      <formula>NOT(ISERROR(SEARCH("DA",M219)))</formula>
    </cfRule>
  </conditionalFormatting>
  <conditionalFormatting sqref="N219">
    <cfRule type="containsText" dxfId="8393" priority="8396" operator="containsText" text="DA">
      <formula>NOT(ISERROR(SEARCH("DA",N219)))</formula>
    </cfRule>
  </conditionalFormatting>
  <conditionalFormatting sqref="O219">
    <cfRule type="containsText" dxfId="8392" priority="8395" operator="containsText" text="DA">
      <formula>NOT(ISERROR(SEARCH("DA",O219)))</formula>
    </cfRule>
  </conditionalFormatting>
  <conditionalFormatting sqref="P219">
    <cfRule type="containsText" dxfId="8391" priority="8394" operator="containsText" text="DA">
      <formula>NOT(ISERROR(SEARCH("DA",P219)))</formula>
    </cfRule>
  </conditionalFormatting>
  <conditionalFormatting sqref="Q219">
    <cfRule type="containsText" dxfId="8390" priority="8393" operator="containsText" text="DA">
      <formula>NOT(ISERROR(SEARCH("DA",Q219)))</formula>
    </cfRule>
  </conditionalFormatting>
  <conditionalFormatting sqref="R219">
    <cfRule type="containsText" dxfId="8389" priority="8392" operator="containsText" text="DA">
      <formula>NOT(ISERROR(SEARCH("DA",R219)))</formula>
    </cfRule>
  </conditionalFormatting>
  <conditionalFormatting sqref="S219">
    <cfRule type="containsText" dxfId="8388" priority="8391" operator="containsText" text="DA">
      <formula>NOT(ISERROR(SEARCH("DA",S219)))</formula>
    </cfRule>
  </conditionalFormatting>
  <conditionalFormatting sqref="T219">
    <cfRule type="containsText" dxfId="8387" priority="8390" operator="containsText" text="DA">
      <formula>NOT(ISERROR(SEARCH("DA",T219)))</formula>
    </cfRule>
  </conditionalFormatting>
  <conditionalFormatting sqref="B219">
    <cfRule type="containsText" dxfId="8386" priority="8389" operator="containsText" text="DA">
      <formula>NOT(ISERROR(SEARCH("DA",B219)))</formula>
    </cfRule>
  </conditionalFormatting>
  <conditionalFormatting sqref="U219 C219">
    <cfRule type="containsText" dxfId="8385" priority="8388" operator="containsText" text="DA">
      <formula>NOT(ISERROR(SEARCH("DA",C219)))</formula>
    </cfRule>
  </conditionalFormatting>
  <conditionalFormatting sqref="D219">
    <cfRule type="containsText" dxfId="8384" priority="8387" operator="containsText" text="DA">
      <formula>NOT(ISERROR(SEARCH("DA",D219)))</formula>
    </cfRule>
  </conditionalFormatting>
  <conditionalFormatting sqref="E219">
    <cfRule type="containsText" dxfId="8383" priority="8386" operator="containsText" text="DA">
      <formula>NOT(ISERROR(SEARCH("DA",E219)))</formula>
    </cfRule>
  </conditionalFormatting>
  <conditionalFormatting sqref="F219">
    <cfRule type="containsText" dxfId="8382" priority="8385" operator="containsText" text="DA">
      <formula>NOT(ISERROR(SEARCH("DA",F219)))</formula>
    </cfRule>
  </conditionalFormatting>
  <conditionalFormatting sqref="G219">
    <cfRule type="containsText" dxfId="8381" priority="8384" operator="containsText" text="DA">
      <formula>NOT(ISERROR(SEARCH("DA",G219)))</formula>
    </cfRule>
  </conditionalFormatting>
  <conditionalFormatting sqref="H219">
    <cfRule type="containsText" dxfId="8380" priority="8383" operator="containsText" text="DA">
      <formula>NOT(ISERROR(SEARCH("DA",H219)))</formula>
    </cfRule>
  </conditionalFormatting>
  <conditionalFormatting sqref="I219">
    <cfRule type="containsText" dxfId="8379" priority="8382" operator="containsText" text="DA">
      <formula>NOT(ISERROR(SEARCH("DA",I219)))</formula>
    </cfRule>
  </conditionalFormatting>
  <conditionalFormatting sqref="J219">
    <cfRule type="containsText" dxfId="8378" priority="8381" operator="containsText" text="DA">
      <formula>NOT(ISERROR(SEARCH("DA",J219)))</formula>
    </cfRule>
  </conditionalFormatting>
  <conditionalFormatting sqref="K219">
    <cfRule type="containsText" dxfId="8377" priority="8380" operator="containsText" text="DA">
      <formula>NOT(ISERROR(SEARCH("DA",K219)))</formula>
    </cfRule>
  </conditionalFormatting>
  <conditionalFormatting sqref="L219">
    <cfRule type="containsText" dxfId="8376" priority="8379" operator="containsText" text="DA">
      <formula>NOT(ISERROR(SEARCH("DA",L219)))</formula>
    </cfRule>
  </conditionalFormatting>
  <conditionalFormatting sqref="M219">
    <cfRule type="containsText" dxfId="8375" priority="8378" operator="containsText" text="DA">
      <formula>NOT(ISERROR(SEARCH("DA",M219)))</formula>
    </cfRule>
  </conditionalFormatting>
  <conditionalFormatting sqref="N219">
    <cfRule type="containsText" dxfId="8374" priority="8377" operator="containsText" text="DA">
      <formula>NOT(ISERROR(SEARCH("DA",N219)))</formula>
    </cfRule>
  </conditionalFormatting>
  <conditionalFormatting sqref="O219">
    <cfRule type="containsText" dxfId="8373" priority="8376" operator="containsText" text="DA">
      <formula>NOT(ISERROR(SEARCH("DA",O219)))</formula>
    </cfRule>
  </conditionalFormatting>
  <conditionalFormatting sqref="P219">
    <cfRule type="containsText" dxfId="8372" priority="8375" operator="containsText" text="DA">
      <formula>NOT(ISERROR(SEARCH("DA",P219)))</formula>
    </cfRule>
  </conditionalFormatting>
  <conditionalFormatting sqref="Q219">
    <cfRule type="containsText" dxfId="8371" priority="8374" operator="containsText" text="DA">
      <formula>NOT(ISERROR(SEARCH("DA",Q219)))</formula>
    </cfRule>
  </conditionalFormatting>
  <conditionalFormatting sqref="R219">
    <cfRule type="containsText" dxfId="8370" priority="8373" operator="containsText" text="DA">
      <formula>NOT(ISERROR(SEARCH("DA",R219)))</formula>
    </cfRule>
  </conditionalFormatting>
  <conditionalFormatting sqref="S219">
    <cfRule type="containsText" dxfId="8369" priority="8372" operator="containsText" text="DA">
      <formula>NOT(ISERROR(SEARCH("DA",S219)))</formula>
    </cfRule>
  </conditionalFormatting>
  <conditionalFormatting sqref="T219">
    <cfRule type="containsText" dxfId="8368" priority="8371" operator="containsText" text="DA">
      <formula>NOT(ISERROR(SEARCH("DA",T219)))</formula>
    </cfRule>
  </conditionalFormatting>
  <conditionalFormatting sqref="B219">
    <cfRule type="containsText" dxfId="8367" priority="8370" operator="containsText" text="DA">
      <formula>NOT(ISERROR(SEARCH("DA",B219)))</formula>
    </cfRule>
  </conditionalFormatting>
  <conditionalFormatting sqref="U219 C219">
    <cfRule type="containsText" dxfId="8366" priority="8369" operator="containsText" text="DA">
      <formula>NOT(ISERROR(SEARCH("DA",C219)))</formula>
    </cfRule>
  </conditionalFormatting>
  <conditionalFormatting sqref="D219">
    <cfRule type="containsText" dxfId="8365" priority="8368" operator="containsText" text="DA">
      <formula>NOT(ISERROR(SEARCH("DA",D219)))</formula>
    </cfRule>
  </conditionalFormatting>
  <conditionalFormatting sqref="E219">
    <cfRule type="containsText" dxfId="8364" priority="8367" operator="containsText" text="DA">
      <formula>NOT(ISERROR(SEARCH("DA",E219)))</formula>
    </cfRule>
  </conditionalFormatting>
  <conditionalFormatting sqref="F219">
    <cfRule type="containsText" dxfId="8363" priority="8366" operator="containsText" text="DA">
      <formula>NOT(ISERROR(SEARCH("DA",F219)))</formula>
    </cfRule>
  </conditionalFormatting>
  <conditionalFormatting sqref="G219">
    <cfRule type="containsText" dxfId="8362" priority="8365" operator="containsText" text="DA">
      <formula>NOT(ISERROR(SEARCH("DA",G219)))</formula>
    </cfRule>
  </conditionalFormatting>
  <conditionalFormatting sqref="H219">
    <cfRule type="containsText" dxfId="8361" priority="8364" operator="containsText" text="DA">
      <formula>NOT(ISERROR(SEARCH("DA",H219)))</formula>
    </cfRule>
  </conditionalFormatting>
  <conditionalFormatting sqref="I219">
    <cfRule type="containsText" dxfId="8360" priority="8363" operator="containsText" text="DA">
      <formula>NOT(ISERROR(SEARCH("DA",I219)))</formula>
    </cfRule>
  </conditionalFormatting>
  <conditionalFormatting sqref="J219">
    <cfRule type="containsText" dxfId="8359" priority="8362" operator="containsText" text="DA">
      <formula>NOT(ISERROR(SEARCH("DA",J219)))</formula>
    </cfRule>
  </conditionalFormatting>
  <conditionalFormatting sqref="K219">
    <cfRule type="containsText" dxfId="8358" priority="8361" operator="containsText" text="DA">
      <formula>NOT(ISERROR(SEARCH("DA",K219)))</formula>
    </cfRule>
  </conditionalFormatting>
  <conditionalFormatting sqref="L219">
    <cfRule type="containsText" dxfId="8357" priority="8360" operator="containsText" text="DA">
      <formula>NOT(ISERROR(SEARCH("DA",L219)))</formula>
    </cfRule>
  </conditionalFormatting>
  <conditionalFormatting sqref="M219">
    <cfRule type="containsText" dxfId="8356" priority="8359" operator="containsText" text="DA">
      <formula>NOT(ISERROR(SEARCH("DA",M219)))</formula>
    </cfRule>
  </conditionalFormatting>
  <conditionalFormatting sqref="N219">
    <cfRule type="containsText" dxfId="8355" priority="8358" operator="containsText" text="DA">
      <formula>NOT(ISERROR(SEARCH("DA",N219)))</formula>
    </cfRule>
  </conditionalFormatting>
  <conditionalFormatting sqref="O219">
    <cfRule type="containsText" dxfId="8354" priority="8357" operator="containsText" text="DA">
      <formula>NOT(ISERROR(SEARCH("DA",O219)))</formula>
    </cfRule>
  </conditionalFormatting>
  <conditionalFormatting sqref="P219">
    <cfRule type="containsText" dxfId="8353" priority="8356" operator="containsText" text="DA">
      <formula>NOT(ISERROR(SEARCH("DA",P219)))</formula>
    </cfRule>
  </conditionalFormatting>
  <conditionalFormatting sqref="Q219">
    <cfRule type="containsText" dxfId="8352" priority="8355" operator="containsText" text="DA">
      <formula>NOT(ISERROR(SEARCH("DA",Q219)))</formula>
    </cfRule>
  </conditionalFormatting>
  <conditionalFormatting sqref="R219">
    <cfRule type="containsText" dxfId="8351" priority="8354" operator="containsText" text="DA">
      <formula>NOT(ISERROR(SEARCH("DA",R219)))</formula>
    </cfRule>
  </conditionalFormatting>
  <conditionalFormatting sqref="S219">
    <cfRule type="containsText" dxfId="8350" priority="8353" operator="containsText" text="DA">
      <formula>NOT(ISERROR(SEARCH("DA",S219)))</formula>
    </cfRule>
  </conditionalFormatting>
  <conditionalFormatting sqref="T219">
    <cfRule type="containsText" dxfId="8349" priority="8352" operator="containsText" text="DA">
      <formula>NOT(ISERROR(SEARCH("DA",T219)))</formula>
    </cfRule>
  </conditionalFormatting>
  <conditionalFormatting sqref="B219">
    <cfRule type="containsText" dxfId="8348" priority="8351" operator="containsText" text="DA">
      <formula>NOT(ISERROR(SEARCH("DA",B219)))</formula>
    </cfRule>
  </conditionalFormatting>
  <conditionalFormatting sqref="U219 C219">
    <cfRule type="containsText" dxfId="8347" priority="8350" operator="containsText" text="DA">
      <formula>NOT(ISERROR(SEARCH("DA",C219)))</formula>
    </cfRule>
  </conditionalFormatting>
  <conditionalFormatting sqref="D219">
    <cfRule type="containsText" dxfId="8346" priority="8349" operator="containsText" text="DA">
      <formula>NOT(ISERROR(SEARCH("DA",D219)))</formula>
    </cfRule>
  </conditionalFormatting>
  <conditionalFormatting sqref="E219">
    <cfRule type="containsText" dxfId="8345" priority="8348" operator="containsText" text="DA">
      <formula>NOT(ISERROR(SEARCH("DA",E219)))</formula>
    </cfRule>
  </conditionalFormatting>
  <conditionalFormatting sqref="F219">
    <cfRule type="containsText" dxfId="8344" priority="8347" operator="containsText" text="DA">
      <formula>NOT(ISERROR(SEARCH("DA",F219)))</formula>
    </cfRule>
  </conditionalFormatting>
  <conditionalFormatting sqref="G219">
    <cfRule type="containsText" dxfId="8343" priority="8346" operator="containsText" text="DA">
      <formula>NOT(ISERROR(SEARCH("DA",G219)))</formula>
    </cfRule>
  </conditionalFormatting>
  <conditionalFormatting sqref="H219">
    <cfRule type="containsText" dxfId="8342" priority="8345" operator="containsText" text="DA">
      <formula>NOT(ISERROR(SEARCH("DA",H219)))</formula>
    </cfRule>
  </conditionalFormatting>
  <conditionalFormatting sqref="I219">
    <cfRule type="containsText" dxfId="8341" priority="8344" operator="containsText" text="DA">
      <formula>NOT(ISERROR(SEARCH("DA",I219)))</formula>
    </cfRule>
  </conditionalFormatting>
  <conditionalFormatting sqref="J219">
    <cfRule type="containsText" dxfId="8340" priority="8343" operator="containsText" text="DA">
      <formula>NOT(ISERROR(SEARCH("DA",J219)))</formula>
    </cfRule>
  </conditionalFormatting>
  <conditionalFormatting sqref="K219">
    <cfRule type="containsText" dxfId="8339" priority="8342" operator="containsText" text="DA">
      <formula>NOT(ISERROR(SEARCH("DA",K219)))</formula>
    </cfRule>
  </conditionalFormatting>
  <conditionalFormatting sqref="L219">
    <cfRule type="containsText" dxfId="8338" priority="8341" operator="containsText" text="DA">
      <formula>NOT(ISERROR(SEARCH("DA",L219)))</formula>
    </cfRule>
  </conditionalFormatting>
  <conditionalFormatting sqref="M219">
    <cfRule type="containsText" dxfId="8337" priority="8340" operator="containsText" text="DA">
      <formula>NOT(ISERROR(SEARCH("DA",M219)))</formula>
    </cfRule>
  </conditionalFormatting>
  <conditionalFormatting sqref="N219">
    <cfRule type="containsText" dxfId="8336" priority="8339" operator="containsText" text="DA">
      <formula>NOT(ISERROR(SEARCH("DA",N219)))</formula>
    </cfRule>
  </conditionalFormatting>
  <conditionalFormatting sqref="O219">
    <cfRule type="containsText" dxfId="8335" priority="8338" operator="containsText" text="DA">
      <formula>NOT(ISERROR(SEARCH("DA",O219)))</formula>
    </cfRule>
  </conditionalFormatting>
  <conditionalFormatting sqref="P219">
    <cfRule type="containsText" dxfId="8334" priority="8337" operator="containsText" text="DA">
      <formula>NOT(ISERROR(SEARCH("DA",P219)))</formula>
    </cfRule>
  </conditionalFormatting>
  <conditionalFormatting sqref="Q219">
    <cfRule type="containsText" dxfId="8333" priority="8336" operator="containsText" text="DA">
      <formula>NOT(ISERROR(SEARCH("DA",Q219)))</formula>
    </cfRule>
  </conditionalFormatting>
  <conditionalFormatting sqref="R219">
    <cfRule type="containsText" dxfId="8332" priority="8335" operator="containsText" text="DA">
      <formula>NOT(ISERROR(SEARCH("DA",R219)))</formula>
    </cfRule>
  </conditionalFormatting>
  <conditionalFormatting sqref="S219">
    <cfRule type="containsText" dxfId="8331" priority="8334" operator="containsText" text="DA">
      <formula>NOT(ISERROR(SEARCH("DA",S219)))</formula>
    </cfRule>
  </conditionalFormatting>
  <conditionalFormatting sqref="T219">
    <cfRule type="containsText" dxfId="8330" priority="8333" operator="containsText" text="DA">
      <formula>NOT(ISERROR(SEARCH("DA",T219)))</formula>
    </cfRule>
  </conditionalFormatting>
  <conditionalFormatting sqref="B219">
    <cfRule type="containsText" dxfId="8329" priority="8332" operator="containsText" text="DA">
      <formula>NOT(ISERROR(SEARCH("DA",B219)))</formula>
    </cfRule>
  </conditionalFormatting>
  <conditionalFormatting sqref="U219 C219">
    <cfRule type="containsText" dxfId="8328" priority="8331" operator="containsText" text="DA">
      <formula>NOT(ISERROR(SEARCH("DA",C219)))</formula>
    </cfRule>
  </conditionalFormatting>
  <conditionalFormatting sqref="D219">
    <cfRule type="containsText" dxfId="8327" priority="8330" operator="containsText" text="DA">
      <formula>NOT(ISERROR(SEARCH("DA",D219)))</formula>
    </cfRule>
  </conditionalFormatting>
  <conditionalFormatting sqref="E219">
    <cfRule type="containsText" dxfId="8326" priority="8329" operator="containsText" text="DA">
      <formula>NOT(ISERROR(SEARCH("DA",E219)))</formula>
    </cfRule>
  </conditionalFormatting>
  <conditionalFormatting sqref="F219">
    <cfRule type="containsText" dxfId="8325" priority="8328" operator="containsText" text="DA">
      <formula>NOT(ISERROR(SEARCH("DA",F219)))</formula>
    </cfRule>
  </conditionalFormatting>
  <conditionalFormatting sqref="G219">
    <cfRule type="containsText" dxfId="8324" priority="8327" operator="containsText" text="DA">
      <formula>NOT(ISERROR(SEARCH("DA",G219)))</formula>
    </cfRule>
  </conditionalFormatting>
  <conditionalFormatting sqref="H219">
    <cfRule type="containsText" dxfId="8323" priority="8326" operator="containsText" text="DA">
      <formula>NOT(ISERROR(SEARCH("DA",H219)))</formula>
    </cfRule>
  </conditionalFormatting>
  <conditionalFormatting sqref="I219">
    <cfRule type="containsText" dxfId="8322" priority="8325" operator="containsText" text="DA">
      <formula>NOT(ISERROR(SEARCH("DA",I219)))</formula>
    </cfRule>
  </conditionalFormatting>
  <conditionalFormatting sqref="J219">
    <cfRule type="containsText" dxfId="8321" priority="8324" operator="containsText" text="DA">
      <formula>NOT(ISERROR(SEARCH("DA",J219)))</formula>
    </cfRule>
  </conditionalFormatting>
  <conditionalFormatting sqref="K219">
    <cfRule type="containsText" dxfId="8320" priority="8323" operator="containsText" text="DA">
      <formula>NOT(ISERROR(SEARCH("DA",K219)))</formula>
    </cfRule>
  </conditionalFormatting>
  <conditionalFormatting sqref="L219">
    <cfRule type="containsText" dxfId="8319" priority="8322" operator="containsText" text="DA">
      <formula>NOT(ISERROR(SEARCH("DA",L219)))</formula>
    </cfRule>
  </conditionalFormatting>
  <conditionalFormatting sqref="M219">
    <cfRule type="containsText" dxfId="8318" priority="8321" operator="containsText" text="DA">
      <formula>NOT(ISERROR(SEARCH("DA",M219)))</formula>
    </cfRule>
  </conditionalFormatting>
  <conditionalFormatting sqref="N219">
    <cfRule type="containsText" dxfId="8317" priority="8320" operator="containsText" text="DA">
      <formula>NOT(ISERROR(SEARCH("DA",N219)))</formula>
    </cfRule>
  </conditionalFormatting>
  <conditionalFormatting sqref="O219">
    <cfRule type="containsText" dxfId="8316" priority="8319" operator="containsText" text="DA">
      <formula>NOT(ISERROR(SEARCH("DA",O219)))</formula>
    </cfRule>
  </conditionalFormatting>
  <conditionalFormatting sqref="P219">
    <cfRule type="containsText" dxfId="8315" priority="8318" operator="containsText" text="DA">
      <formula>NOT(ISERROR(SEARCH("DA",P219)))</formula>
    </cfRule>
  </conditionalFormatting>
  <conditionalFormatting sqref="Q219">
    <cfRule type="containsText" dxfId="8314" priority="8317" operator="containsText" text="DA">
      <formula>NOT(ISERROR(SEARCH("DA",Q219)))</formula>
    </cfRule>
  </conditionalFormatting>
  <conditionalFormatting sqref="R219">
    <cfRule type="containsText" dxfId="8313" priority="8316" operator="containsText" text="DA">
      <formula>NOT(ISERROR(SEARCH("DA",R219)))</formula>
    </cfRule>
  </conditionalFormatting>
  <conditionalFormatting sqref="S219">
    <cfRule type="containsText" dxfId="8312" priority="8315" operator="containsText" text="DA">
      <formula>NOT(ISERROR(SEARCH("DA",S219)))</formula>
    </cfRule>
  </conditionalFormatting>
  <conditionalFormatting sqref="T219">
    <cfRule type="containsText" dxfId="8311" priority="8314" operator="containsText" text="DA">
      <formula>NOT(ISERROR(SEARCH("DA",T219)))</formula>
    </cfRule>
  </conditionalFormatting>
  <conditionalFormatting sqref="B219">
    <cfRule type="containsText" dxfId="8310" priority="8313" operator="containsText" text="DA">
      <formula>NOT(ISERROR(SEARCH("DA",B219)))</formula>
    </cfRule>
  </conditionalFormatting>
  <conditionalFormatting sqref="U219 C219">
    <cfRule type="containsText" dxfId="8309" priority="8312" operator="containsText" text="DA">
      <formula>NOT(ISERROR(SEARCH("DA",C219)))</formula>
    </cfRule>
  </conditionalFormatting>
  <conditionalFormatting sqref="D219">
    <cfRule type="containsText" dxfId="8308" priority="8311" operator="containsText" text="DA">
      <formula>NOT(ISERROR(SEARCH("DA",D219)))</formula>
    </cfRule>
  </conditionalFormatting>
  <conditionalFormatting sqref="E219">
    <cfRule type="containsText" dxfId="8307" priority="8310" operator="containsText" text="DA">
      <formula>NOT(ISERROR(SEARCH("DA",E219)))</formula>
    </cfRule>
  </conditionalFormatting>
  <conditionalFormatting sqref="F219">
    <cfRule type="containsText" dxfId="8306" priority="8309" operator="containsText" text="DA">
      <formula>NOT(ISERROR(SEARCH("DA",F219)))</formula>
    </cfRule>
  </conditionalFormatting>
  <conditionalFormatting sqref="G219">
    <cfRule type="containsText" dxfId="8305" priority="8308" operator="containsText" text="DA">
      <formula>NOT(ISERROR(SEARCH("DA",G219)))</formula>
    </cfRule>
  </conditionalFormatting>
  <conditionalFormatting sqref="H219">
    <cfRule type="containsText" dxfId="8304" priority="8307" operator="containsText" text="DA">
      <formula>NOT(ISERROR(SEARCH("DA",H219)))</formula>
    </cfRule>
  </conditionalFormatting>
  <conditionalFormatting sqref="I219">
    <cfRule type="containsText" dxfId="8303" priority="8306" operator="containsText" text="DA">
      <formula>NOT(ISERROR(SEARCH("DA",I219)))</formula>
    </cfRule>
  </conditionalFormatting>
  <conditionalFormatting sqref="J219">
    <cfRule type="containsText" dxfId="8302" priority="8305" operator="containsText" text="DA">
      <formula>NOT(ISERROR(SEARCH("DA",J219)))</formula>
    </cfRule>
  </conditionalFormatting>
  <conditionalFormatting sqref="K219">
    <cfRule type="containsText" dxfId="8301" priority="8304" operator="containsText" text="DA">
      <formula>NOT(ISERROR(SEARCH("DA",K219)))</formula>
    </cfRule>
  </conditionalFormatting>
  <conditionalFormatting sqref="L219">
    <cfRule type="containsText" dxfId="8300" priority="8303" operator="containsText" text="DA">
      <formula>NOT(ISERROR(SEARCH("DA",L219)))</formula>
    </cfRule>
  </conditionalFormatting>
  <conditionalFormatting sqref="M219">
    <cfRule type="containsText" dxfId="8299" priority="8302" operator="containsText" text="DA">
      <formula>NOT(ISERROR(SEARCH("DA",M219)))</formula>
    </cfRule>
  </conditionalFormatting>
  <conditionalFormatting sqref="N219">
    <cfRule type="containsText" dxfId="8298" priority="8301" operator="containsText" text="DA">
      <formula>NOT(ISERROR(SEARCH("DA",N219)))</formula>
    </cfRule>
  </conditionalFormatting>
  <conditionalFormatting sqref="O219">
    <cfRule type="containsText" dxfId="8297" priority="8300" operator="containsText" text="DA">
      <formula>NOT(ISERROR(SEARCH("DA",O219)))</formula>
    </cfRule>
  </conditionalFormatting>
  <conditionalFormatting sqref="P219">
    <cfRule type="containsText" dxfId="8296" priority="8299" operator="containsText" text="DA">
      <formula>NOT(ISERROR(SEARCH("DA",P219)))</formula>
    </cfRule>
  </conditionalFormatting>
  <conditionalFormatting sqref="Q219">
    <cfRule type="containsText" dxfId="8295" priority="8298" operator="containsText" text="DA">
      <formula>NOT(ISERROR(SEARCH("DA",Q219)))</formula>
    </cfRule>
  </conditionalFormatting>
  <conditionalFormatting sqref="R219">
    <cfRule type="containsText" dxfId="8294" priority="8297" operator="containsText" text="DA">
      <formula>NOT(ISERROR(SEARCH("DA",R219)))</formula>
    </cfRule>
  </conditionalFormatting>
  <conditionalFormatting sqref="S219">
    <cfRule type="containsText" dxfId="8293" priority="8296" operator="containsText" text="DA">
      <formula>NOT(ISERROR(SEARCH("DA",S219)))</formula>
    </cfRule>
  </conditionalFormatting>
  <conditionalFormatting sqref="T219">
    <cfRule type="containsText" dxfId="8292" priority="8295" operator="containsText" text="DA">
      <formula>NOT(ISERROR(SEARCH("DA",T219)))</formula>
    </cfRule>
  </conditionalFormatting>
  <conditionalFormatting sqref="U219 A219 C219">
    <cfRule type="containsText" dxfId="8291" priority="8294" operator="containsText" text="DA">
      <formula>NOT(ISERROR(SEARCH("DA",A219)))</formula>
    </cfRule>
  </conditionalFormatting>
  <conditionalFormatting sqref="D219">
    <cfRule type="containsText" dxfId="8290" priority="8293" operator="containsText" text="DA">
      <formula>NOT(ISERROR(SEARCH("DA",D219)))</formula>
    </cfRule>
  </conditionalFormatting>
  <conditionalFormatting sqref="E219">
    <cfRule type="containsText" dxfId="8289" priority="8292" operator="containsText" text="DA">
      <formula>NOT(ISERROR(SEARCH("DA",E219)))</formula>
    </cfRule>
  </conditionalFormatting>
  <conditionalFormatting sqref="F219">
    <cfRule type="containsText" dxfId="8288" priority="8291" operator="containsText" text="DA">
      <formula>NOT(ISERROR(SEARCH("DA",F219)))</formula>
    </cfRule>
  </conditionalFormatting>
  <conditionalFormatting sqref="G219">
    <cfRule type="containsText" dxfId="8287" priority="8290" operator="containsText" text="DA">
      <formula>NOT(ISERROR(SEARCH("DA",G219)))</formula>
    </cfRule>
  </conditionalFormatting>
  <conditionalFormatting sqref="H219">
    <cfRule type="containsText" dxfId="8286" priority="8289" operator="containsText" text="DA">
      <formula>NOT(ISERROR(SEARCH("DA",H219)))</formula>
    </cfRule>
  </conditionalFormatting>
  <conditionalFormatting sqref="I219">
    <cfRule type="containsText" dxfId="8285" priority="8288" operator="containsText" text="DA">
      <formula>NOT(ISERROR(SEARCH("DA",I219)))</formula>
    </cfRule>
  </conditionalFormatting>
  <conditionalFormatting sqref="J219">
    <cfRule type="containsText" dxfId="8284" priority="8287" operator="containsText" text="DA">
      <formula>NOT(ISERROR(SEARCH("DA",J219)))</formula>
    </cfRule>
  </conditionalFormatting>
  <conditionalFormatting sqref="K219">
    <cfRule type="containsText" dxfId="8283" priority="8286" operator="containsText" text="DA">
      <formula>NOT(ISERROR(SEARCH("DA",K219)))</formula>
    </cfRule>
  </conditionalFormatting>
  <conditionalFormatting sqref="L219">
    <cfRule type="containsText" dxfId="8282" priority="8285" operator="containsText" text="DA">
      <formula>NOT(ISERROR(SEARCH("DA",L219)))</formula>
    </cfRule>
  </conditionalFormatting>
  <conditionalFormatting sqref="M219">
    <cfRule type="containsText" dxfId="8281" priority="8284" operator="containsText" text="DA">
      <formula>NOT(ISERROR(SEARCH("DA",M219)))</formula>
    </cfRule>
  </conditionalFormatting>
  <conditionalFormatting sqref="N219">
    <cfRule type="containsText" dxfId="8280" priority="8283" operator="containsText" text="DA">
      <formula>NOT(ISERROR(SEARCH("DA",N219)))</formula>
    </cfRule>
  </conditionalFormatting>
  <conditionalFormatting sqref="O219">
    <cfRule type="containsText" dxfId="8279" priority="8282" operator="containsText" text="DA">
      <formula>NOT(ISERROR(SEARCH("DA",O219)))</formula>
    </cfRule>
  </conditionalFormatting>
  <conditionalFormatting sqref="P219">
    <cfRule type="containsText" dxfId="8278" priority="8281" operator="containsText" text="DA">
      <formula>NOT(ISERROR(SEARCH("DA",P219)))</formula>
    </cfRule>
  </conditionalFormatting>
  <conditionalFormatting sqref="Q219">
    <cfRule type="containsText" dxfId="8277" priority="8280" operator="containsText" text="DA">
      <formula>NOT(ISERROR(SEARCH("DA",Q219)))</formula>
    </cfRule>
  </conditionalFormatting>
  <conditionalFormatting sqref="R219">
    <cfRule type="containsText" dxfId="8276" priority="8279" operator="containsText" text="DA">
      <formula>NOT(ISERROR(SEARCH("DA",R219)))</formula>
    </cfRule>
  </conditionalFormatting>
  <conditionalFormatting sqref="S219">
    <cfRule type="containsText" dxfId="8275" priority="8278" operator="containsText" text="DA">
      <formula>NOT(ISERROR(SEARCH("DA",S219)))</formula>
    </cfRule>
  </conditionalFormatting>
  <conditionalFormatting sqref="T219">
    <cfRule type="containsText" dxfId="8274" priority="8277" operator="containsText" text="DA">
      <formula>NOT(ISERROR(SEARCH("DA",T219)))</formula>
    </cfRule>
  </conditionalFormatting>
  <conditionalFormatting sqref="B219:T219">
    <cfRule type="containsText" dxfId="8273" priority="8276" operator="containsText" text="DA">
      <formula>NOT(ISERROR(SEARCH("DA",B219)))</formula>
    </cfRule>
  </conditionalFormatting>
  <conditionalFormatting sqref="B230">
    <cfRule type="containsText" dxfId="8272" priority="8275" operator="containsText" text="DA">
      <formula>NOT(ISERROR(SEARCH("DA",B230)))</formula>
    </cfRule>
  </conditionalFormatting>
  <conditionalFormatting sqref="U230 C230">
    <cfRule type="containsText" dxfId="8271" priority="8274" operator="containsText" text="DA">
      <formula>NOT(ISERROR(SEARCH("DA",C230)))</formula>
    </cfRule>
  </conditionalFormatting>
  <conditionalFormatting sqref="D230">
    <cfRule type="containsText" dxfId="8270" priority="8273" operator="containsText" text="DA">
      <formula>NOT(ISERROR(SEARCH("DA",D230)))</formula>
    </cfRule>
  </conditionalFormatting>
  <conditionalFormatting sqref="E230">
    <cfRule type="containsText" dxfId="8269" priority="8272" operator="containsText" text="DA">
      <formula>NOT(ISERROR(SEARCH("DA",E230)))</formula>
    </cfRule>
  </conditionalFormatting>
  <conditionalFormatting sqref="F230">
    <cfRule type="containsText" dxfId="8268" priority="8271" operator="containsText" text="DA">
      <formula>NOT(ISERROR(SEARCH("DA",F230)))</formula>
    </cfRule>
  </conditionalFormatting>
  <conditionalFormatting sqref="G230">
    <cfRule type="containsText" dxfId="8267" priority="8270" operator="containsText" text="DA">
      <formula>NOT(ISERROR(SEARCH("DA",G230)))</formula>
    </cfRule>
  </conditionalFormatting>
  <conditionalFormatting sqref="H230">
    <cfRule type="containsText" dxfId="8266" priority="8269" operator="containsText" text="DA">
      <formula>NOT(ISERROR(SEARCH("DA",H230)))</formula>
    </cfRule>
  </conditionalFormatting>
  <conditionalFormatting sqref="I230">
    <cfRule type="containsText" dxfId="8265" priority="8268" operator="containsText" text="DA">
      <formula>NOT(ISERROR(SEARCH("DA",I230)))</formula>
    </cfRule>
  </conditionalFormatting>
  <conditionalFormatting sqref="J230">
    <cfRule type="containsText" dxfId="8264" priority="8267" operator="containsText" text="DA">
      <formula>NOT(ISERROR(SEARCH("DA",J230)))</formula>
    </cfRule>
  </conditionalFormatting>
  <conditionalFormatting sqref="K230">
    <cfRule type="containsText" dxfId="8263" priority="8266" operator="containsText" text="DA">
      <formula>NOT(ISERROR(SEARCH("DA",K230)))</formula>
    </cfRule>
  </conditionalFormatting>
  <conditionalFormatting sqref="L230">
    <cfRule type="containsText" dxfId="8262" priority="8265" operator="containsText" text="DA">
      <formula>NOT(ISERROR(SEARCH("DA",L230)))</formula>
    </cfRule>
  </conditionalFormatting>
  <conditionalFormatting sqref="M230">
    <cfRule type="containsText" dxfId="8261" priority="8264" operator="containsText" text="DA">
      <formula>NOT(ISERROR(SEARCH("DA",M230)))</formula>
    </cfRule>
  </conditionalFormatting>
  <conditionalFormatting sqref="N230">
    <cfRule type="containsText" dxfId="8260" priority="8263" operator="containsText" text="DA">
      <formula>NOT(ISERROR(SEARCH("DA",N230)))</formula>
    </cfRule>
  </conditionalFormatting>
  <conditionalFormatting sqref="O230">
    <cfRule type="containsText" dxfId="8259" priority="8262" operator="containsText" text="DA">
      <formula>NOT(ISERROR(SEARCH("DA",O230)))</formula>
    </cfRule>
  </conditionalFormatting>
  <conditionalFormatting sqref="P230">
    <cfRule type="containsText" dxfId="8258" priority="8261" operator="containsText" text="DA">
      <formula>NOT(ISERROR(SEARCH("DA",P230)))</formula>
    </cfRule>
  </conditionalFormatting>
  <conditionalFormatting sqref="Q230">
    <cfRule type="containsText" dxfId="8257" priority="8260" operator="containsText" text="DA">
      <formula>NOT(ISERROR(SEARCH("DA",Q230)))</formula>
    </cfRule>
  </conditionalFormatting>
  <conditionalFormatting sqref="R230">
    <cfRule type="containsText" dxfId="8256" priority="8259" operator="containsText" text="DA">
      <formula>NOT(ISERROR(SEARCH("DA",R230)))</formula>
    </cfRule>
  </conditionalFormatting>
  <conditionalFormatting sqref="S230">
    <cfRule type="containsText" dxfId="8255" priority="8258" operator="containsText" text="DA">
      <formula>NOT(ISERROR(SEARCH("DA",S230)))</formula>
    </cfRule>
  </conditionalFormatting>
  <conditionalFormatting sqref="T230">
    <cfRule type="containsText" dxfId="8254" priority="8257" operator="containsText" text="DA">
      <formula>NOT(ISERROR(SEARCH("DA",T230)))</formula>
    </cfRule>
  </conditionalFormatting>
  <conditionalFormatting sqref="B230">
    <cfRule type="containsText" dxfId="8253" priority="8256" operator="containsText" text="DA">
      <formula>NOT(ISERROR(SEARCH("DA",B230)))</formula>
    </cfRule>
  </conditionalFormatting>
  <conditionalFormatting sqref="U230 C230">
    <cfRule type="containsText" dxfId="8252" priority="8255" operator="containsText" text="DA">
      <formula>NOT(ISERROR(SEARCH("DA",C230)))</formula>
    </cfRule>
  </conditionalFormatting>
  <conditionalFormatting sqref="D230">
    <cfRule type="containsText" dxfId="8251" priority="8254" operator="containsText" text="DA">
      <formula>NOT(ISERROR(SEARCH("DA",D230)))</formula>
    </cfRule>
  </conditionalFormatting>
  <conditionalFormatting sqref="E230">
    <cfRule type="containsText" dxfId="8250" priority="8253" operator="containsText" text="DA">
      <formula>NOT(ISERROR(SEARCH("DA",E230)))</formula>
    </cfRule>
  </conditionalFormatting>
  <conditionalFormatting sqref="F230">
    <cfRule type="containsText" dxfId="8249" priority="8252" operator="containsText" text="DA">
      <formula>NOT(ISERROR(SEARCH("DA",F230)))</formula>
    </cfRule>
  </conditionalFormatting>
  <conditionalFormatting sqref="G230">
    <cfRule type="containsText" dxfId="8248" priority="8251" operator="containsText" text="DA">
      <formula>NOT(ISERROR(SEARCH("DA",G230)))</formula>
    </cfRule>
  </conditionalFormatting>
  <conditionalFormatting sqref="H230">
    <cfRule type="containsText" dxfId="8247" priority="8250" operator="containsText" text="DA">
      <formula>NOT(ISERROR(SEARCH("DA",H230)))</formula>
    </cfRule>
  </conditionalFormatting>
  <conditionalFormatting sqref="I230">
    <cfRule type="containsText" dxfId="8246" priority="8249" operator="containsText" text="DA">
      <formula>NOT(ISERROR(SEARCH("DA",I230)))</formula>
    </cfRule>
  </conditionalFormatting>
  <conditionalFormatting sqref="J230">
    <cfRule type="containsText" dxfId="8245" priority="8248" operator="containsText" text="DA">
      <formula>NOT(ISERROR(SEARCH("DA",J230)))</formula>
    </cfRule>
  </conditionalFormatting>
  <conditionalFormatting sqref="K230">
    <cfRule type="containsText" dxfId="8244" priority="8247" operator="containsText" text="DA">
      <formula>NOT(ISERROR(SEARCH("DA",K230)))</formula>
    </cfRule>
  </conditionalFormatting>
  <conditionalFormatting sqref="L230">
    <cfRule type="containsText" dxfId="8243" priority="8246" operator="containsText" text="DA">
      <formula>NOT(ISERROR(SEARCH("DA",L230)))</formula>
    </cfRule>
  </conditionalFormatting>
  <conditionalFormatting sqref="M230">
    <cfRule type="containsText" dxfId="8242" priority="8245" operator="containsText" text="DA">
      <formula>NOT(ISERROR(SEARCH("DA",M230)))</formula>
    </cfRule>
  </conditionalFormatting>
  <conditionalFormatting sqref="N230">
    <cfRule type="containsText" dxfId="8241" priority="8244" operator="containsText" text="DA">
      <formula>NOT(ISERROR(SEARCH("DA",N230)))</formula>
    </cfRule>
  </conditionalFormatting>
  <conditionalFormatting sqref="O230">
    <cfRule type="containsText" dxfId="8240" priority="8243" operator="containsText" text="DA">
      <formula>NOT(ISERROR(SEARCH("DA",O230)))</formula>
    </cfRule>
  </conditionalFormatting>
  <conditionalFormatting sqref="P230">
    <cfRule type="containsText" dxfId="8239" priority="8242" operator="containsText" text="DA">
      <formula>NOT(ISERROR(SEARCH("DA",P230)))</formula>
    </cfRule>
  </conditionalFormatting>
  <conditionalFormatting sqref="Q230">
    <cfRule type="containsText" dxfId="8238" priority="8241" operator="containsText" text="DA">
      <formula>NOT(ISERROR(SEARCH("DA",Q230)))</formula>
    </cfRule>
  </conditionalFormatting>
  <conditionalFormatting sqref="R230">
    <cfRule type="containsText" dxfId="8237" priority="8240" operator="containsText" text="DA">
      <formula>NOT(ISERROR(SEARCH("DA",R230)))</formula>
    </cfRule>
  </conditionalFormatting>
  <conditionalFormatting sqref="S230">
    <cfRule type="containsText" dxfId="8236" priority="8239" operator="containsText" text="DA">
      <formula>NOT(ISERROR(SEARCH("DA",S230)))</formula>
    </cfRule>
  </conditionalFormatting>
  <conditionalFormatting sqref="T230">
    <cfRule type="containsText" dxfId="8235" priority="8238" operator="containsText" text="DA">
      <formula>NOT(ISERROR(SEARCH("DA",T230)))</formula>
    </cfRule>
  </conditionalFormatting>
  <conditionalFormatting sqref="B230">
    <cfRule type="containsText" dxfId="8234" priority="8237" operator="containsText" text="DA">
      <formula>NOT(ISERROR(SEARCH("DA",B230)))</formula>
    </cfRule>
  </conditionalFormatting>
  <conditionalFormatting sqref="U230 C230">
    <cfRule type="containsText" dxfId="8233" priority="8236" operator="containsText" text="DA">
      <formula>NOT(ISERROR(SEARCH("DA",C230)))</formula>
    </cfRule>
  </conditionalFormatting>
  <conditionalFormatting sqref="D230">
    <cfRule type="containsText" dxfId="8232" priority="8235" operator="containsText" text="DA">
      <formula>NOT(ISERROR(SEARCH("DA",D230)))</formula>
    </cfRule>
  </conditionalFormatting>
  <conditionalFormatting sqref="E230">
    <cfRule type="containsText" dxfId="8231" priority="8234" operator="containsText" text="DA">
      <formula>NOT(ISERROR(SEARCH("DA",E230)))</formula>
    </cfRule>
  </conditionalFormatting>
  <conditionalFormatting sqref="F230">
    <cfRule type="containsText" dxfId="8230" priority="8233" operator="containsText" text="DA">
      <formula>NOT(ISERROR(SEARCH("DA",F230)))</formula>
    </cfRule>
  </conditionalFormatting>
  <conditionalFormatting sqref="G230">
    <cfRule type="containsText" dxfId="8229" priority="8232" operator="containsText" text="DA">
      <formula>NOT(ISERROR(SEARCH("DA",G230)))</formula>
    </cfRule>
  </conditionalFormatting>
  <conditionalFormatting sqref="H230">
    <cfRule type="containsText" dxfId="8228" priority="8231" operator="containsText" text="DA">
      <formula>NOT(ISERROR(SEARCH("DA",H230)))</formula>
    </cfRule>
  </conditionalFormatting>
  <conditionalFormatting sqref="I230">
    <cfRule type="containsText" dxfId="8227" priority="8230" operator="containsText" text="DA">
      <formula>NOT(ISERROR(SEARCH("DA",I230)))</formula>
    </cfRule>
  </conditionalFormatting>
  <conditionalFormatting sqref="J230">
    <cfRule type="containsText" dxfId="8226" priority="8229" operator="containsText" text="DA">
      <formula>NOT(ISERROR(SEARCH("DA",J230)))</formula>
    </cfRule>
  </conditionalFormatting>
  <conditionalFormatting sqref="K230">
    <cfRule type="containsText" dxfId="8225" priority="8228" operator="containsText" text="DA">
      <formula>NOT(ISERROR(SEARCH("DA",K230)))</formula>
    </cfRule>
  </conditionalFormatting>
  <conditionalFormatting sqref="L230">
    <cfRule type="containsText" dxfId="8224" priority="8227" operator="containsText" text="DA">
      <formula>NOT(ISERROR(SEARCH("DA",L230)))</formula>
    </cfRule>
  </conditionalFormatting>
  <conditionalFormatting sqref="M230">
    <cfRule type="containsText" dxfId="8223" priority="8226" operator="containsText" text="DA">
      <formula>NOT(ISERROR(SEARCH("DA",M230)))</formula>
    </cfRule>
  </conditionalFormatting>
  <conditionalFormatting sqref="N230">
    <cfRule type="containsText" dxfId="8222" priority="8225" operator="containsText" text="DA">
      <formula>NOT(ISERROR(SEARCH("DA",N230)))</formula>
    </cfRule>
  </conditionalFormatting>
  <conditionalFormatting sqref="O230">
    <cfRule type="containsText" dxfId="8221" priority="8224" operator="containsText" text="DA">
      <formula>NOT(ISERROR(SEARCH("DA",O230)))</formula>
    </cfRule>
  </conditionalFormatting>
  <conditionalFormatting sqref="P230">
    <cfRule type="containsText" dxfId="8220" priority="8223" operator="containsText" text="DA">
      <formula>NOT(ISERROR(SEARCH("DA",P230)))</formula>
    </cfRule>
  </conditionalFormatting>
  <conditionalFormatting sqref="Q230">
    <cfRule type="containsText" dxfId="8219" priority="8222" operator="containsText" text="DA">
      <formula>NOT(ISERROR(SEARCH("DA",Q230)))</formula>
    </cfRule>
  </conditionalFormatting>
  <conditionalFormatting sqref="R230">
    <cfRule type="containsText" dxfId="8218" priority="8221" operator="containsText" text="DA">
      <formula>NOT(ISERROR(SEARCH("DA",R230)))</formula>
    </cfRule>
  </conditionalFormatting>
  <conditionalFormatting sqref="S230">
    <cfRule type="containsText" dxfId="8217" priority="8220" operator="containsText" text="DA">
      <formula>NOT(ISERROR(SEARCH("DA",S230)))</formula>
    </cfRule>
  </conditionalFormatting>
  <conditionalFormatting sqref="T230">
    <cfRule type="containsText" dxfId="8216" priority="8219" operator="containsText" text="DA">
      <formula>NOT(ISERROR(SEARCH("DA",T230)))</formula>
    </cfRule>
  </conditionalFormatting>
  <conditionalFormatting sqref="B230">
    <cfRule type="containsText" dxfId="8215" priority="8218" operator="containsText" text="DA">
      <formula>NOT(ISERROR(SEARCH("DA",B230)))</formula>
    </cfRule>
  </conditionalFormatting>
  <conditionalFormatting sqref="U230 C230">
    <cfRule type="containsText" dxfId="8214" priority="8217" operator="containsText" text="DA">
      <formula>NOT(ISERROR(SEARCH("DA",C230)))</formula>
    </cfRule>
  </conditionalFormatting>
  <conditionalFormatting sqref="D230">
    <cfRule type="containsText" dxfId="8213" priority="8216" operator="containsText" text="DA">
      <formula>NOT(ISERROR(SEARCH("DA",D230)))</formula>
    </cfRule>
  </conditionalFormatting>
  <conditionalFormatting sqref="E230">
    <cfRule type="containsText" dxfId="8212" priority="8215" operator="containsText" text="DA">
      <formula>NOT(ISERROR(SEARCH("DA",E230)))</formula>
    </cfRule>
  </conditionalFormatting>
  <conditionalFormatting sqref="F230">
    <cfRule type="containsText" dxfId="8211" priority="8214" operator="containsText" text="DA">
      <formula>NOT(ISERROR(SEARCH("DA",F230)))</formula>
    </cfRule>
  </conditionalFormatting>
  <conditionalFormatting sqref="G230">
    <cfRule type="containsText" dxfId="8210" priority="8213" operator="containsText" text="DA">
      <formula>NOT(ISERROR(SEARCH("DA",G230)))</formula>
    </cfRule>
  </conditionalFormatting>
  <conditionalFormatting sqref="H230">
    <cfRule type="containsText" dxfId="8209" priority="8212" operator="containsText" text="DA">
      <formula>NOT(ISERROR(SEARCH("DA",H230)))</formula>
    </cfRule>
  </conditionalFormatting>
  <conditionalFormatting sqref="I230">
    <cfRule type="containsText" dxfId="8208" priority="8211" operator="containsText" text="DA">
      <formula>NOT(ISERROR(SEARCH("DA",I230)))</formula>
    </cfRule>
  </conditionalFormatting>
  <conditionalFormatting sqref="J230">
    <cfRule type="containsText" dxfId="8207" priority="8210" operator="containsText" text="DA">
      <formula>NOT(ISERROR(SEARCH("DA",J230)))</formula>
    </cfRule>
  </conditionalFormatting>
  <conditionalFormatting sqref="K230">
    <cfRule type="containsText" dxfId="8206" priority="8209" operator="containsText" text="DA">
      <formula>NOT(ISERROR(SEARCH("DA",K230)))</formula>
    </cfRule>
  </conditionalFormatting>
  <conditionalFormatting sqref="L230">
    <cfRule type="containsText" dxfId="8205" priority="8208" operator="containsText" text="DA">
      <formula>NOT(ISERROR(SEARCH("DA",L230)))</formula>
    </cfRule>
  </conditionalFormatting>
  <conditionalFormatting sqref="M230">
    <cfRule type="containsText" dxfId="8204" priority="8207" operator="containsText" text="DA">
      <formula>NOT(ISERROR(SEARCH("DA",M230)))</formula>
    </cfRule>
  </conditionalFormatting>
  <conditionalFormatting sqref="N230">
    <cfRule type="containsText" dxfId="8203" priority="8206" operator="containsText" text="DA">
      <formula>NOT(ISERROR(SEARCH("DA",N230)))</formula>
    </cfRule>
  </conditionalFormatting>
  <conditionalFormatting sqref="O230">
    <cfRule type="containsText" dxfId="8202" priority="8205" operator="containsText" text="DA">
      <formula>NOT(ISERROR(SEARCH("DA",O230)))</formula>
    </cfRule>
  </conditionalFormatting>
  <conditionalFormatting sqref="P230">
    <cfRule type="containsText" dxfId="8201" priority="8204" operator="containsText" text="DA">
      <formula>NOT(ISERROR(SEARCH("DA",P230)))</formula>
    </cfRule>
  </conditionalFormatting>
  <conditionalFormatting sqref="Q230">
    <cfRule type="containsText" dxfId="8200" priority="8203" operator="containsText" text="DA">
      <formula>NOT(ISERROR(SEARCH("DA",Q230)))</formula>
    </cfRule>
  </conditionalFormatting>
  <conditionalFormatting sqref="R230">
    <cfRule type="containsText" dxfId="8199" priority="8202" operator="containsText" text="DA">
      <formula>NOT(ISERROR(SEARCH("DA",R230)))</formula>
    </cfRule>
  </conditionalFormatting>
  <conditionalFormatting sqref="S230">
    <cfRule type="containsText" dxfId="8198" priority="8201" operator="containsText" text="DA">
      <formula>NOT(ISERROR(SEARCH("DA",S230)))</formula>
    </cfRule>
  </conditionalFormatting>
  <conditionalFormatting sqref="T230">
    <cfRule type="containsText" dxfId="8197" priority="8200" operator="containsText" text="DA">
      <formula>NOT(ISERROR(SEARCH("DA",T230)))</formula>
    </cfRule>
  </conditionalFormatting>
  <conditionalFormatting sqref="B230">
    <cfRule type="containsText" dxfId="8196" priority="8199" operator="containsText" text="DA">
      <formula>NOT(ISERROR(SEARCH("DA",B230)))</formula>
    </cfRule>
  </conditionalFormatting>
  <conditionalFormatting sqref="U230 C230">
    <cfRule type="containsText" dxfId="8195" priority="8198" operator="containsText" text="DA">
      <formula>NOT(ISERROR(SEARCH("DA",C230)))</formula>
    </cfRule>
  </conditionalFormatting>
  <conditionalFormatting sqref="D230">
    <cfRule type="containsText" dxfId="8194" priority="8197" operator="containsText" text="DA">
      <formula>NOT(ISERROR(SEARCH("DA",D230)))</formula>
    </cfRule>
  </conditionalFormatting>
  <conditionalFormatting sqref="E230">
    <cfRule type="containsText" dxfId="8193" priority="8196" operator="containsText" text="DA">
      <formula>NOT(ISERROR(SEARCH("DA",E230)))</formula>
    </cfRule>
  </conditionalFormatting>
  <conditionalFormatting sqref="F230">
    <cfRule type="containsText" dxfId="8192" priority="8195" operator="containsText" text="DA">
      <formula>NOT(ISERROR(SEARCH("DA",F230)))</formula>
    </cfRule>
  </conditionalFormatting>
  <conditionalFormatting sqref="G230">
    <cfRule type="containsText" dxfId="8191" priority="8194" operator="containsText" text="DA">
      <formula>NOT(ISERROR(SEARCH("DA",G230)))</formula>
    </cfRule>
  </conditionalFormatting>
  <conditionalFormatting sqref="H230">
    <cfRule type="containsText" dxfId="8190" priority="8193" operator="containsText" text="DA">
      <formula>NOT(ISERROR(SEARCH("DA",H230)))</formula>
    </cfRule>
  </conditionalFormatting>
  <conditionalFormatting sqref="I230">
    <cfRule type="containsText" dxfId="8189" priority="8192" operator="containsText" text="DA">
      <formula>NOT(ISERROR(SEARCH("DA",I230)))</formula>
    </cfRule>
  </conditionalFormatting>
  <conditionalFormatting sqref="J230">
    <cfRule type="containsText" dxfId="8188" priority="8191" operator="containsText" text="DA">
      <formula>NOT(ISERROR(SEARCH("DA",J230)))</formula>
    </cfRule>
  </conditionalFormatting>
  <conditionalFormatting sqref="K230">
    <cfRule type="containsText" dxfId="8187" priority="8190" operator="containsText" text="DA">
      <formula>NOT(ISERROR(SEARCH("DA",K230)))</formula>
    </cfRule>
  </conditionalFormatting>
  <conditionalFormatting sqref="L230">
    <cfRule type="containsText" dxfId="8186" priority="8189" operator="containsText" text="DA">
      <formula>NOT(ISERROR(SEARCH("DA",L230)))</formula>
    </cfRule>
  </conditionalFormatting>
  <conditionalFormatting sqref="M230">
    <cfRule type="containsText" dxfId="8185" priority="8188" operator="containsText" text="DA">
      <formula>NOT(ISERROR(SEARCH("DA",M230)))</formula>
    </cfRule>
  </conditionalFormatting>
  <conditionalFormatting sqref="N230">
    <cfRule type="containsText" dxfId="8184" priority="8187" operator="containsText" text="DA">
      <formula>NOT(ISERROR(SEARCH("DA",N230)))</formula>
    </cfRule>
  </conditionalFormatting>
  <conditionalFormatting sqref="O230">
    <cfRule type="containsText" dxfId="8183" priority="8186" operator="containsText" text="DA">
      <formula>NOT(ISERROR(SEARCH("DA",O230)))</formula>
    </cfRule>
  </conditionalFormatting>
  <conditionalFormatting sqref="P230">
    <cfRule type="containsText" dxfId="8182" priority="8185" operator="containsText" text="DA">
      <formula>NOT(ISERROR(SEARCH("DA",P230)))</formula>
    </cfRule>
  </conditionalFormatting>
  <conditionalFormatting sqref="Q230">
    <cfRule type="containsText" dxfId="8181" priority="8184" operator="containsText" text="DA">
      <formula>NOT(ISERROR(SEARCH("DA",Q230)))</formula>
    </cfRule>
  </conditionalFormatting>
  <conditionalFormatting sqref="R230">
    <cfRule type="containsText" dxfId="8180" priority="8183" operator="containsText" text="DA">
      <formula>NOT(ISERROR(SEARCH("DA",R230)))</formula>
    </cfRule>
  </conditionalFormatting>
  <conditionalFormatting sqref="S230">
    <cfRule type="containsText" dxfId="8179" priority="8182" operator="containsText" text="DA">
      <formula>NOT(ISERROR(SEARCH("DA",S230)))</formula>
    </cfRule>
  </conditionalFormatting>
  <conditionalFormatting sqref="T230">
    <cfRule type="containsText" dxfId="8178" priority="8181" operator="containsText" text="DA">
      <formula>NOT(ISERROR(SEARCH("DA",T230)))</formula>
    </cfRule>
  </conditionalFormatting>
  <conditionalFormatting sqref="B230">
    <cfRule type="containsText" dxfId="8177" priority="8180" operator="containsText" text="DA">
      <formula>NOT(ISERROR(SEARCH("DA",B230)))</formula>
    </cfRule>
  </conditionalFormatting>
  <conditionalFormatting sqref="U230 C230">
    <cfRule type="containsText" dxfId="8176" priority="8179" operator="containsText" text="DA">
      <formula>NOT(ISERROR(SEARCH("DA",C230)))</formula>
    </cfRule>
  </conditionalFormatting>
  <conditionalFormatting sqref="D230">
    <cfRule type="containsText" dxfId="8175" priority="8178" operator="containsText" text="DA">
      <formula>NOT(ISERROR(SEARCH("DA",D230)))</formula>
    </cfRule>
  </conditionalFormatting>
  <conditionalFormatting sqref="E230">
    <cfRule type="containsText" dxfId="8174" priority="8177" operator="containsText" text="DA">
      <formula>NOT(ISERROR(SEARCH("DA",E230)))</formula>
    </cfRule>
  </conditionalFormatting>
  <conditionalFormatting sqref="F230">
    <cfRule type="containsText" dxfId="8173" priority="8176" operator="containsText" text="DA">
      <formula>NOT(ISERROR(SEARCH("DA",F230)))</formula>
    </cfRule>
  </conditionalFormatting>
  <conditionalFormatting sqref="G230">
    <cfRule type="containsText" dxfId="8172" priority="8175" operator="containsText" text="DA">
      <formula>NOT(ISERROR(SEARCH("DA",G230)))</formula>
    </cfRule>
  </conditionalFormatting>
  <conditionalFormatting sqref="H230">
    <cfRule type="containsText" dxfId="8171" priority="8174" operator="containsText" text="DA">
      <formula>NOT(ISERROR(SEARCH("DA",H230)))</formula>
    </cfRule>
  </conditionalFormatting>
  <conditionalFormatting sqref="I230">
    <cfRule type="containsText" dxfId="8170" priority="8173" operator="containsText" text="DA">
      <formula>NOT(ISERROR(SEARCH("DA",I230)))</formula>
    </cfRule>
  </conditionalFormatting>
  <conditionalFormatting sqref="J230">
    <cfRule type="containsText" dxfId="8169" priority="8172" operator="containsText" text="DA">
      <formula>NOT(ISERROR(SEARCH("DA",J230)))</formula>
    </cfRule>
  </conditionalFormatting>
  <conditionalFormatting sqref="K230">
    <cfRule type="containsText" dxfId="8168" priority="8171" operator="containsText" text="DA">
      <formula>NOT(ISERROR(SEARCH("DA",K230)))</formula>
    </cfRule>
  </conditionalFormatting>
  <conditionalFormatting sqref="L230">
    <cfRule type="containsText" dxfId="8167" priority="8170" operator="containsText" text="DA">
      <formula>NOT(ISERROR(SEARCH("DA",L230)))</formula>
    </cfRule>
  </conditionalFormatting>
  <conditionalFormatting sqref="M230">
    <cfRule type="containsText" dxfId="8166" priority="8169" operator="containsText" text="DA">
      <formula>NOT(ISERROR(SEARCH("DA",M230)))</formula>
    </cfRule>
  </conditionalFormatting>
  <conditionalFormatting sqref="N230">
    <cfRule type="containsText" dxfId="8165" priority="8168" operator="containsText" text="DA">
      <formula>NOT(ISERROR(SEARCH("DA",N230)))</formula>
    </cfRule>
  </conditionalFormatting>
  <conditionalFormatting sqref="O230">
    <cfRule type="containsText" dxfId="8164" priority="8167" operator="containsText" text="DA">
      <formula>NOT(ISERROR(SEARCH("DA",O230)))</formula>
    </cfRule>
  </conditionalFormatting>
  <conditionalFormatting sqref="P230">
    <cfRule type="containsText" dxfId="8163" priority="8166" operator="containsText" text="DA">
      <formula>NOT(ISERROR(SEARCH("DA",P230)))</formula>
    </cfRule>
  </conditionalFormatting>
  <conditionalFormatting sqref="Q230">
    <cfRule type="containsText" dxfId="8162" priority="8165" operator="containsText" text="DA">
      <formula>NOT(ISERROR(SEARCH("DA",Q230)))</formula>
    </cfRule>
  </conditionalFormatting>
  <conditionalFormatting sqref="R230">
    <cfRule type="containsText" dxfId="8161" priority="8164" operator="containsText" text="DA">
      <formula>NOT(ISERROR(SEARCH("DA",R230)))</formula>
    </cfRule>
  </conditionalFormatting>
  <conditionalFormatting sqref="S230">
    <cfRule type="containsText" dxfId="8160" priority="8163" operator="containsText" text="DA">
      <formula>NOT(ISERROR(SEARCH("DA",S230)))</formula>
    </cfRule>
  </conditionalFormatting>
  <conditionalFormatting sqref="T230">
    <cfRule type="containsText" dxfId="8159" priority="8162" operator="containsText" text="DA">
      <formula>NOT(ISERROR(SEARCH("DA",T230)))</formula>
    </cfRule>
  </conditionalFormatting>
  <conditionalFormatting sqref="B230">
    <cfRule type="containsText" dxfId="8158" priority="8161" operator="containsText" text="DA">
      <formula>NOT(ISERROR(SEARCH("DA",B230)))</formula>
    </cfRule>
  </conditionalFormatting>
  <conditionalFormatting sqref="U230 C230">
    <cfRule type="containsText" dxfId="8157" priority="8160" operator="containsText" text="DA">
      <formula>NOT(ISERROR(SEARCH("DA",C230)))</formula>
    </cfRule>
  </conditionalFormatting>
  <conditionalFormatting sqref="D230">
    <cfRule type="containsText" dxfId="8156" priority="8159" operator="containsText" text="DA">
      <formula>NOT(ISERROR(SEARCH("DA",D230)))</formula>
    </cfRule>
  </conditionalFormatting>
  <conditionalFormatting sqref="E230">
    <cfRule type="containsText" dxfId="8155" priority="8158" operator="containsText" text="DA">
      <formula>NOT(ISERROR(SEARCH("DA",E230)))</formula>
    </cfRule>
  </conditionalFormatting>
  <conditionalFormatting sqref="F230">
    <cfRule type="containsText" dxfId="8154" priority="8157" operator="containsText" text="DA">
      <formula>NOT(ISERROR(SEARCH("DA",F230)))</formula>
    </cfRule>
  </conditionalFormatting>
  <conditionalFormatting sqref="G230">
    <cfRule type="containsText" dxfId="8153" priority="8156" operator="containsText" text="DA">
      <formula>NOT(ISERROR(SEARCH("DA",G230)))</formula>
    </cfRule>
  </conditionalFormatting>
  <conditionalFormatting sqref="H230">
    <cfRule type="containsText" dxfId="8152" priority="8155" operator="containsText" text="DA">
      <formula>NOT(ISERROR(SEARCH("DA",H230)))</formula>
    </cfRule>
  </conditionalFormatting>
  <conditionalFormatting sqref="I230">
    <cfRule type="containsText" dxfId="8151" priority="8154" operator="containsText" text="DA">
      <formula>NOT(ISERROR(SEARCH("DA",I230)))</formula>
    </cfRule>
  </conditionalFormatting>
  <conditionalFormatting sqref="J230">
    <cfRule type="containsText" dxfId="8150" priority="8153" operator="containsText" text="DA">
      <formula>NOT(ISERROR(SEARCH("DA",J230)))</formula>
    </cfRule>
  </conditionalFormatting>
  <conditionalFormatting sqref="K230">
    <cfRule type="containsText" dxfId="8149" priority="8152" operator="containsText" text="DA">
      <formula>NOT(ISERROR(SEARCH("DA",K230)))</formula>
    </cfRule>
  </conditionalFormatting>
  <conditionalFormatting sqref="L230">
    <cfRule type="containsText" dxfId="8148" priority="8151" operator="containsText" text="DA">
      <formula>NOT(ISERROR(SEARCH("DA",L230)))</formula>
    </cfRule>
  </conditionalFormatting>
  <conditionalFormatting sqref="M230">
    <cfRule type="containsText" dxfId="8147" priority="8150" operator="containsText" text="DA">
      <formula>NOT(ISERROR(SEARCH("DA",M230)))</formula>
    </cfRule>
  </conditionalFormatting>
  <conditionalFormatting sqref="N230">
    <cfRule type="containsText" dxfId="8146" priority="8149" operator="containsText" text="DA">
      <formula>NOT(ISERROR(SEARCH("DA",N230)))</formula>
    </cfRule>
  </conditionalFormatting>
  <conditionalFormatting sqref="O230">
    <cfRule type="containsText" dxfId="8145" priority="8148" operator="containsText" text="DA">
      <formula>NOT(ISERROR(SEARCH("DA",O230)))</formula>
    </cfRule>
  </conditionalFormatting>
  <conditionalFormatting sqref="P230">
    <cfRule type="containsText" dxfId="8144" priority="8147" operator="containsText" text="DA">
      <formula>NOT(ISERROR(SEARCH("DA",P230)))</formula>
    </cfRule>
  </conditionalFormatting>
  <conditionalFormatting sqref="Q230">
    <cfRule type="containsText" dxfId="8143" priority="8146" operator="containsText" text="DA">
      <formula>NOT(ISERROR(SEARCH("DA",Q230)))</formula>
    </cfRule>
  </conditionalFormatting>
  <conditionalFormatting sqref="R230">
    <cfRule type="containsText" dxfId="8142" priority="8145" operator="containsText" text="DA">
      <formula>NOT(ISERROR(SEARCH("DA",R230)))</formula>
    </cfRule>
  </conditionalFormatting>
  <conditionalFormatting sqref="S230">
    <cfRule type="containsText" dxfId="8141" priority="8144" operator="containsText" text="DA">
      <formula>NOT(ISERROR(SEARCH("DA",S230)))</formula>
    </cfRule>
  </conditionalFormatting>
  <conditionalFormatting sqref="T230">
    <cfRule type="containsText" dxfId="8140" priority="8143" operator="containsText" text="DA">
      <formula>NOT(ISERROR(SEARCH("DA",T230)))</formula>
    </cfRule>
  </conditionalFormatting>
  <conditionalFormatting sqref="B230">
    <cfRule type="containsText" dxfId="8139" priority="8142" operator="containsText" text="DA">
      <formula>NOT(ISERROR(SEARCH("DA",B230)))</formula>
    </cfRule>
  </conditionalFormatting>
  <conditionalFormatting sqref="U230 C230">
    <cfRule type="containsText" dxfId="8138" priority="8141" operator="containsText" text="DA">
      <formula>NOT(ISERROR(SEARCH("DA",C230)))</formula>
    </cfRule>
  </conditionalFormatting>
  <conditionalFormatting sqref="D230">
    <cfRule type="containsText" dxfId="8137" priority="8140" operator="containsText" text="DA">
      <formula>NOT(ISERROR(SEARCH("DA",D230)))</formula>
    </cfRule>
  </conditionalFormatting>
  <conditionalFormatting sqref="E230">
    <cfRule type="containsText" dxfId="8136" priority="8139" operator="containsText" text="DA">
      <formula>NOT(ISERROR(SEARCH("DA",E230)))</formula>
    </cfRule>
  </conditionalFormatting>
  <conditionalFormatting sqref="F230">
    <cfRule type="containsText" dxfId="8135" priority="8138" operator="containsText" text="DA">
      <formula>NOT(ISERROR(SEARCH("DA",F230)))</formula>
    </cfRule>
  </conditionalFormatting>
  <conditionalFormatting sqref="G230">
    <cfRule type="containsText" dxfId="8134" priority="8137" operator="containsText" text="DA">
      <formula>NOT(ISERROR(SEARCH("DA",G230)))</formula>
    </cfRule>
  </conditionalFormatting>
  <conditionalFormatting sqref="H230">
    <cfRule type="containsText" dxfId="8133" priority="8136" operator="containsText" text="DA">
      <formula>NOT(ISERROR(SEARCH("DA",H230)))</formula>
    </cfRule>
  </conditionalFormatting>
  <conditionalFormatting sqref="I230">
    <cfRule type="containsText" dxfId="8132" priority="8135" operator="containsText" text="DA">
      <formula>NOT(ISERROR(SEARCH("DA",I230)))</formula>
    </cfRule>
  </conditionalFormatting>
  <conditionalFormatting sqref="J230">
    <cfRule type="containsText" dxfId="8131" priority="8134" operator="containsText" text="DA">
      <formula>NOT(ISERROR(SEARCH("DA",J230)))</formula>
    </cfRule>
  </conditionalFormatting>
  <conditionalFormatting sqref="K230">
    <cfRule type="containsText" dxfId="8130" priority="8133" operator="containsText" text="DA">
      <formula>NOT(ISERROR(SEARCH("DA",K230)))</formula>
    </cfRule>
  </conditionalFormatting>
  <conditionalFormatting sqref="L230">
    <cfRule type="containsText" dxfId="8129" priority="8132" operator="containsText" text="DA">
      <formula>NOT(ISERROR(SEARCH("DA",L230)))</formula>
    </cfRule>
  </conditionalFormatting>
  <conditionalFormatting sqref="M230">
    <cfRule type="containsText" dxfId="8128" priority="8131" operator="containsText" text="DA">
      <formula>NOT(ISERROR(SEARCH("DA",M230)))</formula>
    </cfRule>
  </conditionalFormatting>
  <conditionalFormatting sqref="N230">
    <cfRule type="containsText" dxfId="8127" priority="8130" operator="containsText" text="DA">
      <formula>NOT(ISERROR(SEARCH("DA",N230)))</formula>
    </cfRule>
  </conditionalFormatting>
  <conditionalFormatting sqref="O230">
    <cfRule type="containsText" dxfId="8126" priority="8129" operator="containsText" text="DA">
      <formula>NOT(ISERROR(SEARCH("DA",O230)))</formula>
    </cfRule>
  </conditionalFormatting>
  <conditionalFormatting sqref="P230">
    <cfRule type="containsText" dxfId="8125" priority="8128" operator="containsText" text="DA">
      <formula>NOT(ISERROR(SEARCH("DA",P230)))</formula>
    </cfRule>
  </conditionalFormatting>
  <conditionalFormatting sqref="Q230">
    <cfRule type="containsText" dxfId="8124" priority="8127" operator="containsText" text="DA">
      <formula>NOT(ISERROR(SEARCH("DA",Q230)))</formula>
    </cfRule>
  </conditionalFormatting>
  <conditionalFormatting sqref="R230">
    <cfRule type="containsText" dxfId="8123" priority="8126" operator="containsText" text="DA">
      <formula>NOT(ISERROR(SEARCH("DA",R230)))</formula>
    </cfRule>
  </conditionalFormatting>
  <conditionalFormatting sqref="S230">
    <cfRule type="containsText" dxfId="8122" priority="8125" operator="containsText" text="DA">
      <formula>NOT(ISERROR(SEARCH("DA",S230)))</formula>
    </cfRule>
  </conditionalFormatting>
  <conditionalFormatting sqref="T230">
    <cfRule type="containsText" dxfId="8121" priority="8124" operator="containsText" text="DA">
      <formula>NOT(ISERROR(SEARCH("DA",T230)))</formula>
    </cfRule>
  </conditionalFormatting>
  <conditionalFormatting sqref="B230">
    <cfRule type="containsText" dxfId="8120" priority="8123" operator="containsText" text="DA">
      <formula>NOT(ISERROR(SEARCH("DA",B230)))</formula>
    </cfRule>
  </conditionalFormatting>
  <conditionalFormatting sqref="U230 C230">
    <cfRule type="containsText" dxfId="8119" priority="8122" operator="containsText" text="DA">
      <formula>NOT(ISERROR(SEARCH("DA",C230)))</formula>
    </cfRule>
  </conditionalFormatting>
  <conditionalFormatting sqref="D230">
    <cfRule type="containsText" dxfId="8118" priority="8121" operator="containsText" text="DA">
      <formula>NOT(ISERROR(SEARCH("DA",D230)))</formula>
    </cfRule>
  </conditionalFormatting>
  <conditionalFormatting sqref="E230">
    <cfRule type="containsText" dxfId="8117" priority="8120" operator="containsText" text="DA">
      <formula>NOT(ISERROR(SEARCH("DA",E230)))</formula>
    </cfRule>
  </conditionalFormatting>
  <conditionalFormatting sqref="F230">
    <cfRule type="containsText" dxfId="8116" priority="8119" operator="containsText" text="DA">
      <formula>NOT(ISERROR(SEARCH("DA",F230)))</formula>
    </cfRule>
  </conditionalFormatting>
  <conditionalFormatting sqref="G230">
    <cfRule type="containsText" dxfId="8115" priority="8118" operator="containsText" text="DA">
      <formula>NOT(ISERROR(SEARCH("DA",G230)))</formula>
    </cfRule>
  </conditionalFormatting>
  <conditionalFormatting sqref="H230">
    <cfRule type="containsText" dxfId="8114" priority="8117" operator="containsText" text="DA">
      <formula>NOT(ISERROR(SEARCH("DA",H230)))</formula>
    </cfRule>
  </conditionalFormatting>
  <conditionalFormatting sqref="I230">
    <cfRule type="containsText" dxfId="8113" priority="8116" operator="containsText" text="DA">
      <formula>NOT(ISERROR(SEARCH("DA",I230)))</formula>
    </cfRule>
  </conditionalFormatting>
  <conditionalFormatting sqref="J230">
    <cfRule type="containsText" dxfId="8112" priority="8115" operator="containsText" text="DA">
      <formula>NOT(ISERROR(SEARCH("DA",J230)))</formula>
    </cfRule>
  </conditionalFormatting>
  <conditionalFormatting sqref="K230">
    <cfRule type="containsText" dxfId="8111" priority="8114" operator="containsText" text="DA">
      <formula>NOT(ISERROR(SEARCH("DA",K230)))</formula>
    </cfRule>
  </conditionalFormatting>
  <conditionalFormatting sqref="L230">
    <cfRule type="containsText" dxfId="8110" priority="8113" operator="containsText" text="DA">
      <formula>NOT(ISERROR(SEARCH("DA",L230)))</formula>
    </cfRule>
  </conditionalFormatting>
  <conditionalFormatting sqref="M230">
    <cfRule type="containsText" dxfId="8109" priority="8112" operator="containsText" text="DA">
      <formula>NOT(ISERROR(SEARCH("DA",M230)))</formula>
    </cfRule>
  </conditionalFormatting>
  <conditionalFormatting sqref="N230">
    <cfRule type="containsText" dxfId="8108" priority="8111" operator="containsText" text="DA">
      <formula>NOT(ISERROR(SEARCH("DA",N230)))</formula>
    </cfRule>
  </conditionalFormatting>
  <conditionalFormatting sqref="O230">
    <cfRule type="containsText" dxfId="8107" priority="8110" operator="containsText" text="DA">
      <formula>NOT(ISERROR(SEARCH("DA",O230)))</formula>
    </cfRule>
  </conditionalFormatting>
  <conditionalFormatting sqref="P230">
    <cfRule type="containsText" dxfId="8106" priority="8109" operator="containsText" text="DA">
      <formula>NOT(ISERROR(SEARCH("DA",P230)))</formula>
    </cfRule>
  </conditionalFormatting>
  <conditionalFormatting sqref="Q230">
    <cfRule type="containsText" dxfId="8105" priority="8108" operator="containsText" text="DA">
      <formula>NOT(ISERROR(SEARCH("DA",Q230)))</formula>
    </cfRule>
  </conditionalFormatting>
  <conditionalFormatting sqref="R230">
    <cfRule type="containsText" dxfId="8104" priority="8107" operator="containsText" text="DA">
      <formula>NOT(ISERROR(SEARCH("DA",R230)))</formula>
    </cfRule>
  </conditionalFormatting>
  <conditionalFormatting sqref="S230">
    <cfRule type="containsText" dxfId="8103" priority="8106" operator="containsText" text="DA">
      <formula>NOT(ISERROR(SEARCH("DA",S230)))</formula>
    </cfRule>
  </conditionalFormatting>
  <conditionalFormatting sqref="T230">
    <cfRule type="containsText" dxfId="8102" priority="8105" operator="containsText" text="DA">
      <formula>NOT(ISERROR(SEARCH("DA",T230)))</formula>
    </cfRule>
  </conditionalFormatting>
  <conditionalFormatting sqref="B230">
    <cfRule type="containsText" dxfId="8101" priority="8104" operator="containsText" text="DA">
      <formula>NOT(ISERROR(SEARCH("DA",B230)))</formula>
    </cfRule>
  </conditionalFormatting>
  <conditionalFormatting sqref="U230 C230">
    <cfRule type="containsText" dxfId="8100" priority="8103" operator="containsText" text="DA">
      <formula>NOT(ISERROR(SEARCH("DA",C230)))</formula>
    </cfRule>
  </conditionalFormatting>
  <conditionalFormatting sqref="D230">
    <cfRule type="containsText" dxfId="8099" priority="8102" operator="containsText" text="DA">
      <formula>NOT(ISERROR(SEARCH("DA",D230)))</formula>
    </cfRule>
  </conditionalFormatting>
  <conditionalFormatting sqref="E230">
    <cfRule type="containsText" dxfId="8098" priority="8101" operator="containsText" text="DA">
      <formula>NOT(ISERROR(SEARCH("DA",E230)))</formula>
    </cfRule>
  </conditionalFormatting>
  <conditionalFormatting sqref="F230">
    <cfRule type="containsText" dxfId="8097" priority="8100" operator="containsText" text="DA">
      <formula>NOT(ISERROR(SEARCH("DA",F230)))</formula>
    </cfRule>
  </conditionalFormatting>
  <conditionalFormatting sqref="G230">
    <cfRule type="containsText" dxfId="8096" priority="8099" operator="containsText" text="DA">
      <formula>NOT(ISERROR(SEARCH("DA",G230)))</formula>
    </cfRule>
  </conditionalFormatting>
  <conditionalFormatting sqref="H230">
    <cfRule type="containsText" dxfId="8095" priority="8098" operator="containsText" text="DA">
      <formula>NOT(ISERROR(SEARCH("DA",H230)))</formula>
    </cfRule>
  </conditionalFormatting>
  <conditionalFormatting sqref="I230">
    <cfRule type="containsText" dxfId="8094" priority="8097" operator="containsText" text="DA">
      <formula>NOT(ISERROR(SEARCH("DA",I230)))</formula>
    </cfRule>
  </conditionalFormatting>
  <conditionalFormatting sqref="J230">
    <cfRule type="containsText" dxfId="8093" priority="8096" operator="containsText" text="DA">
      <formula>NOT(ISERROR(SEARCH("DA",J230)))</formula>
    </cfRule>
  </conditionalFormatting>
  <conditionalFormatting sqref="K230">
    <cfRule type="containsText" dxfId="8092" priority="8095" operator="containsText" text="DA">
      <formula>NOT(ISERROR(SEARCH("DA",K230)))</formula>
    </cfRule>
  </conditionalFormatting>
  <conditionalFormatting sqref="L230">
    <cfRule type="containsText" dxfId="8091" priority="8094" operator="containsText" text="DA">
      <formula>NOT(ISERROR(SEARCH("DA",L230)))</formula>
    </cfRule>
  </conditionalFormatting>
  <conditionalFormatting sqref="M230">
    <cfRule type="containsText" dxfId="8090" priority="8093" operator="containsText" text="DA">
      <formula>NOT(ISERROR(SEARCH("DA",M230)))</formula>
    </cfRule>
  </conditionalFormatting>
  <conditionalFormatting sqref="N230">
    <cfRule type="containsText" dxfId="8089" priority="8092" operator="containsText" text="DA">
      <formula>NOT(ISERROR(SEARCH("DA",N230)))</formula>
    </cfRule>
  </conditionalFormatting>
  <conditionalFormatting sqref="O230">
    <cfRule type="containsText" dxfId="8088" priority="8091" operator="containsText" text="DA">
      <formula>NOT(ISERROR(SEARCH("DA",O230)))</formula>
    </cfRule>
  </conditionalFormatting>
  <conditionalFormatting sqref="P230">
    <cfRule type="containsText" dxfId="8087" priority="8090" operator="containsText" text="DA">
      <formula>NOT(ISERROR(SEARCH("DA",P230)))</formula>
    </cfRule>
  </conditionalFormatting>
  <conditionalFormatting sqref="Q230">
    <cfRule type="containsText" dxfId="8086" priority="8089" operator="containsText" text="DA">
      <formula>NOT(ISERROR(SEARCH("DA",Q230)))</formula>
    </cfRule>
  </conditionalFormatting>
  <conditionalFormatting sqref="R230">
    <cfRule type="containsText" dxfId="8085" priority="8088" operator="containsText" text="DA">
      <formula>NOT(ISERROR(SEARCH("DA",R230)))</formula>
    </cfRule>
  </conditionalFormatting>
  <conditionalFormatting sqref="S230">
    <cfRule type="containsText" dxfId="8084" priority="8087" operator="containsText" text="DA">
      <formula>NOT(ISERROR(SEARCH("DA",S230)))</formula>
    </cfRule>
  </conditionalFormatting>
  <conditionalFormatting sqref="T230">
    <cfRule type="containsText" dxfId="8083" priority="8086" operator="containsText" text="DA">
      <formula>NOT(ISERROR(SEARCH("DA",T230)))</formula>
    </cfRule>
  </conditionalFormatting>
  <conditionalFormatting sqref="B230">
    <cfRule type="containsText" dxfId="8082" priority="8085" operator="containsText" text="DA">
      <formula>NOT(ISERROR(SEARCH("DA",B230)))</formula>
    </cfRule>
  </conditionalFormatting>
  <conditionalFormatting sqref="U230 C230">
    <cfRule type="containsText" dxfId="8081" priority="8084" operator="containsText" text="DA">
      <formula>NOT(ISERROR(SEARCH("DA",C230)))</formula>
    </cfRule>
  </conditionalFormatting>
  <conditionalFormatting sqref="D230">
    <cfRule type="containsText" dxfId="8080" priority="8083" operator="containsText" text="DA">
      <formula>NOT(ISERROR(SEARCH("DA",D230)))</formula>
    </cfRule>
  </conditionalFormatting>
  <conditionalFormatting sqref="E230">
    <cfRule type="containsText" dxfId="8079" priority="8082" operator="containsText" text="DA">
      <formula>NOT(ISERROR(SEARCH("DA",E230)))</formula>
    </cfRule>
  </conditionalFormatting>
  <conditionalFormatting sqref="F230">
    <cfRule type="containsText" dxfId="8078" priority="8081" operator="containsText" text="DA">
      <formula>NOT(ISERROR(SEARCH("DA",F230)))</formula>
    </cfRule>
  </conditionalFormatting>
  <conditionalFormatting sqref="G230">
    <cfRule type="containsText" dxfId="8077" priority="8080" operator="containsText" text="DA">
      <formula>NOT(ISERROR(SEARCH("DA",G230)))</formula>
    </cfRule>
  </conditionalFormatting>
  <conditionalFormatting sqref="H230">
    <cfRule type="containsText" dxfId="8076" priority="8079" operator="containsText" text="DA">
      <formula>NOT(ISERROR(SEARCH("DA",H230)))</formula>
    </cfRule>
  </conditionalFormatting>
  <conditionalFormatting sqref="I230">
    <cfRule type="containsText" dxfId="8075" priority="8078" operator="containsText" text="DA">
      <formula>NOT(ISERROR(SEARCH("DA",I230)))</formula>
    </cfRule>
  </conditionalFormatting>
  <conditionalFormatting sqref="J230">
    <cfRule type="containsText" dxfId="8074" priority="8077" operator="containsText" text="DA">
      <formula>NOT(ISERROR(SEARCH("DA",J230)))</formula>
    </cfRule>
  </conditionalFormatting>
  <conditionalFormatting sqref="K230">
    <cfRule type="containsText" dxfId="8073" priority="8076" operator="containsText" text="DA">
      <formula>NOT(ISERROR(SEARCH("DA",K230)))</formula>
    </cfRule>
  </conditionalFormatting>
  <conditionalFormatting sqref="L230">
    <cfRule type="containsText" dxfId="8072" priority="8075" operator="containsText" text="DA">
      <formula>NOT(ISERROR(SEARCH("DA",L230)))</formula>
    </cfRule>
  </conditionalFormatting>
  <conditionalFormatting sqref="M230">
    <cfRule type="containsText" dxfId="8071" priority="8074" operator="containsText" text="DA">
      <formula>NOT(ISERROR(SEARCH("DA",M230)))</formula>
    </cfRule>
  </conditionalFormatting>
  <conditionalFormatting sqref="N230">
    <cfRule type="containsText" dxfId="8070" priority="8073" operator="containsText" text="DA">
      <formula>NOT(ISERROR(SEARCH("DA",N230)))</formula>
    </cfRule>
  </conditionalFormatting>
  <conditionalFormatting sqref="O230">
    <cfRule type="containsText" dxfId="8069" priority="8072" operator="containsText" text="DA">
      <formula>NOT(ISERROR(SEARCH("DA",O230)))</formula>
    </cfRule>
  </conditionalFormatting>
  <conditionalFormatting sqref="P230">
    <cfRule type="containsText" dxfId="8068" priority="8071" operator="containsText" text="DA">
      <formula>NOT(ISERROR(SEARCH("DA",P230)))</formula>
    </cfRule>
  </conditionalFormatting>
  <conditionalFormatting sqref="Q230">
    <cfRule type="containsText" dxfId="8067" priority="8070" operator="containsText" text="DA">
      <formula>NOT(ISERROR(SEARCH("DA",Q230)))</formula>
    </cfRule>
  </conditionalFormatting>
  <conditionalFormatting sqref="R230">
    <cfRule type="containsText" dxfId="8066" priority="8069" operator="containsText" text="DA">
      <formula>NOT(ISERROR(SEARCH("DA",R230)))</formula>
    </cfRule>
  </conditionalFormatting>
  <conditionalFormatting sqref="S230">
    <cfRule type="containsText" dxfId="8065" priority="8068" operator="containsText" text="DA">
      <formula>NOT(ISERROR(SEARCH("DA",S230)))</formula>
    </cfRule>
  </conditionalFormatting>
  <conditionalFormatting sqref="T230">
    <cfRule type="containsText" dxfId="8064" priority="8067" operator="containsText" text="DA">
      <formula>NOT(ISERROR(SEARCH("DA",T230)))</formula>
    </cfRule>
  </conditionalFormatting>
  <conditionalFormatting sqref="B230">
    <cfRule type="containsText" dxfId="8063" priority="8066" operator="containsText" text="DA">
      <formula>NOT(ISERROR(SEARCH("DA",B230)))</formula>
    </cfRule>
  </conditionalFormatting>
  <conditionalFormatting sqref="U230 C230">
    <cfRule type="containsText" dxfId="8062" priority="8065" operator="containsText" text="DA">
      <formula>NOT(ISERROR(SEARCH("DA",C230)))</formula>
    </cfRule>
  </conditionalFormatting>
  <conditionalFormatting sqref="D230">
    <cfRule type="containsText" dxfId="8061" priority="8064" operator="containsText" text="DA">
      <formula>NOT(ISERROR(SEARCH("DA",D230)))</formula>
    </cfRule>
  </conditionalFormatting>
  <conditionalFormatting sqref="E230">
    <cfRule type="containsText" dxfId="8060" priority="8063" operator="containsText" text="DA">
      <formula>NOT(ISERROR(SEARCH("DA",E230)))</formula>
    </cfRule>
  </conditionalFormatting>
  <conditionalFormatting sqref="F230">
    <cfRule type="containsText" dxfId="8059" priority="8062" operator="containsText" text="DA">
      <formula>NOT(ISERROR(SEARCH("DA",F230)))</formula>
    </cfRule>
  </conditionalFormatting>
  <conditionalFormatting sqref="G230">
    <cfRule type="containsText" dxfId="8058" priority="8061" operator="containsText" text="DA">
      <formula>NOT(ISERROR(SEARCH("DA",G230)))</formula>
    </cfRule>
  </conditionalFormatting>
  <conditionalFormatting sqref="H230">
    <cfRule type="containsText" dxfId="8057" priority="8060" operator="containsText" text="DA">
      <formula>NOT(ISERROR(SEARCH("DA",H230)))</formula>
    </cfRule>
  </conditionalFormatting>
  <conditionalFormatting sqref="I230">
    <cfRule type="containsText" dxfId="8056" priority="8059" operator="containsText" text="DA">
      <formula>NOT(ISERROR(SEARCH("DA",I230)))</formula>
    </cfRule>
  </conditionalFormatting>
  <conditionalFormatting sqref="J230">
    <cfRule type="containsText" dxfId="8055" priority="8058" operator="containsText" text="DA">
      <formula>NOT(ISERROR(SEARCH("DA",J230)))</formula>
    </cfRule>
  </conditionalFormatting>
  <conditionalFormatting sqref="K230">
    <cfRule type="containsText" dxfId="8054" priority="8057" operator="containsText" text="DA">
      <formula>NOT(ISERROR(SEARCH("DA",K230)))</formula>
    </cfRule>
  </conditionalFormatting>
  <conditionalFormatting sqref="L230">
    <cfRule type="containsText" dxfId="8053" priority="8056" operator="containsText" text="DA">
      <formula>NOT(ISERROR(SEARCH("DA",L230)))</formula>
    </cfRule>
  </conditionalFormatting>
  <conditionalFormatting sqref="M230">
    <cfRule type="containsText" dxfId="8052" priority="8055" operator="containsText" text="DA">
      <formula>NOT(ISERROR(SEARCH("DA",M230)))</formula>
    </cfRule>
  </conditionalFormatting>
  <conditionalFormatting sqref="N230">
    <cfRule type="containsText" dxfId="8051" priority="8054" operator="containsText" text="DA">
      <formula>NOT(ISERROR(SEARCH("DA",N230)))</formula>
    </cfRule>
  </conditionalFormatting>
  <conditionalFormatting sqref="O230">
    <cfRule type="containsText" dxfId="8050" priority="8053" operator="containsText" text="DA">
      <formula>NOT(ISERROR(SEARCH("DA",O230)))</formula>
    </cfRule>
  </conditionalFormatting>
  <conditionalFormatting sqref="P230">
    <cfRule type="containsText" dxfId="8049" priority="8052" operator="containsText" text="DA">
      <formula>NOT(ISERROR(SEARCH("DA",P230)))</formula>
    </cfRule>
  </conditionalFormatting>
  <conditionalFormatting sqref="Q230">
    <cfRule type="containsText" dxfId="8048" priority="8051" operator="containsText" text="DA">
      <formula>NOT(ISERROR(SEARCH("DA",Q230)))</formula>
    </cfRule>
  </conditionalFormatting>
  <conditionalFormatting sqref="R230">
    <cfRule type="containsText" dxfId="8047" priority="8050" operator="containsText" text="DA">
      <formula>NOT(ISERROR(SEARCH("DA",R230)))</formula>
    </cfRule>
  </conditionalFormatting>
  <conditionalFormatting sqref="S230">
    <cfRule type="containsText" dxfId="8046" priority="8049" operator="containsText" text="DA">
      <formula>NOT(ISERROR(SEARCH("DA",S230)))</formula>
    </cfRule>
  </conditionalFormatting>
  <conditionalFormatting sqref="T230">
    <cfRule type="containsText" dxfId="8045" priority="8048" operator="containsText" text="DA">
      <formula>NOT(ISERROR(SEARCH("DA",T230)))</formula>
    </cfRule>
  </conditionalFormatting>
  <conditionalFormatting sqref="B230">
    <cfRule type="containsText" dxfId="8044" priority="8047" operator="containsText" text="DA">
      <formula>NOT(ISERROR(SEARCH("DA",B230)))</formula>
    </cfRule>
  </conditionalFormatting>
  <conditionalFormatting sqref="U230 C230">
    <cfRule type="containsText" dxfId="8043" priority="8046" operator="containsText" text="DA">
      <formula>NOT(ISERROR(SEARCH("DA",C230)))</formula>
    </cfRule>
  </conditionalFormatting>
  <conditionalFormatting sqref="D230">
    <cfRule type="containsText" dxfId="8042" priority="8045" operator="containsText" text="DA">
      <formula>NOT(ISERROR(SEARCH("DA",D230)))</formula>
    </cfRule>
  </conditionalFormatting>
  <conditionalFormatting sqref="E230">
    <cfRule type="containsText" dxfId="8041" priority="8044" operator="containsText" text="DA">
      <formula>NOT(ISERROR(SEARCH("DA",E230)))</formula>
    </cfRule>
  </conditionalFormatting>
  <conditionalFormatting sqref="F230">
    <cfRule type="containsText" dxfId="8040" priority="8043" operator="containsText" text="DA">
      <formula>NOT(ISERROR(SEARCH("DA",F230)))</formula>
    </cfRule>
  </conditionalFormatting>
  <conditionalFormatting sqref="G230">
    <cfRule type="containsText" dxfId="8039" priority="8042" operator="containsText" text="DA">
      <formula>NOT(ISERROR(SEARCH("DA",G230)))</formula>
    </cfRule>
  </conditionalFormatting>
  <conditionalFormatting sqref="H230">
    <cfRule type="containsText" dxfId="8038" priority="8041" operator="containsText" text="DA">
      <formula>NOT(ISERROR(SEARCH("DA",H230)))</formula>
    </cfRule>
  </conditionalFormatting>
  <conditionalFormatting sqref="I230">
    <cfRule type="containsText" dxfId="8037" priority="8040" operator="containsText" text="DA">
      <formula>NOT(ISERROR(SEARCH("DA",I230)))</formula>
    </cfRule>
  </conditionalFormatting>
  <conditionalFormatting sqref="J230">
    <cfRule type="containsText" dxfId="8036" priority="8039" operator="containsText" text="DA">
      <formula>NOT(ISERROR(SEARCH("DA",J230)))</formula>
    </cfRule>
  </conditionalFormatting>
  <conditionalFormatting sqref="K230">
    <cfRule type="containsText" dxfId="8035" priority="8038" operator="containsText" text="DA">
      <formula>NOT(ISERROR(SEARCH("DA",K230)))</formula>
    </cfRule>
  </conditionalFormatting>
  <conditionalFormatting sqref="L230">
    <cfRule type="containsText" dxfId="8034" priority="8037" operator="containsText" text="DA">
      <formula>NOT(ISERROR(SEARCH("DA",L230)))</formula>
    </cfRule>
  </conditionalFormatting>
  <conditionalFormatting sqref="M230">
    <cfRule type="containsText" dxfId="8033" priority="8036" operator="containsText" text="DA">
      <formula>NOT(ISERROR(SEARCH("DA",M230)))</formula>
    </cfRule>
  </conditionalFormatting>
  <conditionalFormatting sqref="N230">
    <cfRule type="containsText" dxfId="8032" priority="8035" operator="containsText" text="DA">
      <formula>NOT(ISERROR(SEARCH("DA",N230)))</formula>
    </cfRule>
  </conditionalFormatting>
  <conditionalFormatting sqref="O230">
    <cfRule type="containsText" dxfId="8031" priority="8034" operator="containsText" text="DA">
      <formula>NOT(ISERROR(SEARCH("DA",O230)))</formula>
    </cfRule>
  </conditionalFormatting>
  <conditionalFormatting sqref="P230">
    <cfRule type="containsText" dxfId="8030" priority="8033" operator="containsText" text="DA">
      <formula>NOT(ISERROR(SEARCH("DA",P230)))</formula>
    </cfRule>
  </conditionalFormatting>
  <conditionalFormatting sqref="Q230">
    <cfRule type="containsText" dxfId="8029" priority="8032" operator="containsText" text="DA">
      <formula>NOT(ISERROR(SEARCH("DA",Q230)))</formula>
    </cfRule>
  </conditionalFormatting>
  <conditionalFormatting sqref="R230">
    <cfRule type="containsText" dxfId="8028" priority="8031" operator="containsText" text="DA">
      <formula>NOT(ISERROR(SEARCH("DA",R230)))</formula>
    </cfRule>
  </conditionalFormatting>
  <conditionalFormatting sqref="S230">
    <cfRule type="containsText" dxfId="8027" priority="8030" operator="containsText" text="DA">
      <formula>NOT(ISERROR(SEARCH("DA",S230)))</formula>
    </cfRule>
  </conditionalFormatting>
  <conditionalFormatting sqref="T230">
    <cfRule type="containsText" dxfId="8026" priority="8029" operator="containsText" text="DA">
      <formula>NOT(ISERROR(SEARCH("DA",T230)))</formula>
    </cfRule>
  </conditionalFormatting>
  <conditionalFormatting sqref="B230">
    <cfRule type="containsText" dxfId="8025" priority="8028" operator="containsText" text="DA">
      <formula>NOT(ISERROR(SEARCH("DA",B230)))</formula>
    </cfRule>
  </conditionalFormatting>
  <conditionalFormatting sqref="U230 C230">
    <cfRule type="containsText" dxfId="8024" priority="8027" operator="containsText" text="DA">
      <formula>NOT(ISERROR(SEARCH("DA",C230)))</formula>
    </cfRule>
  </conditionalFormatting>
  <conditionalFormatting sqref="D230">
    <cfRule type="containsText" dxfId="8023" priority="8026" operator="containsText" text="DA">
      <formula>NOT(ISERROR(SEARCH("DA",D230)))</formula>
    </cfRule>
  </conditionalFormatting>
  <conditionalFormatting sqref="E230">
    <cfRule type="containsText" dxfId="8022" priority="8025" operator="containsText" text="DA">
      <formula>NOT(ISERROR(SEARCH("DA",E230)))</formula>
    </cfRule>
  </conditionalFormatting>
  <conditionalFormatting sqref="F230">
    <cfRule type="containsText" dxfId="8021" priority="8024" operator="containsText" text="DA">
      <formula>NOT(ISERROR(SEARCH("DA",F230)))</formula>
    </cfRule>
  </conditionalFormatting>
  <conditionalFormatting sqref="G230">
    <cfRule type="containsText" dxfId="8020" priority="8023" operator="containsText" text="DA">
      <formula>NOT(ISERROR(SEARCH("DA",G230)))</formula>
    </cfRule>
  </conditionalFormatting>
  <conditionalFormatting sqref="H230">
    <cfRule type="containsText" dxfId="8019" priority="8022" operator="containsText" text="DA">
      <formula>NOT(ISERROR(SEARCH("DA",H230)))</formula>
    </cfRule>
  </conditionalFormatting>
  <conditionalFormatting sqref="I230">
    <cfRule type="containsText" dxfId="8018" priority="8021" operator="containsText" text="DA">
      <formula>NOT(ISERROR(SEARCH("DA",I230)))</formula>
    </cfRule>
  </conditionalFormatting>
  <conditionalFormatting sqref="J230">
    <cfRule type="containsText" dxfId="8017" priority="8020" operator="containsText" text="DA">
      <formula>NOT(ISERROR(SEARCH("DA",J230)))</formula>
    </cfRule>
  </conditionalFormatting>
  <conditionalFormatting sqref="K230">
    <cfRule type="containsText" dxfId="8016" priority="8019" operator="containsText" text="DA">
      <formula>NOT(ISERROR(SEARCH("DA",K230)))</formula>
    </cfRule>
  </conditionalFormatting>
  <conditionalFormatting sqref="L230">
    <cfRule type="containsText" dxfId="8015" priority="8018" operator="containsText" text="DA">
      <formula>NOT(ISERROR(SEARCH("DA",L230)))</formula>
    </cfRule>
  </conditionalFormatting>
  <conditionalFormatting sqref="M230">
    <cfRule type="containsText" dxfId="8014" priority="8017" operator="containsText" text="DA">
      <formula>NOT(ISERROR(SEARCH("DA",M230)))</formula>
    </cfRule>
  </conditionalFormatting>
  <conditionalFormatting sqref="N230">
    <cfRule type="containsText" dxfId="8013" priority="8016" operator="containsText" text="DA">
      <formula>NOT(ISERROR(SEARCH("DA",N230)))</formula>
    </cfRule>
  </conditionalFormatting>
  <conditionalFormatting sqref="O230">
    <cfRule type="containsText" dxfId="8012" priority="8015" operator="containsText" text="DA">
      <formula>NOT(ISERROR(SEARCH("DA",O230)))</formula>
    </cfRule>
  </conditionalFormatting>
  <conditionalFormatting sqref="P230">
    <cfRule type="containsText" dxfId="8011" priority="8014" operator="containsText" text="DA">
      <formula>NOT(ISERROR(SEARCH("DA",P230)))</formula>
    </cfRule>
  </conditionalFormatting>
  <conditionalFormatting sqref="Q230">
    <cfRule type="containsText" dxfId="8010" priority="8013" operator="containsText" text="DA">
      <formula>NOT(ISERROR(SEARCH("DA",Q230)))</formula>
    </cfRule>
  </conditionalFormatting>
  <conditionalFormatting sqref="R230">
    <cfRule type="containsText" dxfId="8009" priority="8012" operator="containsText" text="DA">
      <formula>NOT(ISERROR(SEARCH("DA",R230)))</formula>
    </cfRule>
  </conditionalFormatting>
  <conditionalFormatting sqref="S230">
    <cfRule type="containsText" dxfId="8008" priority="8011" operator="containsText" text="DA">
      <formula>NOT(ISERROR(SEARCH("DA",S230)))</formula>
    </cfRule>
  </conditionalFormatting>
  <conditionalFormatting sqref="T230">
    <cfRule type="containsText" dxfId="8007" priority="8010" operator="containsText" text="DA">
      <formula>NOT(ISERROR(SEARCH("DA",T230)))</formula>
    </cfRule>
  </conditionalFormatting>
  <conditionalFormatting sqref="B230">
    <cfRule type="containsText" dxfId="8006" priority="8009" operator="containsText" text="DA">
      <formula>NOT(ISERROR(SEARCH("DA",B230)))</formula>
    </cfRule>
  </conditionalFormatting>
  <conditionalFormatting sqref="U230 C230">
    <cfRule type="containsText" dxfId="8005" priority="8008" operator="containsText" text="DA">
      <formula>NOT(ISERROR(SEARCH("DA",C230)))</formula>
    </cfRule>
  </conditionalFormatting>
  <conditionalFormatting sqref="D230">
    <cfRule type="containsText" dxfId="8004" priority="8007" operator="containsText" text="DA">
      <formula>NOT(ISERROR(SEARCH("DA",D230)))</formula>
    </cfRule>
  </conditionalFormatting>
  <conditionalFormatting sqref="E230">
    <cfRule type="containsText" dxfId="8003" priority="8006" operator="containsText" text="DA">
      <formula>NOT(ISERROR(SEARCH("DA",E230)))</formula>
    </cfRule>
  </conditionalFormatting>
  <conditionalFormatting sqref="F230">
    <cfRule type="containsText" dxfId="8002" priority="8005" operator="containsText" text="DA">
      <formula>NOT(ISERROR(SEARCH("DA",F230)))</formula>
    </cfRule>
  </conditionalFormatting>
  <conditionalFormatting sqref="G230">
    <cfRule type="containsText" dxfId="8001" priority="8004" operator="containsText" text="DA">
      <formula>NOT(ISERROR(SEARCH("DA",G230)))</formula>
    </cfRule>
  </conditionalFormatting>
  <conditionalFormatting sqref="H230">
    <cfRule type="containsText" dxfId="8000" priority="8003" operator="containsText" text="DA">
      <formula>NOT(ISERROR(SEARCH("DA",H230)))</formula>
    </cfRule>
  </conditionalFormatting>
  <conditionalFormatting sqref="I230">
    <cfRule type="containsText" dxfId="7999" priority="8002" operator="containsText" text="DA">
      <formula>NOT(ISERROR(SEARCH("DA",I230)))</formula>
    </cfRule>
  </conditionalFormatting>
  <conditionalFormatting sqref="J230">
    <cfRule type="containsText" dxfId="7998" priority="8001" operator="containsText" text="DA">
      <formula>NOT(ISERROR(SEARCH("DA",J230)))</formula>
    </cfRule>
  </conditionalFormatting>
  <conditionalFormatting sqref="K230">
    <cfRule type="containsText" dxfId="7997" priority="8000" operator="containsText" text="DA">
      <formula>NOT(ISERROR(SEARCH("DA",K230)))</formula>
    </cfRule>
  </conditionalFormatting>
  <conditionalFormatting sqref="L230">
    <cfRule type="containsText" dxfId="7996" priority="7999" operator="containsText" text="DA">
      <formula>NOT(ISERROR(SEARCH("DA",L230)))</formula>
    </cfRule>
  </conditionalFormatting>
  <conditionalFormatting sqref="M230">
    <cfRule type="containsText" dxfId="7995" priority="7998" operator="containsText" text="DA">
      <formula>NOT(ISERROR(SEARCH("DA",M230)))</formula>
    </cfRule>
  </conditionalFormatting>
  <conditionalFormatting sqref="N230">
    <cfRule type="containsText" dxfId="7994" priority="7997" operator="containsText" text="DA">
      <formula>NOT(ISERROR(SEARCH("DA",N230)))</formula>
    </cfRule>
  </conditionalFormatting>
  <conditionalFormatting sqref="O230">
    <cfRule type="containsText" dxfId="7993" priority="7996" operator="containsText" text="DA">
      <formula>NOT(ISERROR(SEARCH("DA",O230)))</formula>
    </cfRule>
  </conditionalFormatting>
  <conditionalFormatting sqref="P230">
    <cfRule type="containsText" dxfId="7992" priority="7995" operator="containsText" text="DA">
      <formula>NOT(ISERROR(SEARCH("DA",P230)))</formula>
    </cfRule>
  </conditionalFormatting>
  <conditionalFormatting sqref="Q230">
    <cfRule type="containsText" dxfId="7991" priority="7994" operator="containsText" text="DA">
      <formula>NOT(ISERROR(SEARCH("DA",Q230)))</formula>
    </cfRule>
  </conditionalFormatting>
  <conditionalFormatting sqref="R230">
    <cfRule type="containsText" dxfId="7990" priority="7993" operator="containsText" text="DA">
      <formula>NOT(ISERROR(SEARCH("DA",R230)))</formula>
    </cfRule>
  </conditionalFormatting>
  <conditionalFormatting sqref="S230">
    <cfRule type="containsText" dxfId="7989" priority="7992" operator="containsText" text="DA">
      <formula>NOT(ISERROR(SEARCH("DA",S230)))</formula>
    </cfRule>
  </conditionalFormatting>
  <conditionalFormatting sqref="T230">
    <cfRule type="containsText" dxfId="7988" priority="7991" operator="containsText" text="DA">
      <formula>NOT(ISERROR(SEARCH("DA",T230)))</formula>
    </cfRule>
  </conditionalFormatting>
  <conditionalFormatting sqref="B230">
    <cfRule type="containsText" dxfId="7987" priority="7990" operator="containsText" text="DA">
      <formula>NOT(ISERROR(SEARCH("DA",B230)))</formula>
    </cfRule>
  </conditionalFormatting>
  <conditionalFormatting sqref="U230 C230">
    <cfRule type="containsText" dxfId="7986" priority="7989" operator="containsText" text="DA">
      <formula>NOT(ISERROR(SEARCH("DA",C230)))</formula>
    </cfRule>
  </conditionalFormatting>
  <conditionalFormatting sqref="D230">
    <cfRule type="containsText" dxfId="7985" priority="7988" operator="containsText" text="DA">
      <formula>NOT(ISERROR(SEARCH("DA",D230)))</formula>
    </cfRule>
  </conditionalFormatting>
  <conditionalFormatting sqref="E230">
    <cfRule type="containsText" dxfId="7984" priority="7987" operator="containsText" text="DA">
      <formula>NOT(ISERROR(SEARCH("DA",E230)))</formula>
    </cfRule>
  </conditionalFormatting>
  <conditionalFormatting sqref="F230">
    <cfRule type="containsText" dxfId="7983" priority="7986" operator="containsText" text="DA">
      <formula>NOT(ISERROR(SEARCH("DA",F230)))</formula>
    </cfRule>
  </conditionalFormatting>
  <conditionalFormatting sqref="G230">
    <cfRule type="containsText" dxfId="7982" priority="7985" operator="containsText" text="DA">
      <formula>NOT(ISERROR(SEARCH("DA",G230)))</formula>
    </cfRule>
  </conditionalFormatting>
  <conditionalFormatting sqref="H230">
    <cfRule type="containsText" dxfId="7981" priority="7984" operator="containsText" text="DA">
      <formula>NOT(ISERROR(SEARCH("DA",H230)))</formula>
    </cfRule>
  </conditionalFormatting>
  <conditionalFormatting sqref="I230">
    <cfRule type="containsText" dxfId="7980" priority="7983" operator="containsText" text="DA">
      <formula>NOT(ISERROR(SEARCH("DA",I230)))</formula>
    </cfRule>
  </conditionalFormatting>
  <conditionalFormatting sqref="J230">
    <cfRule type="containsText" dxfId="7979" priority="7982" operator="containsText" text="DA">
      <formula>NOT(ISERROR(SEARCH("DA",J230)))</formula>
    </cfRule>
  </conditionalFormatting>
  <conditionalFormatting sqref="K230">
    <cfRule type="containsText" dxfId="7978" priority="7981" operator="containsText" text="DA">
      <formula>NOT(ISERROR(SEARCH("DA",K230)))</formula>
    </cfRule>
  </conditionalFormatting>
  <conditionalFormatting sqref="L230">
    <cfRule type="containsText" dxfId="7977" priority="7980" operator="containsText" text="DA">
      <formula>NOT(ISERROR(SEARCH("DA",L230)))</formula>
    </cfRule>
  </conditionalFormatting>
  <conditionalFormatting sqref="M230">
    <cfRule type="containsText" dxfId="7976" priority="7979" operator="containsText" text="DA">
      <formula>NOT(ISERROR(SEARCH("DA",M230)))</formula>
    </cfRule>
  </conditionalFormatting>
  <conditionalFormatting sqref="N230">
    <cfRule type="containsText" dxfId="7975" priority="7978" operator="containsText" text="DA">
      <formula>NOT(ISERROR(SEARCH("DA",N230)))</formula>
    </cfRule>
  </conditionalFormatting>
  <conditionalFormatting sqref="O230">
    <cfRule type="containsText" dxfId="7974" priority="7977" operator="containsText" text="DA">
      <formula>NOT(ISERROR(SEARCH("DA",O230)))</formula>
    </cfRule>
  </conditionalFormatting>
  <conditionalFormatting sqref="P230">
    <cfRule type="containsText" dxfId="7973" priority="7976" operator="containsText" text="DA">
      <formula>NOT(ISERROR(SEARCH("DA",P230)))</formula>
    </cfRule>
  </conditionalFormatting>
  <conditionalFormatting sqref="Q230">
    <cfRule type="containsText" dxfId="7972" priority="7975" operator="containsText" text="DA">
      <formula>NOT(ISERROR(SEARCH("DA",Q230)))</formula>
    </cfRule>
  </conditionalFormatting>
  <conditionalFormatting sqref="R230">
    <cfRule type="containsText" dxfId="7971" priority="7974" operator="containsText" text="DA">
      <formula>NOT(ISERROR(SEARCH("DA",R230)))</formula>
    </cfRule>
  </conditionalFormatting>
  <conditionalFormatting sqref="S230">
    <cfRule type="containsText" dxfId="7970" priority="7973" operator="containsText" text="DA">
      <formula>NOT(ISERROR(SEARCH("DA",S230)))</formula>
    </cfRule>
  </conditionalFormatting>
  <conditionalFormatting sqref="T230">
    <cfRule type="containsText" dxfId="7969" priority="7972" operator="containsText" text="DA">
      <formula>NOT(ISERROR(SEARCH("DA",T230)))</formula>
    </cfRule>
  </conditionalFormatting>
  <conditionalFormatting sqref="B230">
    <cfRule type="containsText" dxfId="7968" priority="7971" operator="containsText" text="DA">
      <formula>NOT(ISERROR(SEARCH("DA",B230)))</formula>
    </cfRule>
  </conditionalFormatting>
  <conditionalFormatting sqref="U230 C230">
    <cfRule type="containsText" dxfId="7967" priority="7970" operator="containsText" text="DA">
      <formula>NOT(ISERROR(SEARCH("DA",C230)))</formula>
    </cfRule>
  </conditionalFormatting>
  <conditionalFormatting sqref="D230">
    <cfRule type="containsText" dxfId="7966" priority="7969" operator="containsText" text="DA">
      <formula>NOT(ISERROR(SEARCH("DA",D230)))</formula>
    </cfRule>
  </conditionalFormatting>
  <conditionalFormatting sqref="E230">
    <cfRule type="containsText" dxfId="7965" priority="7968" operator="containsText" text="DA">
      <formula>NOT(ISERROR(SEARCH("DA",E230)))</formula>
    </cfRule>
  </conditionalFormatting>
  <conditionalFormatting sqref="F230">
    <cfRule type="containsText" dxfId="7964" priority="7967" operator="containsText" text="DA">
      <formula>NOT(ISERROR(SEARCH("DA",F230)))</formula>
    </cfRule>
  </conditionalFormatting>
  <conditionalFormatting sqref="G230">
    <cfRule type="containsText" dxfId="7963" priority="7966" operator="containsText" text="DA">
      <formula>NOT(ISERROR(SEARCH("DA",G230)))</formula>
    </cfRule>
  </conditionalFormatting>
  <conditionalFormatting sqref="H230">
    <cfRule type="containsText" dxfId="7962" priority="7965" operator="containsText" text="DA">
      <formula>NOT(ISERROR(SEARCH("DA",H230)))</formula>
    </cfRule>
  </conditionalFormatting>
  <conditionalFormatting sqref="I230">
    <cfRule type="containsText" dxfId="7961" priority="7964" operator="containsText" text="DA">
      <formula>NOT(ISERROR(SEARCH("DA",I230)))</formula>
    </cfRule>
  </conditionalFormatting>
  <conditionalFormatting sqref="J230">
    <cfRule type="containsText" dxfId="7960" priority="7963" operator="containsText" text="DA">
      <formula>NOT(ISERROR(SEARCH("DA",J230)))</formula>
    </cfRule>
  </conditionalFormatting>
  <conditionalFormatting sqref="K230">
    <cfRule type="containsText" dxfId="7959" priority="7962" operator="containsText" text="DA">
      <formula>NOT(ISERROR(SEARCH("DA",K230)))</formula>
    </cfRule>
  </conditionalFormatting>
  <conditionalFormatting sqref="L230">
    <cfRule type="containsText" dxfId="7958" priority="7961" operator="containsText" text="DA">
      <formula>NOT(ISERROR(SEARCH("DA",L230)))</formula>
    </cfRule>
  </conditionalFormatting>
  <conditionalFormatting sqref="M230">
    <cfRule type="containsText" dxfId="7957" priority="7960" operator="containsText" text="DA">
      <formula>NOT(ISERROR(SEARCH("DA",M230)))</formula>
    </cfRule>
  </conditionalFormatting>
  <conditionalFormatting sqref="N230">
    <cfRule type="containsText" dxfId="7956" priority="7959" operator="containsText" text="DA">
      <formula>NOT(ISERROR(SEARCH("DA",N230)))</formula>
    </cfRule>
  </conditionalFormatting>
  <conditionalFormatting sqref="O230">
    <cfRule type="containsText" dxfId="7955" priority="7958" operator="containsText" text="DA">
      <formula>NOT(ISERROR(SEARCH("DA",O230)))</formula>
    </cfRule>
  </conditionalFormatting>
  <conditionalFormatting sqref="P230">
    <cfRule type="containsText" dxfId="7954" priority="7957" operator="containsText" text="DA">
      <formula>NOT(ISERROR(SEARCH("DA",P230)))</formula>
    </cfRule>
  </conditionalFormatting>
  <conditionalFormatting sqref="Q230">
    <cfRule type="containsText" dxfId="7953" priority="7956" operator="containsText" text="DA">
      <formula>NOT(ISERROR(SEARCH("DA",Q230)))</formula>
    </cfRule>
  </conditionalFormatting>
  <conditionalFormatting sqref="R230">
    <cfRule type="containsText" dxfId="7952" priority="7955" operator="containsText" text="DA">
      <formula>NOT(ISERROR(SEARCH("DA",R230)))</formula>
    </cfRule>
  </conditionalFormatting>
  <conditionalFormatting sqref="S230">
    <cfRule type="containsText" dxfId="7951" priority="7954" operator="containsText" text="DA">
      <formula>NOT(ISERROR(SEARCH("DA",S230)))</formula>
    </cfRule>
  </conditionalFormatting>
  <conditionalFormatting sqref="T230">
    <cfRule type="containsText" dxfId="7950" priority="7953" operator="containsText" text="DA">
      <formula>NOT(ISERROR(SEARCH("DA",T230)))</formula>
    </cfRule>
  </conditionalFormatting>
  <conditionalFormatting sqref="B230">
    <cfRule type="containsText" dxfId="7949" priority="7952" operator="containsText" text="DA">
      <formula>NOT(ISERROR(SEARCH("DA",B230)))</formula>
    </cfRule>
  </conditionalFormatting>
  <conditionalFormatting sqref="U230 C230">
    <cfRule type="containsText" dxfId="7948" priority="7951" operator="containsText" text="DA">
      <formula>NOT(ISERROR(SEARCH("DA",C230)))</formula>
    </cfRule>
  </conditionalFormatting>
  <conditionalFormatting sqref="D230">
    <cfRule type="containsText" dxfId="7947" priority="7950" operator="containsText" text="DA">
      <formula>NOT(ISERROR(SEARCH("DA",D230)))</formula>
    </cfRule>
  </conditionalFormatting>
  <conditionalFormatting sqref="E230">
    <cfRule type="containsText" dxfId="7946" priority="7949" operator="containsText" text="DA">
      <formula>NOT(ISERROR(SEARCH("DA",E230)))</formula>
    </cfRule>
  </conditionalFormatting>
  <conditionalFormatting sqref="F230">
    <cfRule type="containsText" dxfId="7945" priority="7948" operator="containsText" text="DA">
      <formula>NOT(ISERROR(SEARCH("DA",F230)))</formula>
    </cfRule>
  </conditionalFormatting>
  <conditionalFormatting sqref="G230">
    <cfRule type="containsText" dxfId="7944" priority="7947" operator="containsText" text="DA">
      <formula>NOT(ISERROR(SEARCH("DA",G230)))</formula>
    </cfRule>
  </conditionalFormatting>
  <conditionalFormatting sqref="H230">
    <cfRule type="containsText" dxfId="7943" priority="7946" operator="containsText" text="DA">
      <formula>NOT(ISERROR(SEARCH("DA",H230)))</formula>
    </cfRule>
  </conditionalFormatting>
  <conditionalFormatting sqref="I230">
    <cfRule type="containsText" dxfId="7942" priority="7945" operator="containsText" text="DA">
      <formula>NOT(ISERROR(SEARCH("DA",I230)))</formula>
    </cfRule>
  </conditionalFormatting>
  <conditionalFormatting sqref="J230">
    <cfRule type="containsText" dxfId="7941" priority="7944" operator="containsText" text="DA">
      <formula>NOT(ISERROR(SEARCH("DA",J230)))</formula>
    </cfRule>
  </conditionalFormatting>
  <conditionalFormatting sqref="K230">
    <cfRule type="containsText" dxfId="7940" priority="7943" operator="containsText" text="DA">
      <formula>NOT(ISERROR(SEARCH("DA",K230)))</formula>
    </cfRule>
  </conditionalFormatting>
  <conditionalFormatting sqref="L230">
    <cfRule type="containsText" dxfId="7939" priority="7942" operator="containsText" text="DA">
      <formula>NOT(ISERROR(SEARCH("DA",L230)))</formula>
    </cfRule>
  </conditionalFormatting>
  <conditionalFormatting sqref="M230">
    <cfRule type="containsText" dxfId="7938" priority="7941" operator="containsText" text="DA">
      <formula>NOT(ISERROR(SEARCH("DA",M230)))</formula>
    </cfRule>
  </conditionalFormatting>
  <conditionalFormatting sqref="N230">
    <cfRule type="containsText" dxfId="7937" priority="7940" operator="containsText" text="DA">
      <formula>NOT(ISERROR(SEARCH("DA",N230)))</formula>
    </cfRule>
  </conditionalFormatting>
  <conditionalFormatting sqref="O230">
    <cfRule type="containsText" dxfId="7936" priority="7939" operator="containsText" text="DA">
      <formula>NOT(ISERROR(SEARCH("DA",O230)))</formula>
    </cfRule>
  </conditionalFormatting>
  <conditionalFormatting sqref="P230">
    <cfRule type="containsText" dxfId="7935" priority="7938" operator="containsText" text="DA">
      <formula>NOT(ISERROR(SEARCH("DA",P230)))</formula>
    </cfRule>
  </conditionalFormatting>
  <conditionalFormatting sqref="Q230">
    <cfRule type="containsText" dxfId="7934" priority="7937" operator="containsText" text="DA">
      <formula>NOT(ISERROR(SEARCH("DA",Q230)))</formula>
    </cfRule>
  </conditionalFormatting>
  <conditionalFormatting sqref="R230">
    <cfRule type="containsText" dxfId="7933" priority="7936" operator="containsText" text="DA">
      <formula>NOT(ISERROR(SEARCH("DA",R230)))</formula>
    </cfRule>
  </conditionalFormatting>
  <conditionalFormatting sqref="S230">
    <cfRule type="containsText" dxfId="7932" priority="7935" operator="containsText" text="DA">
      <formula>NOT(ISERROR(SEARCH("DA",S230)))</formula>
    </cfRule>
  </conditionalFormatting>
  <conditionalFormatting sqref="T230">
    <cfRule type="containsText" dxfId="7931" priority="7934" operator="containsText" text="DA">
      <formula>NOT(ISERROR(SEARCH("DA",T230)))</formula>
    </cfRule>
  </conditionalFormatting>
  <conditionalFormatting sqref="U230 A230 C230">
    <cfRule type="containsText" dxfId="7930" priority="7933" operator="containsText" text="DA">
      <formula>NOT(ISERROR(SEARCH("DA",A230)))</formula>
    </cfRule>
  </conditionalFormatting>
  <conditionalFormatting sqref="D230">
    <cfRule type="containsText" dxfId="7929" priority="7932" operator="containsText" text="DA">
      <formula>NOT(ISERROR(SEARCH("DA",D230)))</formula>
    </cfRule>
  </conditionalFormatting>
  <conditionalFormatting sqref="E230">
    <cfRule type="containsText" dxfId="7928" priority="7931" operator="containsText" text="DA">
      <formula>NOT(ISERROR(SEARCH("DA",E230)))</formula>
    </cfRule>
  </conditionalFormatting>
  <conditionalFormatting sqref="F230">
    <cfRule type="containsText" dxfId="7927" priority="7930" operator="containsText" text="DA">
      <formula>NOT(ISERROR(SEARCH("DA",F230)))</formula>
    </cfRule>
  </conditionalFormatting>
  <conditionalFormatting sqref="G230">
    <cfRule type="containsText" dxfId="7926" priority="7929" operator="containsText" text="DA">
      <formula>NOT(ISERROR(SEARCH("DA",G230)))</formula>
    </cfRule>
  </conditionalFormatting>
  <conditionalFormatting sqref="H230">
    <cfRule type="containsText" dxfId="7925" priority="7928" operator="containsText" text="DA">
      <formula>NOT(ISERROR(SEARCH("DA",H230)))</formula>
    </cfRule>
  </conditionalFormatting>
  <conditionalFormatting sqref="I230">
    <cfRule type="containsText" dxfId="7924" priority="7927" operator="containsText" text="DA">
      <formula>NOT(ISERROR(SEARCH("DA",I230)))</formula>
    </cfRule>
  </conditionalFormatting>
  <conditionalFormatting sqref="J230">
    <cfRule type="containsText" dxfId="7923" priority="7926" operator="containsText" text="DA">
      <formula>NOT(ISERROR(SEARCH("DA",J230)))</formula>
    </cfRule>
  </conditionalFormatting>
  <conditionalFormatting sqref="K230">
    <cfRule type="containsText" dxfId="7922" priority="7925" operator="containsText" text="DA">
      <formula>NOT(ISERROR(SEARCH("DA",K230)))</formula>
    </cfRule>
  </conditionalFormatting>
  <conditionalFormatting sqref="L230">
    <cfRule type="containsText" dxfId="7921" priority="7924" operator="containsText" text="DA">
      <formula>NOT(ISERROR(SEARCH("DA",L230)))</formula>
    </cfRule>
  </conditionalFormatting>
  <conditionalFormatting sqref="M230">
    <cfRule type="containsText" dxfId="7920" priority="7923" operator="containsText" text="DA">
      <formula>NOT(ISERROR(SEARCH("DA",M230)))</formula>
    </cfRule>
  </conditionalFormatting>
  <conditionalFormatting sqref="N230">
    <cfRule type="containsText" dxfId="7919" priority="7922" operator="containsText" text="DA">
      <formula>NOT(ISERROR(SEARCH("DA",N230)))</formula>
    </cfRule>
  </conditionalFormatting>
  <conditionalFormatting sqref="O230">
    <cfRule type="containsText" dxfId="7918" priority="7921" operator="containsText" text="DA">
      <formula>NOT(ISERROR(SEARCH("DA",O230)))</formula>
    </cfRule>
  </conditionalFormatting>
  <conditionalFormatting sqref="P230">
    <cfRule type="containsText" dxfId="7917" priority="7920" operator="containsText" text="DA">
      <formula>NOT(ISERROR(SEARCH("DA",P230)))</formula>
    </cfRule>
  </conditionalFormatting>
  <conditionalFormatting sqref="Q230">
    <cfRule type="containsText" dxfId="7916" priority="7919" operator="containsText" text="DA">
      <formula>NOT(ISERROR(SEARCH("DA",Q230)))</formula>
    </cfRule>
  </conditionalFormatting>
  <conditionalFormatting sqref="R230">
    <cfRule type="containsText" dxfId="7915" priority="7918" operator="containsText" text="DA">
      <formula>NOT(ISERROR(SEARCH("DA",R230)))</formula>
    </cfRule>
  </conditionalFormatting>
  <conditionalFormatting sqref="S230">
    <cfRule type="containsText" dxfId="7914" priority="7917" operator="containsText" text="DA">
      <formula>NOT(ISERROR(SEARCH("DA",S230)))</formula>
    </cfRule>
  </conditionalFormatting>
  <conditionalFormatting sqref="T230">
    <cfRule type="containsText" dxfId="7913" priority="7916" operator="containsText" text="DA">
      <formula>NOT(ISERROR(SEARCH("DA",T230)))</formula>
    </cfRule>
  </conditionalFormatting>
  <conditionalFormatting sqref="B230:T230">
    <cfRule type="containsText" dxfId="7912" priority="7915" operator="containsText" text="DA">
      <formula>NOT(ISERROR(SEARCH("DA",B230)))</formula>
    </cfRule>
  </conditionalFormatting>
  <conditionalFormatting sqref="B241">
    <cfRule type="containsText" dxfId="7911" priority="7914" operator="containsText" text="DA">
      <formula>NOT(ISERROR(SEARCH("DA",B241)))</formula>
    </cfRule>
  </conditionalFormatting>
  <conditionalFormatting sqref="C241 U241">
    <cfRule type="containsText" dxfId="7910" priority="7913" operator="containsText" text="DA">
      <formula>NOT(ISERROR(SEARCH("DA",C241)))</formula>
    </cfRule>
  </conditionalFormatting>
  <conditionalFormatting sqref="D241">
    <cfRule type="containsText" dxfId="7909" priority="7912" operator="containsText" text="DA">
      <formula>NOT(ISERROR(SEARCH("DA",D241)))</formula>
    </cfRule>
  </conditionalFormatting>
  <conditionalFormatting sqref="E241">
    <cfRule type="containsText" dxfId="7908" priority="7911" operator="containsText" text="DA">
      <formula>NOT(ISERROR(SEARCH("DA",E241)))</formula>
    </cfRule>
  </conditionalFormatting>
  <conditionalFormatting sqref="F241">
    <cfRule type="containsText" dxfId="7907" priority="7910" operator="containsText" text="DA">
      <formula>NOT(ISERROR(SEARCH("DA",F241)))</formula>
    </cfRule>
  </conditionalFormatting>
  <conditionalFormatting sqref="G241">
    <cfRule type="containsText" dxfId="7906" priority="7909" operator="containsText" text="DA">
      <formula>NOT(ISERROR(SEARCH("DA",G241)))</formula>
    </cfRule>
  </conditionalFormatting>
  <conditionalFormatting sqref="H241">
    <cfRule type="containsText" dxfId="7905" priority="7908" operator="containsText" text="DA">
      <formula>NOT(ISERROR(SEARCH("DA",H241)))</formula>
    </cfRule>
  </conditionalFormatting>
  <conditionalFormatting sqref="I241">
    <cfRule type="containsText" dxfId="7904" priority="7907" operator="containsText" text="DA">
      <formula>NOT(ISERROR(SEARCH("DA",I241)))</formula>
    </cfRule>
  </conditionalFormatting>
  <conditionalFormatting sqref="J241">
    <cfRule type="containsText" dxfId="7903" priority="7906" operator="containsText" text="DA">
      <formula>NOT(ISERROR(SEARCH("DA",J241)))</formula>
    </cfRule>
  </conditionalFormatting>
  <conditionalFormatting sqref="K241">
    <cfRule type="containsText" dxfId="7902" priority="7905" operator="containsText" text="DA">
      <formula>NOT(ISERROR(SEARCH("DA",K241)))</formula>
    </cfRule>
  </conditionalFormatting>
  <conditionalFormatting sqref="L241">
    <cfRule type="containsText" dxfId="7901" priority="7904" operator="containsText" text="DA">
      <formula>NOT(ISERROR(SEARCH("DA",L241)))</formula>
    </cfRule>
  </conditionalFormatting>
  <conditionalFormatting sqref="M241">
    <cfRule type="containsText" dxfId="7900" priority="7903" operator="containsText" text="DA">
      <formula>NOT(ISERROR(SEARCH("DA",M241)))</formula>
    </cfRule>
  </conditionalFormatting>
  <conditionalFormatting sqref="N241">
    <cfRule type="containsText" dxfId="7899" priority="7902" operator="containsText" text="DA">
      <formula>NOT(ISERROR(SEARCH("DA",N241)))</formula>
    </cfRule>
  </conditionalFormatting>
  <conditionalFormatting sqref="O241">
    <cfRule type="containsText" dxfId="7898" priority="7901" operator="containsText" text="DA">
      <formula>NOT(ISERROR(SEARCH("DA",O241)))</formula>
    </cfRule>
  </conditionalFormatting>
  <conditionalFormatting sqref="P241">
    <cfRule type="containsText" dxfId="7897" priority="7900" operator="containsText" text="DA">
      <formula>NOT(ISERROR(SEARCH("DA",P241)))</formula>
    </cfRule>
  </conditionalFormatting>
  <conditionalFormatting sqref="Q241">
    <cfRule type="containsText" dxfId="7896" priority="7899" operator="containsText" text="DA">
      <formula>NOT(ISERROR(SEARCH("DA",Q241)))</formula>
    </cfRule>
  </conditionalFormatting>
  <conditionalFormatting sqref="S241">
    <cfRule type="containsText" dxfId="7895" priority="7898" operator="containsText" text="DA">
      <formula>NOT(ISERROR(SEARCH("DA",S241)))</formula>
    </cfRule>
  </conditionalFormatting>
  <conditionalFormatting sqref="R241">
    <cfRule type="containsText" dxfId="7894" priority="7897" operator="containsText" text="DA">
      <formula>NOT(ISERROR(SEARCH("DA",R241)))</formula>
    </cfRule>
  </conditionalFormatting>
  <conditionalFormatting sqref="T241">
    <cfRule type="containsText" dxfId="7893" priority="7896" operator="containsText" text="DA">
      <formula>NOT(ISERROR(SEARCH("DA",T241)))</formula>
    </cfRule>
  </conditionalFormatting>
  <conditionalFormatting sqref="B241">
    <cfRule type="containsText" dxfId="7892" priority="7895" operator="containsText" text="DA">
      <formula>NOT(ISERROR(SEARCH("DA",B241)))</formula>
    </cfRule>
  </conditionalFormatting>
  <conditionalFormatting sqref="U241 C241">
    <cfRule type="containsText" dxfId="7891" priority="7894" operator="containsText" text="DA">
      <formula>NOT(ISERROR(SEARCH("DA",C241)))</formula>
    </cfRule>
  </conditionalFormatting>
  <conditionalFormatting sqref="D241">
    <cfRule type="containsText" dxfId="7890" priority="7893" operator="containsText" text="DA">
      <formula>NOT(ISERROR(SEARCH("DA",D241)))</formula>
    </cfRule>
  </conditionalFormatting>
  <conditionalFormatting sqref="E241">
    <cfRule type="containsText" dxfId="7889" priority="7892" operator="containsText" text="DA">
      <formula>NOT(ISERROR(SEARCH("DA",E241)))</formula>
    </cfRule>
  </conditionalFormatting>
  <conditionalFormatting sqref="F241">
    <cfRule type="containsText" dxfId="7888" priority="7891" operator="containsText" text="DA">
      <formula>NOT(ISERROR(SEARCH("DA",F241)))</formula>
    </cfRule>
  </conditionalFormatting>
  <conditionalFormatting sqref="G241">
    <cfRule type="containsText" dxfId="7887" priority="7890" operator="containsText" text="DA">
      <formula>NOT(ISERROR(SEARCH("DA",G241)))</formula>
    </cfRule>
  </conditionalFormatting>
  <conditionalFormatting sqref="H241">
    <cfRule type="containsText" dxfId="7886" priority="7889" operator="containsText" text="DA">
      <formula>NOT(ISERROR(SEARCH("DA",H241)))</formula>
    </cfRule>
  </conditionalFormatting>
  <conditionalFormatting sqref="I241">
    <cfRule type="containsText" dxfId="7885" priority="7888" operator="containsText" text="DA">
      <formula>NOT(ISERROR(SEARCH("DA",I241)))</formula>
    </cfRule>
  </conditionalFormatting>
  <conditionalFormatting sqref="J241">
    <cfRule type="containsText" dxfId="7884" priority="7887" operator="containsText" text="DA">
      <formula>NOT(ISERROR(SEARCH("DA",J241)))</formula>
    </cfRule>
  </conditionalFormatting>
  <conditionalFormatting sqref="K241">
    <cfRule type="containsText" dxfId="7883" priority="7886" operator="containsText" text="DA">
      <formula>NOT(ISERROR(SEARCH("DA",K241)))</formula>
    </cfRule>
  </conditionalFormatting>
  <conditionalFormatting sqref="L241">
    <cfRule type="containsText" dxfId="7882" priority="7885" operator="containsText" text="DA">
      <formula>NOT(ISERROR(SEARCH("DA",L241)))</formula>
    </cfRule>
  </conditionalFormatting>
  <conditionalFormatting sqref="M241">
    <cfRule type="containsText" dxfId="7881" priority="7884" operator="containsText" text="DA">
      <formula>NOT(ISERROR(SEARCH("DA",M241)))</formula>
    </cfRule>
  </conditionalFormatting>
  <conditionalFormatting sqref="N241">
    <cfRule type="containsText" dxfId="7880" priority="7883" operator="containsText" text="DA">
      <formula>NOT(ISERROR(SEARCH("DA",N241)))</formula>
    </cfRule>
  </conditionalFormatting>
  <conditionalFormatting sqref="O241">
    <cfRule type="containsText" dxfId="7879" priority="7882" operator="containsText" text="DA">
      <formula>NOT(ISERROR(SEARCH("DA",O241)))</formula>
    </cfRule>
  </conditionalFormatting>
  <conditionalFormatting sqref="P241">
    <cfRule type="containsText" dxfId="7878" priority="7881" operator="containsText" text="DA">
      <formula>NOT(ISERROR(SEARCH("DA",P241)))</formula>
    </cfRule>
  </conditionalFormatting>
  <conditionalFormatting sqref="Q241">
    <cfRule type="containsText" dxfId="7877" priority="7880" operator="containsText" text="DA">
      <formula>NOT(ISERROR(SEARCH("DA",Q241)))</formula>
    </cfRule>
  </conditionalFormatting>
  <conditionalFormatting sqref="R241">
    <cfRule type="containsText" dxfId="7876" priority="7879" operator="containsText" text="DA">
      <formula>NOT(ISERROR(SEARCH("DA",R241)))</formula>
    </cfRule>
  </conditionalFormatting>
  <conditionalFormatting sqref="S241">
    <cfRule type="containsText" dxfId="7875" priority="7878" operator="containsText" text="DA">
      <formula>NOT(ISERROR(SEARCH("DA",S241)))</formula>
    </cfRule>
  </conditionalFormatting>
  <conditionalFormatting sqref="T241">
    <cfRule type="containsText" dxfId="7874" priority="7877" operator="containsText" text="DA">
      <formula>NOT(ISERROR(SEARCH("DA",T241)))</formula>
    </cfRule>
  </conditionalFormatting>
  <conditionalFormatting sqref="B241">
    <cfRule type="containsText" dxfId="7873" priority="7876" operator="containsText" text="DA">
      <formula>NOT(ISERROR(SEARCH("DA",B241)))</formula>
    </cfRule>
  </conditionalFormatting>
  <conditionalFormatting sqref="U241 C241">
    <cfRule type="containsText" dxfId="7872" priority="7875" operator="containsText" text="DA">
      <formula>NOT(ISERROR(SEARCH("DA",C241)))</formula>
    </cfRule>
  </conditionalFormatting>
  <conditionalFormatting sqref="D241">
    <cfRule type="containsText" dxfId="7871" priority="7874" operator="containsText" text="DA">
      <formula>NOT(ISERROR(SEARCH("DA",D241)))</formula>
    </cfRule>
  </conditionalFormatting>
  <conditionalFormatting sqref="E241">
    <cfRule type="containsText" dxfId="7870" priority="7873" operator="containsText" text="DA">
      <formula>NOT(ISERROR(SEARCH("DA",E241)))</formula>
    </cfRule>
  </conditionalFormatting>
  <conditionalFormatting sqref="F241">
    <cfRule type="containsText" dxfId="7869" priority="7872" operator="containsText" text="DA">
      <formula>NOT(ISERROR(SEARCH("DA",F241)))</formula>
    </cfRule>
  </conditionalFormatting>
  <conditionalFormatting sqref="G241">
    <cfRule type="containsText" dxfId="7868" priority="7871" operator="containsText" text="DA">
      <formula>NOT(ISERROR(SEARCH("DA",G241)))</formula>
    </cfRule>
  </conditionalFormatting>
  <conditionalFormatting sqref="H241">
    <cfRule type="containsText" dxfId="7867" priority="7870" operator="containsText" text="DA">
      <formula>NOT(ISERROR(SEARCH("DA",H241)))</formula>
    </cfRule>
  </conditionalFormatting>
  <conditionalFormatting sqref="I241">
    <cfRule type="containsText" dxfId="7866" priority="7869" operator="containsText" text="DA">
      <formula>NOT(ISERROR(SEARCH("DA",I241)))</formula>
    </cfRule>
  </conditionalFormatting>
  <conditionalFormatting sqref="J241">
    <cfRule type="containsText" dxfId="7865" priority="7868" operator="containsText" text="DA">
      <formula>NOT(ISERROR(SEARCH("DA",J241)))</formula>
    </cfRule>
  </conditionalFormatting>
  <conditionalFormatting sqref="K241">
    <cfRule type="containsText" dxfId="7864" priority="7867" operator="containsText" text="DA">
      <formula>NOT(ISERROR(SEARCH("DA",K241)))</formula>
    </cfRule>
  </conditionalFormatting>
  <conditionalFormatting sqref="L241">
    <cfRule type="containsText" dxfId="7863" priority="7866" operator="containsText" text="DA">
      <formula>NOT(ISERROR(SEARCH("DA",L241)))</formula>
    </cfRule>
  </conditionalFormatting>
  <conditionalFormatting sqref="M241">
    <cfRule type="containsText" dxfId="7862" priority="7865" operator="containsText" text="DA">
      <formula>NOT(ISERROR(SEARCH("DA",M241)))</formula>
    </cfRule>
  </conditionalFormatting>
  <conditionalFormatting sqref="N241">
    <cfRule type="containsText" dxfId="7861" priority="7864" operator="containsText" text="DA">
      <formula>NOT(ISERROR(SEARCH("DA",N241)))</formula>
    </cfRule>
  </conditionalFormatting>
  <conditionalFormatting sqref="O241">
    <cfRule type="containsText" dxfId="7860" priority="7863" operator="containsText" text="DA">
      <formula>NOT(ISERROR(SEARCH("DA",O241)))</formula>
    </cfRule>
  </conditionalFormatting>
  <conditionalFormatting sqref="P241">
    <cfRule type="containsText" dxfId="7859" priority="7862" operator="containsText" text="DA">
      <formula>NOT(ISERROR(SEARCH("DA",P241)))</formula>
    </cfRule>
  </conditionalFormatting>
  <conditionalFormatting sqref="Q241">
    <cfRule type="containsText" dxfId="7858" priority="7861" operator="containsText" text="DA">
      <formula>NOT(ISERROR(SEARCH("DA",Q241)))</formula>
    </cfRule>
  </conditionalFormatting>
  <conditionalFormatting sqref="R241">
    <cfRule type="containsText" dxfId="7857" priority="7860" operator="containsText" text="DA">
      <formula>NOT(ISERROR(SEARCH("DA",R241)))</formula>
    </cfRule>
  </conditionalFormatting>
  <conditionalFormatting sqref="S241">
    <cfRule type="containsText" dxfId="7856" priority="7859" operator="containsText" text="DA">
      <formula>NOT(ISERROR(SEARCH("DA",S241)))</formula>
    </cfRule>
  </conditionalFormatting>
  <conditionalFormatting sqref="T241">
    <cfRule type="containsText" dxfId="7855" priority="7858" operator="containsText" text="DA">
      <formula>NOT(ISERROR(SEARCH("DA",T241)))</formula>
    </cfRule>
  </conditionalFormatting>
  <conditionalFormatting sqref="B241">
    <cfRule type="containsText" dxfId="7854" priority="7857" operator="containsText" text="DA">
      <formula>NOT(ISERROR(SEARCH("DA",B241)))</formula>
    </cfRule>
  </conditionalFormatting>
  <conditionalFormatting sqref="U241 C241">
    <cfRule type="containsText" dxfId="7853" priority="7856" operator="containsText" text="DA">
      <formula>NOT(ISERROR(SEARCH("DA",C241)))</formula>
    </cfRule>
  </conditionalFormatting>
  <conditionalFormatting sqref="D241">
    <cfRule type="containsText" dxfId="7852" priority="7855" operator="containsText" text="DA">
      <formula>NOT(ISERROR(SEARCH("DA",D241)))</formula>
    </cfRule>
  </conditionalFormatting>
  <conditionalFormatting sqref="E241">
    <cfRule type="containsText" dxfId="7851" priority="7854" operator="containsText" text="DA">
      <formula>NOT(ISERROR(SEARCH("DA",E241)))</formula>
    </cfRule>
  </conditionalFormatting>
  <conditionalFormatting sqref="F241">
    <cfRule type="containsText" dxfId="7850" priority="7853" operator="containsText" text="DA">
      <formula>NOT(ISERROR(SEARCH("DA",F241)))</formula>
    </cfRule>
  </conditionalFormatting>
  <conditionalFormatting sqref="G241">
    <cfRule type="containsText" dxfId="7849" priority="7852" operator="containsText" text="DA">
      <formula>NOT(ISERROR(SEARCH("DA",G241)))</formula>
    </cfRule>
  </conditionalFormatting>
  <conditionalFormatting sqref="H241">
    <cfRule type="containsText" dxfId="7848" priority="7851" operator="containsText" text="DA">
      <formula>NOT(ISERROR(SEARCH("DA",H241)))</formula>
    </cfRule>
  </conditionalFormatting>
  <conditionalFormatting sqref="I241">
    <cfRule type="containsText" dxfId="7847" priority="7850" operator="containsText" text="DA">
      <formula>NOT(ISERROR(SEARCH("DA",I241)))</formula>
    </cfRule>
  </conditionalFormatting>
  <conditionalFormatting sqref="J241">
    <cfRule type="containsText" dxfId="7846" priority="7849" operator="containsText" text="DA">
      <formula>NOT(ISERROR(SEARCH("DA",J241)))</formula>
    </cfRule>
  </conditionalFormatting>
  <conditionalFormatting sqref="K241">
    <cfRule type="containsText" dxfId="7845" priority="7848" operator="containsText" text="DA">
      <formula>NOT(ISERROR(SEARCH("DA",K241)))</formula>
    </cfRule>
  </conditionalFormatting>
  <conditionalFormatting sqref="L241">
    <cfRule type="containsText" dxfId="7844" priority="7847" operator="containsText" text="DA">
      <formula>NOT(ISERROR(SEARCH("DA",L241)))</formula>
    </cfRule>
  </conditionalFormatting>
  <conditionalFormatting sqref="M241">
    <cfRule type="containsText" dxfId="7843" priority="7846" operator="containsText" text="DA">
      <formula>NOT(ISERROR(SEARCH("DA",M241)))</formula>
    </cfRule>
  </conditionalFormatting>
  <conditionalFormatting sqref="N241">
    <cfRule type="containsText" dxfId="7842" priority="7845" operator="containsText" text="DA">
      <formula>NOT(ISERROR(SEARCH("DA",N241)))</formula>
    </cfRule>
  </conditionalFormatting>
  <conditionalFormatting sqref="O241">
    <cfRule type="containsText" dxfId="7841" priority="7844" operator="containsText" text="DA">
      <formula>NOT(ISERROR(SEARCH("DA",O241)))</formula>
    </cfRule>
  </conditionalFormatting>
  <conditionalFormatting sqref="P241">
    <cfRule type="containsText" dxfId="7840" priority="7843" operator="containsText" text="DA">
      <formula>NOT(ISERROR(SEARCH("DA",P241)))</formula>
    </cfRule>
  </conditionalFormatting>
  <conditionalFormatting sqref="Q241">
    <cfRule type="containsText" dxfId="7839" priority="7842" operator="containsText" text="DA">
      <formula>NOT(ISERROR(SEARCH("DA",Q241)))</formula>
    </cfRule>
  </conditionalFormatting>
  <conditionalFormatting sqref="R241">
    <cfRule type="containsText" dxfId="7838" priority="7841" operator="containsText" text="DA">
      <formula>NOT(ISERROR(SEARCH("DA",R241)))</formula>
    </cfRule>
  </conditionalFormatting>
  <conditionalFormatting sqref="S241">
    <cfRule type="containsText" dxfId="7837" priority="7840" operator="containsText" text="DA">
      <formula>NOT(ISERROR(SEARCH("DA",S241)))</formula>
    </cfRule>
  </conditionalFormatting>
  <conditionalFormatting sqref="T241">
    <cfRule type="containsText" dxfId="7836" priority="7839" operator="containsText" text="DA">
      <formula>NOT(ISERROR(SEARCH("DA",T241)))</formula>
    </cfRule>
  </conditionalFormatting>
  <conditionalFormatting sqref="B241">
    <cfRule type="containsText" dxfId="7835" priority="7838" operator="containsText" text="DA">
      <formula>NOT(ISERROR(SEARCH("DA",B241)))</formula>
    </cfRule>
  </conditionalFormatting>
  <conditionalFormatting sqref="U241 C241">
    <cfRule type="containsText" dxfId="7834" priority="7837" operator="containsText" text="DA">
      <formula>NOT(ISERROR(SEARCH("DA",C241)))</formula>
    </cfRule>
  </conditionalFormatting>
  <conditionalFormatting sqref="D241">
    <cfRule type="containsText" dxfId="7833" priority="7836" operator="containsText" text="DA">
      <formula>NOT(ISERROR(SEARCH("DA",D241)))</formula>
    </cfRule>
  </conditionalFormatting>
  <conditionalFormatting sqref="E241">
    <cfRule type="containsText" dxfId="7832" priority="7835" operator="containsText" text="DA">
      <formula>NOT(ISERROR(SEARCH("DA",E241)))</formula>
    </cfRule>
  </conditionalFormatting>
  <conditionalFormatting sqref="F241">
    <cfRule type="containsText" dxfId="7831" priority="7834" operator="containsText" text="DA">
      <formula>NOT(ISERROR(SEARCH("DA",F241)))</formula>
    </cfRule>
  </conditionalFormatting>
  <conditionalFormatting sqref="G241">
    <cfRule type="containsText" dxfId="7830" priority="7833" operator="containsText" text="DA">
      <formula>NOT(ISERROR(SEARCH("DA",G241)))</formula>
    </cfRule>
  </conditionalFormatting>
  <conditionalFormatting sqref="H241">
    <cfRule type="containsText" dxfId="7829" priority="7832" operator="containsText" text="DA">
      <formula>NOT(ISERROR(SEARCH("DA",H241)))</formula>
    </cfRule>
  </conditionalFormatting>
  <conditionalFormatting sqref="I241">
    <cfRule type="containsText" dxfId="7828" priority="7831" operator="containsText" text="DA">
      <formula>NOT(ISERROR(SEARCH("DA",I241)))</formula>
    </cfRule>
  </conditionalFormatting>
  <conditionalFormatting sqref="J241">
    <cfRule type="containsText" dxfId="7827" priority="7830" operator="containsText" text="DA">
      <formula>NOT(ISERROR(SEARCH("DA",J241)))</formula>
    </cfRule>
  </conditionalFormatting>
  <conditionalFormatting sqref="K241">
    <cfRule type="containsText" dxfId="7826" priority="7829" operator="containsText" text="DA">
      <formula>NOT(ISERROR(SEARCH("DA",K241)))</formula>
    </cfRule>
  </conditionalFormatting>
  <conditionalFormatting sqref="L241">
    <cfRule type="containsText" dxfId="7825" priority="7828" operator="containsText" text="DA">
      <formula>NOT(ISERROR(SEARCH("DA",L241)))</formula>
    </cfRule>
  </conditionalFormatting>
  <conditionalFormatting sqref="M241">
    <cfRule type="containsText" dxfId="7824" priority="7827" operator="containsText" text="DA">
      <formula>NOT(ISERROR(SEARCH("DA",M241)))</formula>
    </cfRule>
  </conditionalFormatting>
  <conditionalFormatting sqref="N241">
    <cfRule type="containsText" dxfId="7823" priority="7826" operator="containsText" text="DA">
      <formula>NOT(ISERROR(SEARCH("DA",N241)))</formula>
    </cfRule>
  </conditionalFormatting>
  <conditionalFormatting sqref="O241">
    <cfRule type="containsText" dxfId="7822" priority="7825" operator="containsText" text="DA">
      <formula>NOT(ISERROR(SEARCH("DA",O241)))</formula>
    </cfRule>
  </conditionalFormatting>
  <conditionalFormatting sqref="P241">
    <cfRule type="containsText" dxfId="7821" priority="7824" operator="containsText" text="DA">
      <formula>NOT(ISERROR(SEARCH("DA",P241)))</formula>
    </cfRule>
  </conditionalFormatting>
  <conditionalFormatting sqref="Q241">
    <cfRule type="containsText" dxfId="7820" priority="7823" operator="containsText" text="DA">
      <formula>NOT(ISERROR(SEARCH("DA",Q241)))</formula>
    </cfRule>
  </conditionalFormatting>
  <conditionalFormatting sqref="R241">
    <cfRule type="containsText" dxfId="7819" priority="7822" operator="containsText" text="DA">
      <formula>NOT(ISERROR(SEARCH("DA",R241)))</formula>
    </cfRule>
  </conditionalFormatting>
  <conditionalFormatting sqref="S241">
    <cfRule type="containsText" dxfId="7818" priority="7821" operator="containsText" text="DA">
      <formula>NOT(ISERROR(SEARCH("DA",S241)))</formula>
    </cfRule>
  </conditionalFormatting>
  <conditionalFormatting sqref="T241">
    <cfRule type="containsText" dxfId="7817" priority="7820" operator="containsText" text="DA">
      <formula>NOT(ISERROR(SEARCH("DA",T241)))</formula>
    </cfRule>
  </conditionalFormatting>
  <conditionalFormatting sqref="B241">
    <cfRule type="containsText" dxfId="7816" priority="7819" operator="containsText" text="DA">
      <formula>NOT(ISERROR(SEARCH("DA",B241)))</formula>
    </cfRule>
  </conditionalFormatting>
  <conditionalFormatting sqref="U241 C241">
    <cfRule type="containsText" dxfId="7815" priority="7818" operator="containsText" text="DA">
      <formula>NOT(ISERROR(SEARCH("DA",C241)))</formula>
    </cfRule>
  </conditionalFormatting>
  <conditionalFormatting sqref="D241">
    <cfRule type="containsText" dxfId="7814" priority="7817" operator="containsText" text="DA">
      <formula>NOT(ISERROR(SEARCH("DA",D241)))</formula>
    </cfRule>
  </conditionalFormatting>
  <conditionalFormatting sqref="E241">
    <cfRule type="containsText" dxfId="7813" priority="7816" operator="containsText" text="DA">
      <formula>NOT(ISERROR(SEARCH("DA",E241)))</formula>
    </cfRule>
  </conditionalFormatting>
  <conditionalFormatting sqref="F241">
    <cfRule type="containsText" dxfId="7812" priority="7815" operator="containsText" text="DA">
      <formula>NOT(ISERROR(SEARCH("DA",F241)))</formula>
    </cfRule>
  </conditionalFormatting>
  <conditionalFormatting sqref="G241">
    <cfRule type="containsText" dxfId="7811" priority="7814" operator="containsText" text="DA">
      <formula>NOT(ISERROR(SEARCH("DA",G241)))</formula>
    </cfRule>
  </conditionalFormatting>
  <conditionalFormatting sqref="H241">
    <cfRule type="containsText" dxfId="7810" priority="7813" operator="containsText" text="DA">
      <formula>NOT(ISERROR(SEARCH("DA",H241)))</formula>
    </cfRule>
  </conditionalFormatting>
  <conditionalFormatting sqref="I241">
    <cfRule type="containsText" dxfId="7809" priority="7812" operator="containsText" text="DA">
      <formula>NOT(ISERROR(SEARCH("DA",I241)))</formula>
    </cfRule>
  </conditionalFormatting>
  <conditionalFormatting sqref="J241">
    <cfRule type="containsText" dxfId="7808" priority="7811" operator="containsText" text="DA">
      <formula>NOT(ISERROR(SEARCH("DA",J241)))</formula>
    </cfRule>
  </conditionalFormatting>
  <conditionalFormatting sqref="K241">
    <cfRule type="containsText" dxfId="7807" priority="7810" operator="containsText" text="DA">
      <formula>NOT(ISERROR(SEARCH("DA",K241)))</formula>
    </cfRule>
  </conditionalFormatting>
  <conditionalFormatting sqref="L241">
    <cfRule type="containsText" dxfId="7806" priority="7809" operator="containsText" text="DA">
      <formula>NOT(ISERROR(SEARCH("DA",L241)))</formula>
    </cfRule>
  </conditionalFormatting>
  <conditionalFormatting sqref="M241">
    <cfRule type="containsText" dxfId="7805" priority="7808" operator="containsText" text="DA">
      <formula>NOT(ISERROR(SEARCH("DA",M241)))</formula>
    </cfRule>
  </conditionalFormatting>
  <conditionalFormatting sqref="N241">
    <cfRule type="containsText" dxfId="7804" priority="7807" operator="containsText" text="DA">
      <formula>NOT(ISERROR(SEARCH("DA",N241)))</formula>
    </cfRule>
  </conditionalFormatting>
  <conditionalFormatting sqref="O241">
    <cfRule type="containsText" dxfId="7803" priority="7806" operator="containsText" text="DA">
      <formula>NOT(ISERROR(SEARCH("DA",O241)))</formula>
    </cfRule>
  </conditionalFormatting>
  <conditionalFormatting sqref="P241">
    <cfRule type="containsText" dxfId="7802" priority="7805" operator="containsText" text="DA">
      <formula>NOT(ISERROR(SEARCH("DA",P241)))</formula>
    </cfRule>
  </conditionalFormatting>
  <conditionalFormatting sqref="Q241">
    <cfRule type="containsText" dxfId="7801" priority="7804" operator="containsText" text="DA">
      <formula>NOT(ISERROR(SEARCH("DA",Q241)))</formula>
    </cfRule>
  </conditionalFormatting>
  <conditionalFormatting sqref="R241">
    <cfRule type="containsText" dxfId="7800" priority="7803" operator="containsText" text="DA">
      <formula>NOT(ISERROR(SEARCH("DA",R241)))</formula>
    </cfRule>
  </conditionalFormatting>
  <conditionalFormatting sqref="S241">
    <cfRule type="containsText" dxfId="7799" priority="7802" operator="containsText" text="DA">
      <formula>NOT(ISERROR(SEARCH("DA",S241)))</formula>
    </cfRule>
  </conditionalFormatting>
  <conditionalFormatting sqref="T241">
    <cfRule type="containsText" dxfId="7798" priority="7801" operator="containsText" text="DA">
      <formula>NOT(ISERROR(SEARCH("DA",T241)))</formula>
    </cfRule>
  </conditionalFormatting>
  <conditionalFormatting sqref="B241">
    <cfRule type="containsText" dxfId="7797" priority="7800" operator="containsText" text="DA">
      <formula>NOT(ISERROR(SEARCH("DA",B241)))</formula>
    </cfRule>
  </conditionalFormatting>
  <conditionalFormatting sqref="U241 C241">
    <cfRule type="containsText" dxfId="7796" priority="7799" operator="containsText" text="DA">
      <formula>NOT(ISERROR(SEARCH("DA",C241)))</formula>
    </cfRule>
  </conditionalFormatting>
  <conditionalFormatting sqref="D241">
    <cfRule type="containsText" dxfId="7795" priority="7798" operator="containsText" text="DA">
      <formula>NOT(ISERROR(SEARCH("DA",D241)))</formula>
    </cfRule>
  </conditionalFormatting>
  <conditionalFormatting sqref="E241">
    <cfRule type="containsText" dxfId="7794" priority="7797" operator="containsText" text="DA">
      <formula>NOT(ISERROR(SEARCH("DA",E241)))</formula>
    </cfRule>
  </conditionalFormatting>
  <conditionalFormatting sqref="F241">
    <cfRule type="containsText" dxfId="7793" priority="7796" operator="containsText" text="DA">
      <formula>NOT(ISERROR(SEARCH("DA",F241)))</formula>
    </cfRule>
  </conditionalFormatting>
  <conditionalFormatting sqref="G241">
    <cfRule type="containsText" dxfId="7792" priority="7795" operator="containsText" text="DA">
      <formula>NOT(ISERROR(SEARCH("DA",G241)))</formula>
    </cfRule>
  </conditionalFormatting>
  <conditionalFormatting sqref="H241">
    <cfRule type="containsText" dxfId="7791" priority="7794" operator="containsText" text="DA">
      <formula>NOT(ISERROR(SEARCH("DA",H241)))</formula>
    </cfRule>
  </conditionalFormatting>
  <conditionalFormatting sqref="I241">
    <cfRule type="containsText" dxfId="7790" priority="7793" operator="containsText" text="DA">
      <formula>NOT(ISERROR(SEARCH("DA",I241)))</formula>
    </cfRule>
  </conditionalFormatting>
  <conditionalFormatting sqref="J241">
    <cfRule type="containsText" dxfId="7789" priority="7792" operator="containsText" text="DA">
      <formula>NOT(ISERROR(SEARCH("DA",J241)))</formula>
    </cfRule>
  </conditionalFormatting>
  <conditionalFormatting sqref="K241">
    <cfRule type="containsText" dxfId="7788" priority="7791" operator="containsText" text="DA">
      <formula>NOT(ISERROR(SEARCH("DA",K241)))</formula>
    </cfRule>
  </conditionalFormatting>
  <conditionalFormatting sqref="L241">
    <cfRule type="containsText" dxfId="7787" priority="7790" operator="containsText" text="DA">
      <formula>NOT(ISERROR(SEARCH("DA",L241)))</formula>
    </cfRule>
  </conditionalFormatting>
  <conditionalFormatting sqref="M241">
    <cfRule type="containsText" dxfId="7786" priority="7789" operator="containsText" text="DA">
      <formula>NOT(ISERROR(SEARCH("DA",M241)))</formula>
    </cfRule>
  </conditionalFormatting>
  <conditionalFormatting sqref="N241">
    <cfRule type="containsText" dxfId="7785" priority="7788" operator="containsText" text="DA">
      <formula>NOT(ISERROR(SEARCH("DA",N241)))</formula>
    </cfRule>
  </conditionalFormatting>
  <conditionalFormatting sqref="O241">
    <cfRule type="containsText" dxfId="7784" priority="7787" operator="containsText" text="DA">
      <formula>NOT(ISERROR(SEARCH("DA",O241)))</formula>
    </cfRule>
  </conditionalFormatting>
  <conditionalFormatting sqref="P241">
    <cfRule type="containsText" dxfId="7783" priority="7786" operator="containsText" text="DA">
      <formula>NOT(ISERROR(SEARCH("DA",P241)))</formula>
    </cfRule>
  </conditionalFormatting>
  <conditionalFormatting sqref="Q241">
    <cfRule type="containsText" dxfId="7782" priority="7785" operator="containsText" text="DA">
      <formula>NOT(ISERROR(SEARCH("DA",Q241)))</formula>
    </cfRule>
  </conditionalFormatting>
  <conditionalFormatting sqref="R241">
    <cfRule type="containsText" dxfId="7781" priority="7784" operator="containsText" text="DA">
      <formula>NOT(ISERROR(SEARCH("DA",R241)))</formula>
    </cfRule>
  </conditionalFormatting>
  <conditionalFormatting sqref="S241">
    <cfRule type="containsText" dxfId="7780" priority="7783" operator="containsText" text="DA">
      <formula>NOT(ISERROR(SEARCH("DA",S241)))</formula>
    </cfRule>
  </conditionalFormatting>
  <conditionalFormatting sqref="T241">
    <cfRule type="containsText" dxfId="7779" priority="7782" operator="containsText" text="DA">
      <formula>NOT(ISERROR(SEARCH("DA",T241)))</formula>
    </cfRule>
  </conditionalFormatting>
  <conditionalFormatting sqref="B241">
    <cfRule type="containsText" dxfId="7778" priority="7781" operator="containsText" text="DA">
      <formula>NOT(ISERROR(SEARCH("DA",B241)))</formula>
    </cfRule>
  </conditionalFormatting>
  <conditionalFormatting sqref="U241 C241">
    <cfRule type="containsText" dxfId="7777" priority="7780" operator="containsText" text="DA">
      <formula>NOT(ISERROR(SEARCH("DA",C241)))</formula>
    </cfRule>
  </conditionalFormatting>
  <conditionalFormatting sqref="D241">
    <cfRule type="containsText" dxfId="7776" priority="7779" operator="containsText" text="DA">
      <formula>NOT(ISERROR(SEARCH("DA",D241)))</formula>
    </cfRule>
  </conditionalFormatting>
  <conditionalFormatting sqref="E241">
    <cfRule type="containsText" dxfId="7775" priority="7778" operator="containsText" text="DA">
      <formula>NOT(ISERROR(SEARCH("DA",E241)))</formula>
    </cfRule>
  </conditionalFormatting>
  <conditionalFormatting sqref="F241">
    <cfRule type="containsText" dxfId="7774" priority="7777" operator="containsText" text="DA">
      <formula>NOT(ISERROR(SEARCH("DA",F241)))</formula>
    </cfRule>
  </conditionalFormatting>
  <conditionalFormatting sqref="G241">
    <cfRule type="containsText" dxfId="7773" priority="7776" operator="containsText" text="DA">
      <formula>NOT(ISERROR(SEARCH("DA",G241)))</formula>
    </cfRule>
  </conditionalFormatting>
  <conditionalFormatting sqref="H241">
    <cfRule type="containsText" dxfId="7772" priority="7775" operator="containsText" text="DA">
      <formula>NOT(ISERROR(SEARCH("DA",H241)))</formula>
    </cfRule>
  </conditionalFormatting>
  <conditionalFormatting sqref="I241">
    <cfRule type="containsText" dxfId="7771" priority="7774" operator="containsText" text="DA">
      <formula>NOT(ISERROR(SEARCH("DA",I241)))</formula>
    </cfRule>
  </conditionalFormatting>
  <conditionalFormatting sqref="J241">
    <cfRule type="containsText" dxfId="7770" priority="7773" operator="containsText" text="DA">
      <formula>NOT(ISERROR(SEARCH("DA",J241)))</formula>
    </cfRule>
  </conditionalFormatting>
  <conditionalFormatting sqref="K241">
    <cfRule type="containsText" dxfId="7769" priority="7772" operator="containsText" text="DA">
      <formula>NOT(ISERROR(SEARCH("DA",K241)))</formula>
    </cfRule>
  </conditionalFormatting>
  <conditionalFormatting sqref="L241">
    <cfRule type="containsText" dxfId="7768" priority="7771" operator="containsText" text="DA">
      <formula>NOT(ISERROR(SEARCH("DA",L241)))</formula>
    </cfRule>
  </conditionalFormatting>
  <conditionalFormatting sqref="M241">
    <cfRule type="containsText" dxfId="7767" priority="7770" operator="containsText" text="DA">
      <formula>NOT(ISERROR(SEARCH("DA",M241)))</formula>
    </cfRule>
  </conditionalFormatting>
  <conditionalFormatting sqref="N241">
    <cfRule type="containsText" dxfId="7766" priority="7769" operator="containsText" text="DA">
      <formula>NOT(ISERROR(SEARCH("DA",N241)))</formula>
    </cfRule>
  </conditionalFormatting>
  <conditionalFormatting sqref="O241">
    <cfRule type="containsText" dxfId="7765" priority="7768" operator="containsText" text="DA">
      <formula>NOT(ISERROR(SEARCH("DA",O241)))</formula>
    </cfRule>
  </conditionalFormatting>
  <conditionalFormatting sqref="P241">
    <cfRule type="containsText" dxfId="7764" priority="7767" operator="containsText" text="DA">
      <formula>NOT(ISERROR(SEARCH("DA",P241)))</formula>
    </cfRule>
  </conditionalFormatting>
  <conditionalFormatting sqref="Q241">
    <cfRule type="containsText" dxfId="7763" priority="7766" operator="containsText" text="DA">
      <formula>NOT(ISERROR(SEARCH("DA",Q241)))</formula>
    </cfRule>
  </conditionalFormatting>
  <conditionalFormatting sqref="R241">
    <cfRule type="containsText" dxfId="7762" priority="7765" operator="containsText" text="DA">
      <formula>NOT(ISERROR(SEARCH("DA",R241)))</formula>
    </cfRule>
  </conditionalFormatting>
  <conditionalFormatting sqref="S241">
    <cfRule type="containsText" dxfId="7761" priority="7764" operator="containsText" text="DA">
      <formula>NOT(ISERROR(SEARCH("DA",S241)))</formula>
    </cfRule>
  </conditionalFormatting>
  <conditionalFormatting sqref="T241">
    <cfRule type="containsText" dxfId="7760" priority="7763" operator="containsText" text="DA">
      <formula>NOT(ISERROR(SEARCH("DA",T241)))</formula>
    </cfRule>
  </conditionalFormatting>
  <conditionalFormatting sqref="B241">
    <cfRule type="containsText" dxfId="7759" priority="7762" operator="containsText" text="DA">
      <formula>NOT(ISERROR(SEARCH("DA",B241)))</formula>
    </cfRule>
  </conditionalFormatting>
  <conditionalFormatting sqref="U241 C241">
    <cfRule type="containsText" dxfId="7758" priority="7761" operator="containsText" text="DA">
      <formula>NOT(ISERROR(SEARCH("DA",C241)))</formula>
    </cfRule>
  </conditionalFormatting>
  <conditionalFormatting sqref="D241">
    <cfRule type="containsText" dxfId="7757" priority="7760" operator="containsText" text="DA">
      <formula>NOT(ISERROR(SEARCH("DA",D241)))</formula>
    </cfRule>
  </conditionalFormatting>
  <conditionalFormatting sqref="E241">
    <cfRule type="containsText" dxfId="7756" priority="7759" operator="containsText" text="DA">
      <formula>NOT(ISERROR(SEARCH("DA",E241)))</formula>
    </cfRule>
  </conditionalFormatting>
  <conditionalFormatting sqref="F241">
    <cfRule type="containsText" dxfId="7755" priority="7758" operator="containsText" text="DA">
      <formula>NOT(ISERROR(SEARCH("DA",F241)))</formula>
    </cfRule>
  </conditionalFormatting>
  <conditionalFormatting sqref="G241">
    <cfRule type="containsText" dxfId="7754" priority="7757" operator="containsText" text="DA">
      <formula>NOT(ISERROR(SEARCH("DA",G241)))</formula>
    </cfRule>
  </conditionalFormatting>
  <conditionalFormatting sqref="H241">
    <cfRule type="containsText" dxfId="7753" priority="7756" operator="containsText" text="DA">
      <formula>NOT(ISERROR(SEARCH("DA",H241)))</formula>
    </cfRule>
  </conditionalFormatting>
  <conditionalFormatting sqref="I241">
    <cfRule type="containsText" dxfId="7752" priority="7755" operator="containsText" text="DA">
      <formula>NOT(ISERROR(SEARCH("DA",I241)))</formula>
    </cfRule>
  </conditionalFormatting>
  <conditionalFormatting sqref="J241">
    <cfRule type="containsText" dxfId="7751" priority="7754" operator="containsText" text="DA">
      <formula>NOT(ISERROR(SEARCH("DA",J241)))</formula>
    </cfRule>
  </conditionalFormatting>
  <conditionalFormatting sqref="K241">
    <cfRule type="containsText" dxfId="7750" priority="7753" operator="containsText" text="DA">
      <formula>NOT(ISERROR(SEARCH("DA",K241)))</formula>
    </cfRule>
  </conditionalFormatting>
  <conditionalFormatting sqref="L241">
    <cfRule type="containsText" dxfId="7749" priority="7752" operator="containsText" text="DA">
      <formula>NOT(ISERROR(SEARCH("DA",L241)))</formula>
    </cfRule>
  </conditionalFormatting>
  <conditionalFormatting sqref="M241">
    <cfRule type="containsText" dxfId="7748" priority="7751" operator="containsText" text="DA">
      <formula>NOT(ISERROR(SEARCH("DA",M241)))</formula>
    </cfRule>
  </conditionalFormatting>
  <conditionalFormatting sqref="N241">
    <cfRule type="containsText" dxfId="7747" priority="7750" operator="containsText" text="DA">
      <formula>NOT(ISERROR(SEARCH("DA",N241)))</formula>
    </cfRule>
  </conditionalFormatting>
  <conditionalFormatting sqref="O241">
    <cfRule type="containsText" dxfId="7746" priority="7749" operator="containsText" text="DA">
      <formula>NOT(ISERROR(SEARCH("DA",O241)))</formula>
    </cfRule>
  </conditionalFormatting>
  <conditionalFormatting sqref="P241">
    <cfRule type="containsText" dxfId="7745" priority="7748" operator="containsText" text="DA">
      <formula>NOT(ISERROR(SEARCH("DA",P241)))</formula>
    </cfRule>
  </conditionalFormatting>
  <conditionalFormatting sqref="Q241">
    <cfRule type="containsText" dxfId="7744" priority="7747" operator="containsText" text="DA">
      <formula>NOT(ISERROR(SEARCH("DA",Q241)))</formula>
    </cfRule>
  </conditionalFormatting>
  <conditionalFormatting sqref="R241">
    <cfRule type="containsText" dxfId="7743" priority="7746" operator="containsText" text="DA">
      <formula>NOT(ISERROR(SEARCH("DA",R241)))</formula>
    </cfRule>
  </conditionalFormatting>
  <conditionalFormatting sqref="S241">
    <cfRule type="containsText" dxfId="7742" priority="7745" operator="containsText" text="DA">
      <formula>NOT(ISERROR(SEARCH("DA",S241)))</formula>
    </cfRule>
  </conditionalFormatting>
  <conditionalFormatting sqref="T241">
    <cfRule type="containsText" dxfId="7741" priority="7744" operator="containsText" text="DA">
      <formula>NOT(ISERROR(SEARCH("DA",T241)))</formula>
    </cfRule>
  </conditionalFormatting>
  <conditionalFormatting sqref="B241">
    <cfRule type="containsText" dxfId="7740" priority="7743" operator="containsText" text="DA">
      <formula>NOT(ISERROR(SEARCH("DA",B241)))</formula>
    </cfRule>
  </conditionalFormatting>
  <conditionalFormatting sqref="U241 C241">
    <cfRule type="containsText" dxfId="7739" priority="7742" operator="containsText" text="DA">
      <formula>NOT(ISERROR(SEARCH("DA",C241)))</formula>
    </cfRule>
  </conditionalFormatting>
  <conditionalFormatting sqref="D241">
    <cfRule type="containsText" dxfId="7738" priority="7741" operator="containsText" text="DA">
      <formula>NOT(ISERROR(SEARCH("DA",D241)))</formula>
    </cfRule>
  </conditionalFormatting>
  <conditionalFormatting sqref="E241">
    <cfRule type="containsText" dxfId="7737" priority="7740" operator="containsText" text="DA">
      <formula>NOT(ISERROR(SEARCH("DA",E241)))</formula>
    </cfRule>
  </conditionalFormatting>
  <conditionalFormatting sqref="F241">
    <cfRule type="containsText" dxfId="7736" priority="7739" operator="containsText" text="DA">
      <formula>NOT(ISERROR(SEARCH("DA",F241)))</formula>
    </cfRule>
  </conditionalFormatting>
  <conditionalFormatting sqref="G241">
    <cfRule type="containsText" dxfId="7735" priority="7738" operator="containsText" text="DA">
      <formula>NOT(ISERROR(SEARCH("DA",G241)))</formula>
    </cfRule>
  </conditionalFormatting>
  <conditionalFormatting sqref="H241">
    <cfRule type="containsText" dxfId="7734" priority="7737" operator="containsText" text="DA">
      <formula>NOT(ISERROR(SEARCH("DA",H241)))</formula>
    </cfRule>
  </conditionalFormatting>
  <conditionalFormatting sqref="I241">
    <cfRule type="containsText" dxfId="7733" priority="7736" operator="containsText" text="DA">
      <formula>NOT(ISERROR(SEARCH("DA",I241)))</formula>
    </cfRule>
  </conditionalFormatting>
  <conditionalFormatting sqref="J241">
    <cfRule type="containsText" dxfId="7732" priority="7735" operator="containsText" text="DA">
      <formula>NOT(ISERROR(SEARCH("DA",J241)))</formula>
    </cfRule>
  </conditionalFormatting>
  <conditionalFormatting sqref="K241">
    <cfRule type="containsText" dxfId="7731" priority="7734" operator="containsText" text="DA">
      <formula>NOT(ISERROR(SEARCH("DA",K241)))</formula>
    </cfRule>
  </conditionalFormatting>
  <conditionalFormatting sqref="L241">
    <cfRule type="containsText" dxfId="7730" priority="7733" operator="containsText" text="DA">
      <formula>NOT(ISERROR(SEARCH("DA",L241)))</formula>
    </cfRule>
  </conditionalFormatting>
  <conditionalFormatting sqref="M241">
    <cfRule type="containsText" dxfId="7729" priority="7732" operator="containsText" text="DA">
      <formula>NOT(ISERROR(SEARCH("DA",M241)))</formula>
    </cfRule>
  </conditionalFormatting>
  <conditionalFormatting sqref="N241">
    <cfRule type="containsText" dxfId="7728" priority="7731" operator="containsText" text="DA">
      <formula>NOT(ISERROR(SEARCH("DA",N241)))</formula>
    </cfRule>
  </conditionalFormatting>
  <conditionalFormatting sqref="O241">
    <cfRule type="containsText" dxfId="7727" priority="7730" operator="containsText" text="DA">
      <formula>NOT(ISERROR(SEARCH("DA",O241)))</formula>
    </cfRule>
  </conditionalFormatting>
  <conditionalFormatting sqref="P241">
    <cfRule type="containsText" dxfId="7726" priority="7729" operator="containsText" text="DA">
      <formula>NOT(ISERROR(SEARCH("DA",P241)))</formula>
    </cfRule>
  </conditionalFormatting>
  <conditionalFormatting sqref="Q241">
    <cfRule type="containsText" dxfId="7725" priority="7728" operator="containsText" text="DA">
      <formula>NOT(ISERROR(SEARCH("DA",Q241)))</formula>
    </cfRule>
  </conditionalFormatting>
  <conditionalFormatting sqref="R241">
    <cfRule type="containsText" dxfId="7724" priority="7727" operator="containsText" text="DA">
      <formula>NOT(ISERROR(SEARCH("DA",R241)))</formula>
    </cfRule>
  </conditionalFormatting>
  <conditionalFormatting sqref="S241">
    <cfRule type="containsText" dxfId="7723" priority="7726" operator="containsText" text="DA">
      <formula>NOT(ISERROR(SEARCH("DA",S241)))</formula>
    </cfRule>
  </conditionalFormatting>
  <conditionalFormatting sqref="T241">
    <cfRule type="containsText" dxfId="7722" priority="7725" operator="containsText" text="DA">
      <formula>NOT(ISERROR(SEARCH("DA",T241)))</formula>
    </cfRule>
  </conditionalFormatting>
  <conditionalFormatting sqref="B241">
    <cfRule type="containsText" dxfId="7721" priority="7724" operator="containsText" text="DA">
      <formula>NOT(ISERROR(SEARCH("DA",B241)))</formula>
    </cfRule>
  </conditionalFormatting>
  <conditionalFormatting sqref="U241 C241">
    <cfRule type="containsText" dxfId="7720" priority="7723" operator="containsText" text="DA">
      <formula>NOT(ISERROR(SEARCH("DA",C241)))</formula>
    </cfRule>
  </conditionalFormatting>
  <conditionalFormatting sqref="D241">
    <cfRule type="containsText" dxfId="7719" priority="7722" operator="containsText" text="DA">
      <formula>NOT(ISERROR(SEARCH("DA",D241)))</formula>
    </cfRule>
  </conditionalFormatting>
  <conditionalFormatting sqref="E241">
    <cfRule type="containsText" dxfId="7718" priority="7721" operator="containsText" text="DA">
      <formula>NOT(ISERROR(SEARCH("DA",E241)))</formula>
    </cfRule>
  </conditionalFormatting>
  <conditionalFormatting sqref="F241">
    <cfRule type="containsText" dxfId="7717" priority="7720" operator="containsText" text="DA">
      <formula>NOT(ISERROR(SEARCH("DA",F241)))</formula>
    </cfRule>
  </conditionalFormatting>
  <conditionalFormatting sqref="G241">
    <cfRule type="containsText" dxfId="7716" priority="7719" operator="containsText" text="DA">
      <formula>NOT(ISERROR(SEARCH("DA",G241)))</formula>
    </cfRule>
  </conditionalFormatting>
  <conditionalFormatting sqref="H241">
    <cfRule type="containsText" dxfId="7715" priority="7718" operator="containsText" text="DA">
      <formula>NOT(ISERROR(SEARCH("DA",H241)))</formula>
    </cfRule>
  </conditionalFormatting>
  <conditionalFormatting sqref="I241">
    <cfRule type="containsText" dxfId="7714" priority="7717" operator="containsText" text="DA">
      <formula>NOT(ISERROR(SEARCH("DA",I241)))</formula>
    </cfRule>
  </conditionalFormatting>
  <conditionalFormatting sqref="J241">
    <cfRule type="containsText" dxfId="7713" priority="7716" operator="containsText" text="DA">
      <formula>NOT(ISERROR(SEARCH("DA",J241)))</formula>
    </cfRule>
  </conditionalFormatting>
  <conditionalFormatting sqref="K241">
    <cfRule type="containsText" dxfId="7712" priority="7715" operator="containsText" text="DA">
      <formula>NOT(ISERROR(SEARCH("DA",K241)))</formula>
    </cfRule>
  </conditionalFormatting>
  <conditionalFormatting sqref="L241">
    <cfRule type="containsText" dxfId="7711" priority="7714" operator="containsText" text="DA">
      <formula>NOT(ISERROR(SEARCH("DA",L241)))</formula>
    </cfRule>
  </conditionalFormatting>
  <conditionalFormatting sqref="M241">
    <cfRule type="containsText" dxfId="7710" priority="7713" operator="containsText" text="DA">
      <formula>NOT(ISERROR(SEARCH("DA",M241)))</formula>
    </cfRule>
  </conditionalFormatting>
  <conditionalFormatting sqref="N241">
    <cfRule type="containsText" dxfId="7709" priority="7712" operator="containsText" text="DA">
      <formula>NOT(ISERROR(SEARCH("DA",N241)))</formula>
    </cfRule>
  </conditionalFormatting>
  <conditionalFormatting sqref="O241">
    <cfRule type="containsText" dxfId="7708" priority="7711" operator="containsText" text="DA">
      <formula>NOT(ISERROR(SEARCH("DA",O241)))</formula>
    </cfRule>
  </conditionalFormatting>
  <conditionalFormatting sqref="P241">
    <cfRule type="containsText" dxfId="7707" priority="7710" operator="containsText" text="DA">
      <formula>NOT(ISERROR(SEARCH("DA",P241)))</formula>
    </cfRule>
  </conditionalFormatting>
  <conditionalFormatting sqref="Q241">
    <cfRule type="containsText" dxfId="7706" priority="7709" operator="containsText" text="DA">
      <formula>NOT(ISERROR(SEARCH("DA",Q241)))</formula>
    </cfRule>
  </conditionalFormatting>
  <conditionalFormatting sqref="R241">
    <cfRule type="containsText" dxfId="7705" priority="7708" operator="containsText" text="DA">
      <formula>NOT(ISERROR(SEARCH("DA",R241)))</formula>
    </cfRule>
  </conditionalFormatting>
  <conditionalFormatting sqref="S241">
    <cfRule type="containsText" dxfId="7704" priority="7707" operator="containsText" text="DA">
      <formula>NOT(ISERROR(SEARCH("DA",S241)))</formula>
    </cfRule>
  </conditionalFormatting>
  <conditionalFormatting sqref="T241">
    <cfRule type="containsText" dxfId="7703" priority="7706" operator="containsText" text="DA">
      <formula>NOT(ISERROR(SEARCH("DA",T241)))</formula>
    </cfRule>
  </conditionalFormatting>
  <conditionalFormatting sqref="B241">
    <cfRule type="containsText" dxfId="7702" priority="7705" operator="containsText" text="DA">
      <formula>NOT(ISERROR(SEARCH("DA",B241)))</formula>
    </cfRule>
  </conditionalFormatting>
  <conditionalFormatting sqref="U241 C241">
    <cfRule type="containsText" dxfId="7701" priority="7704" operator="containsText" text="DA">
      <formula>NOT(ISERROR(SEARCH("DA",C241)))</formula>
    </cfRule>
  </conditionalFormatting>
  <conditionalFormatting sqref="D241">
    <cfRule type="containsText" dxfId="7700" priority="7703" operator="containsText" text="DA">
      <formula>NOT(ISERROR(SEARCH("DA",D241)))</formula>
    </cfRule>
  </conditionalFormatting>
  <conditionalFormatting sqref="E241">
    <cfRule type="containsText" dxfId="7699" priority="7702" operator="containsText" text="DA">
      <formula>NOT(ISERROR(SEARCH("DA",E241)))</formula>
    </cfRule>
  </conditionalFormatting>
  <conditionalFormatting sqref="F241">
    <cfRule type="containsText" dxfId="7698" priority="7701" operator="containsText" text="DA">
      <formula>NOT(ISERROR(SEARCH("DA",F241)))</formula>
    </cfRule>
  </conditionalFormatting>
  <conditionalFormatting sqref="G241">
    <cfRule type="containsText" dxfId="7697" priority="7700" operator="containsText" text="DA">
      <formula>NOT(ISERROR(SEARCH("DA",G241)))</formula>
    </cfRule>
  </conditionalFormatting>
  <conditionalFormatting sqref="H241">
    <cfRule type="containsText" dxfId="7696" priority="7699" operator="containsText" text="DA">
      <formula>NOT(ISERROR(SEARCH("DA",H241)))</formula>
    </cfRule>
  </conditionalFormatting>
  <conditionalFormatting sqref="I241">
    <cfRule type="containsText" dxfId="7695" priority="7698" operator="containsText" text="DA">
      <formula>NOT(ISERROR(SEARCH("DA",I241)))</formula>
    </cfRule>
  </conditionalFormatting>
  <conditionalFormatting sqref="J241">
    <cfRule type="containsText" dxfId="7694" priority="7697" operator="containsText" text="DA">
      <formula>NOT(ISERROR(SEARCH("DA",J241)))</formula>
    </cfRule>
  </conditionalFormatting>
  <conditionalFormatting sqref="K241">
    <cfRule type="containsText" dxfId="7693" priority="7696" operator="containsText" text="DA">
      <formula>NOT(ISERROR(SEARCH("DA",K241)))</formula>
    </cfRule>
  </conditionalFormatting>
  <conditionalFormatting sqref="L241">
    <cfRule type="containsText" dxfId="7692" priority="7695" operator="containsText" text="DA">
      <formula>NOT(ISERROR(SEARCH("DA",L241)))</formula>
    </cfRule>
  </conditionalFormatting>
  <conditionalFormatting sqref="M241">
    <cfRule type="containsText" dxfId="7691" priority="7694" operator="containsText" text="DA">
      <formula>NOT(ISERROR(SEARCH("DA",M241)))</formula>
    </cfRule>
  </conditionalFormatting>
  <conditionalFormatting sqref="N241">
    <cfRule type="containsText" dxfId="7690" priority="7693" operator="containsText" text="DA">
      <formula>NOT(ISERROR(SEARCH("DA",N241)))</formula>
    </cfRule>
  </conditionalFormatting>
  <conditionalFormatting sqref="O241">
    <cfRule type="containsText" dxfId="7689" priority="7692" operator="containsText" text="DA">
      <formula>NOT(ISERROR(SEARCH("DA",O241)))</formula>
    </cfRule>
  </conditionalFormatting>
  <conditionalFormatting sqref="P241">
    <cfRule type="containsText" dxfId="7688" priority="7691" operator="containsText" text="DA">
      <formula>NOT(ISERROR(SEARCH("DA",P241)))</formula>
    </cfRule>
  </conditionalFormatting>
  <conditionalFormatting sqref="Q241">
    <cfRule type="containsText" dxfId="7687" priority="7690" operator="containsText" text="DA">
      <formula>NOT(ISERROR(SEARCH("DA",Q241)))</formula>
    </cfRule>
  </conditionalFormatting>
  <conditionalFormatting sqref="R241">
    <cfRule type="containsText" dxfId="7686" priority="7689" operator="containsText" text="DA">
      <formula>NOT(ISERROR(SEARCH("DA",R241)))</formula>
    </cfRule>
  </conditionalFormatting>
  <conditionalFormatting sqref="S241">
    <cfRule type="containsText" dxfId="7685" priority="7688" operator="containsText" text="DA">
      <formula>NOT(ISERROR(SEARCH("DA",S241)))</formula>
    </cfRule>
  </conditionalFormatting>
  <conditionalFormatting sqref="T241">
    <cfRule type="containsText" dxfId="7684" priority="7687" operator="containsText" text="DA">
      <formula>NOT(ISERROR(SEARCH("DA",T241)))</formula>
    </cfRule>
  </conditionalFormatting>
  <conditionalFormatting sqref="B241">
    <cfRule type="containsText" dxfId="7683" priority="7686" operator="containsText" text="DA">
      <formula>NOT(ISERROR(SEARCH("DA",B241)))</formula>
    </cfRule>
  </conditionalFormatting>
  <conditionalFormatting sqref="U241 C241">
    <cfRule type="containsText" dxfId="7682" priority="7685" operator="containsText" text="DA">
      <formula>NOT(ISERROR(SEARCH("DA",C241)))</formula>
    </cfRule>
  </conditionalFormatting>
  <conditionalFormatting sqref="D241">
    <cfRule type="containsText" dxfId="7681" priority="7684" operator="containsText" text="DA">
      <formula>NOT(ISERROR(SEARCH("DA",D241)))</formula>
    </cfRule>
  </conditionalFormatting>
  <conditionalFormatting sqref="E241">
    <cfRule type="containsText" dxfId="7680" priority="7683" operator="containsText" text="DA">
      <formula>NOT(ISERROR(SEARCH("DA",E241)))</formula>
    </cfRule>
  </conditionalFormatting>
  <conditionalFormatting sqref="F241">
    <cfRule type="containsText" dxfId="7679" priority="7682" operator="containsText" text="DA">
      <formula>NOT(ISERROR(SEARCH("DA",F241)))</formula>
    </cfRule>
  </conditionalFormatting>
  <conditionalFormatting sqref="G241">
    <cfRule type="containsText" dxfId="7678" priority="7681" operator="containsText" text="DA">
      <formula>NOT(ISERROR(SEARCH("DA",G241)))</formula>
    </cfRule>
  </conditionalFormatting>
  <conditionalFormatting sqref="H241">
    <cfRule type="containsText" dxfId="7677" priority="7680" operator="containsText" text="DA">
      <formula>NOT(ISERROR(SEARCH("DA",H241)))</formula>
    </cfRule>
  </conditionalFormatting>
  <conditionalFormatting sqref="I241">
    <cfRule type="containsText" dxfId="7676" priority="7679" operator="containsText" text="DA">
      <formula>NOT(ISERROR(SEARCH("DA",I241)))</formula>
    </cfRule>
  </conditionalFormatting>
  <conditionalFormatting sqref="J241">
    <cfRule type="containsText" dxfId="7675" priority="7678" operator="containsText" text="DA">
      <formula>NOT(ISERROR(SEARCH("DA",J241)))</formula>
    </cfRule>
  </conditionalFormatting>
  <conditionalFormatting sqref="K241">
    <cfRule type="containsText" dxfId="7674" priority="7677" operator="containsText" text="DA">
      <formula>NOT(ISERROR(SEARCH("DA",K241)))</formula>
    </cfRule>
  </conditionalFormatting>
  <conditionalFormatting sqref="L241">
    <cfRule type="containsText" dxfId="7673" priority="7676" operator="containsText" text="DA">
      <formula>NOT(ISERROR(SEARCH("DA",L241)))</formula>
    </cfRule>
  </conditionalFormatting>
  <conditionalFormatting sqref="M241">
    <cfRule type="containsText" dxfId="7672" priority="7675" operator="containsText" text="DA">
      <formula>NOT(ISERROR(SEARCH("DA",M241)))</formula>
    </cfRule>
  </conditionalFormatting>
  <conditionalFormatting sqref="N241">
    <cfRule type="containsText" dxfId="7671" priority="7674" operator="containsText" text="DA">
      <formula>NOT(ISERROR(SEARCH("DA",N241)))</formula>
    </cfRule>
  </conditionalFormatting>
  <conditionalFormatting sqref="O241">
    <cfRule type="containsText" dxfId="7670" priority="7673" operator="containsText" text="DA">
      <formula>NOT(ISERROR(SEARCH("DA",O241)))</formula>
    </cfRule>
  </conditionalFormatting>
  <conditionalFormatting sqref="P241">
    <cfRule type="containsText" dxfId="7669" priority="7672" operator="containsText" text="DA">
      <formula>NOT(ISERROR(SEARCH("DA",P241)))</formula>
    </cfRule>
  </conditionalFormatting>
  <conditionalFormatting sqref="Q241">
    <cfRule type="containsText" dxfId="7668" priority="7671" operator="containsText" text="DA">
      <formula>NOT(ISERROR(SEARCH("DA",Q241)))</formula>
    </cfRule>
  </conditionalFormatting>
  <conditionalFormatting sqref="R241">
    <cfRule type="containsText" dxfId="7667" priority="7670" operator="containsText" text="DA">
      <formula>NOT(ISERROR(SEARCH("DA",R241)))</formula>
    </cfRule>
  </conditionalFormatting>
  <conditionalFormatting sqref="S241">
    <cfRule type="containsText" dxfId="7666" priority="7669" operator="containsText" text="DA">
      <formula>NOT(ISERROR(SEARCH("DA",S241)))</formula>
    </cfRule>
  </conditionalFormatting>
  <conditionalFormatting sqref="T241">
    <cfRule type="containsText" dxfId="7665" priority="7668" operator="containsText" text="DA">
      <formula>NOT(ISERROR(SEARCH("DA",T241)))</formula>
    </cfRule>
  </conditionalFormatting>
  <conditionalFormatting sqref="B241">
    <cfRule type="containsText" dxfId="7664" priority="7667" operator="containsText" text="DA">
      <formula>NOT(ISERROR(SEARCH("DA",B241)))</formula>
    </cfRule>
  </conditionalFormatting>
  <conditionalFormatting sqref="U241 C241">
    <cfRule type="containsText" dxfId="7663" priority="7666" operator="containsText" text="DA">
      <formula>NOT(ISERROR(SEARCH("DA",C241)))</formula>
    </cfRule>
  </conditionalFormatting>
  <conditionalFormatting sqref="D241">
    <cfRule type="containsText" dxfId="7662" priority="7665" operator="containsText" text="DA">
      <formula>NOT(ISERROR(SEARCH("DA",D241)))</formula>
    </cfRule>
  </conditionalFormatting>
  <conditionalFormatting sqref="E241">
    <cfRule type="containsText" dxfId="7661" priority="7664" operator="containsText" text="DA">
      <formula>NOT(ISERROR(SEARCH("DA",E241)))</formula>
    </cfRule>
  </conditionalFormatting>
  <conditionalFormatting sqref="F241">
    <cfRule type="containsText" dxfId="7660" priority="7663" operator="containsText" text="DA">
      <formula>NOT(ISERROR(SEARCH("DA",F241)))</formula>
    </cfRule>
  </conditionalFormatting>
  <conditionalFormatting sqref="G241">
    <cfRule type="containsText" dxfId="7659" priority="7662" operator="containsText" text="DA">
      <formula>NOT(ISERROR(SEARCH("DA",G241)))</formula>
    </cfRule>
  </conditionalFormatting>
  <conditionalFormatting sqref="H241">
    <cfRule type="containsText" dxfId="7658" priority="7661" operator="containsText" text="DA">
      <formula>NOT(ISERROR(SEARCH("DA",H241)))</formula>
    </cfRule>
  </conditionalFormatting>
  <conditionalFormatting sqref="I241">
    <cfRule type="containsText" dxfId="7657" priority="7660" operator="containsText" text="DA">
      <formula>NOT(ISERROR(SEARCH("DA",I241)))</formula>
    </cfRule>
  </conditionalFormatting>
  <conditionalFormatting sqref="J241">
    <cfRule type="containsText" dxfId="7656" priority="7659" operator="containsText" text="DA">
      <formula>NOT(ISERROR(SEARCH("DA",J241)))</formula>
    </cfRule>
  </conditionalFormatting>
  <conditionalFormatting sqref="K241">
    <cfRule type="containsText" dxfId="7655" priority="7658" operator="containsText" text="DA">
      <formula>NOT(ISERROR(SEARCH("DA",K241)))</formula>
    </cfRule>
  </conditionalFormatting>
  <conditionalFormatting sqref="L241">
    <cfRule type="containsText" dxfId="7654" priority="7657" operator="containsText" text="DA">
      <formula>NOT(ISERROR(SEARCH("DA",L241)))</formula>
    </cfRule>
  </conditionalFormatting>
  <conditionalFormatting sqref="M241">
    <cfRule type="containsText" dxfId="7653" priority="7656" operator="containsText" text="DA">
      <formula>NOT(ISERROR(SEARCH("DA",M241)))</formula>
    </cfRule>
  </conditionalFormatting>
  <conditionalFormatting sqref="N241">
    <cfRule type="containsText" dxfId="7652" priority="7655" operator="containsText" text="DA">
      <formula>NOT(ISERROR(SEARCH("DA",N241)))</formula>
    </cfRule>
  </conditionalFormatting>
  <conditionalFormatting sqref="O241">
    <cfRule type="containsText" dxfId="7651" priority="7654" operator="containsText" text="DA">
      <formula>NOT(ISERROR(SEARCH("DA",O241)))</formula>
    </cfRule>
  </conditionalFormatting>
  <conditionalFormatting sqref="P241">
    <cfRule type="containsText" dxfId="7650" priority="7653" operator="containsText" text="DA">
      <formula>NOT(ISERROR(SEARCH("DA",P241)))</formula>
    </cfRule>
  </conditionalFormatting>
  <conditionalFormatting sqref="Q241">
    <cfRule type="containsText" dxfId="7649" priority="7652" operator="containsText" text="DA">
      <formula>NOT(ISERROR(SEARCH("DA",Q241)))</formula>
    </cfRule>
  </conditionalFormatting>
  <conditionalFormatting sqref="R241">
    <cfRule type="containsText" dxfId="7648" priority="7651" operator="containsText" text="DA">
      <formula>NOT(ISERROR(SEARCH("DA",R241)))</formula>
    </cfRule>
  </conditionalFormatting>
  <conditionalFormatting sqref="S241">
    <cfRule type="containsText" dxfId="7647" priority="7650" operator="containsText" text="DA">
      <formula>NOT(ISERROR(SEARCH("DA",S241)))</formula>
    </cfRule>
  </conditionalFormatting>
  <conditionalFormatting sqref="T241">
    <cfRule type="containsText" dxfId="7646" priority="7649" operator="containsText" text="DA">
      <formula>NOT(ISERROR(SEARCH("DA",T241)))</formula>
    </cfRule>
  </conditionalFormatting>
  <conditionalFormatting sqref="B241">
    <cfRule type="containsText" dxfId="7645" priority="7648" operator="containsText" text="DA">
      <formula>NOT(ISERROR(SEARCH("DA",B241)))</formula>
    </cfRule>
  </conditionalFormatting>
  <conditionalFormatting sqref="U241 C241">
    <cfRule type="containsText" dxfId="7644" priority="7647" operator="containsText" text="DA">
      <formula>NOT(ISERROR(SEARCH("DA",C241)))</formula>
    </cfRule>
  </conditionalFormatting>
  <conditionalFormatting sqref="D241">
    <cfRule type="containsText" dxfId="7643" priority="7646" operator="containsText" text="DA">
      <formula>NOT(ISERROR(SEARCH("DA",D241)))</formula>
    </cfRule>
  </conditionalFormatting>
  <conditionalFormatting sqref="E241">
    <cfRule type="containsText" dxfId="7642" priority="7645" operator="containsText" text="DA">
      <formula>NOT(ISERROR(SEARCH("DA",E241)))</formula>
    </cfRule>
  </conditionalFormatting>
  <conditionalFormatting sqref="F241">
    <cfRule type="containsText" dxfId="7641" priority="7644" operator="containsText" text="DA">
      <formula>NOT(ISERROR(SEARCH("DA",F241)))</formula>
    </cfRule>
  </conditionalFormatting>
  <conditionalFormatting sqref="G241">
    <cfRule type="containsText" dxfId="7640" priority="7643" operator="containsText" text="DA">
      <formula>NOT(ISERROR(SEARCH("DA",G241)))</formula>
    </cfRule>
  </conditionalFormatting>
  <conditionalFormatting sqref="H241">
    <cfRule type="containsText" dxfId="7639" priority="7642" operator="containsText" text="DA">
      <formula>NOT(ISERROR(SEARCH("DA",H241)))</formula>
    </cfRule>
  </conditionalFormatting>
  <conditionalFormatting sqref="I241">
    <cfRule type="containsText" dxfId="7638" priority="7641" operator="containsText" text="DA">
      <formula>NOT(ISERROR(SEARCH("DA",I241)))</formula>
    </cfRule>
  </conditionalFormatting>
  <conditionalFormatting sqref="J241">
    <cfRule type="containsText" dxfId="7637" priority="7640" operator="containsText" text="DA">
      <formula>NOT(ISERROR(SEARCH("DA",J241)))</formula>
    </cfRule>
  </conditionalFormatting>
  <conditionalFormatting sqref="K241">
    <cfRule type="containsText" dxfId="7636" priority="7639" operator="containsText" text="DA">
      <formula>NOT(ISERROR(SEARCH("DA",K241)))</formula>
    </cfRule>
  </conditionalFormatting>
  <conditionalFormatting sqref="L241">
    <cfRule type="containsText" dxfId="7635" priority="7638" operator="containsText" text="DA">
      <formula>NOT(ISERROR(SEARCH("DA",L241)))</formula>
    </cfRule>
  </conditionalFormatting>
  <conditionalFormatting sqref="M241">
    <cfRule type="containsText" dxfId="7634" priority="7637" operator="containsText" text="DA">
      <formula>NOT(ISERROR(SEARCH("DA",M241)))</formula>
    </cfRule>
  </conditionalFormatting>
  <conditionalFormatting sqref="N241">
    <cfRule type="containsText" dxfId="7633" priority="7636" operator="containsText" text="DA">
      <formula>NOT(ISERROR(SEARCH("DA",N241)))</formula>
    </cfRule>
  </conditionalFormatting>
  <conditionalFormatting sqref="O241">
    <cfRule type="containsText" dxfId="7632" priority="7635" operator="containsText" text="DA">
      <formula>NOT(ISERROR(SEARCH("DA",O241)))</formula>
    </cfRule>
  </conditionalFormatting>
  <conditionalFormatting sqref="P241">
    <cfRule type="containsText" dxfId="7631" priority="7634" operator="containsText" text="DA">
      <formula>NOT(ISERROR(SEARCH("DA",P241)))</formula>
    </cfRule>
  </conditionalFormatting>
  <conditionalFormatting sqref="Q241">
    <cfRule type="containsText" dxfId="7630" priority="7633" operator="containsText" text="DA">
      <formula>NOT(ISERROR(SEARCH("DA",Q241)))</formula>
    </cfRule>
  </conditionalFormatting>
  <conditionalFormatting sqref="R241">
    <cfRule type="containsText" dxfId="7629" priority="7632" operator="containsText" text="DA">
      <formula>NOT(ISERROR(SEARCH("DA",R241)))</formula>
    </cfRule>
  </conditionalFormatting>
  <conditionalFormatting sqref="S241">
    <cfRule type="containsText" dxfId="7628" priority="7631" operator="containsText" text="DA">
      <formula>NOT(ISERROR(SEARCH("DA",S241)))</formula>
    </cfRule>
  </conditionalFormatting>
  <conditionalFormatting sqref="T241">
    <cfRule type="containsText" dxfId="7627" priority="7630" operator="containsText" text="DA">
      <formula>NOT(ISERROR(SEARCH("DA",T241)))</formula>
    </cfRule>
  </conditionalFormatting>
  <conditionalFormatting sqref="B241">
    <cfRule type="containsText" dxfId="7626" priority="7629" operator="containsText" text="DA">
      <formula>NOT(ISERROR(SEARCH("DA",B241)))</formula>
    </cfRule>
  </conditionalFormatting>
  <conditionalFormatting sqref="U241 C241">
    <cfRule type="containsText" dxfId="7625" priority="7628" operator="containsText" text="DA">
      <formula>NOT(ISERROR(SEARCH("DA",C241)))</formula>
    </cfRule>
  </conditionalFormatting>
  <conditionalFormatting sqref="D241">
    <cfRule type="containsText" dxfId="7624" priority="7627" operator="containsText" text="DA">
      <formula>NOT(ISERROR(SEARCH("DA",D241)))</formula>
    </cfRule>
  </conditionalFormatting>
  <conditionalFormatting sqref="E241">
    <cfRule type="containsText" dxfId="7623" priority="7626" operator="containsText" text="DA">
      <formula>NOT(ISERROR(SEARCH("DA",E241)))</formula>
    </cfRule>
  </conditionalFormatting>
  <conditionalFormatting sqref="F241">
    <cfRule type="containsText" dxfId="7622" priority="7625" operator="containsText" text="DA">
      <formula>NOT(ISERROR(SEARCH("DA",F241)))</formula>
    </cfRule>
  </conditionalFormatting>
  <conditionalFormatting sqref="G241">
    <cfRule type="containsText" dxfId="7621" priority="7624" operator="containsText" text="DA">
      <formula>NOT(ISERROR(SEARCH("DA",G241)))</formula>
    </cfRule>
  </conditionalFormatting>
  <conditionalFormatting sqref="H241">
    <cfRule type="containsText" dxfId="7620" priority="7623" operator="containsText" text="DA">
      <formula>NOT(ISERROR(SEARCH("DA",H241)))</formula>
    </cfRule>
  </conditionalFormatting>
  <conditionalFormatting sqref="I241">
    <cfRule type="containsText" dxfId="7619" priority="7622" operator="containsText" text="DA">
      <formula>NOT(ISERROR(SEARCH("DA",I241)))</formula>
    </cfRule>
  </conditionalFormatting>
  <conditionalFormatting sqref="J241">
    <cfRule type="containsText" dxfId="7618" priority="7621" operator="containsText" text="DA">
      <formula>NOT(ISERROR(SEARCH("DA",J241)))</formula>
    </cfRule>
  </conditionalFormatting>
  <conditionalFormatting sqref="K241">
    <cfRule type="containsText" dxfId="7617" priority="7620" operator="containsText" text="DA">
      <formula>NOT(ISERROR(SEARCH("DA",K241)))</formula>
    </cfRule>
  </conditionalFormatting>
  <conditionalFormatting sqref="L241">
    <cfRule type="containsText" dxfId="7616" priority="7619" operator="containsText" text="DA">
      <formula>NOT(ISERROR(SEARCH("DA",L241)))</formula>
    </cfRule>
  </conditionalFormatting>
  <conditionalFormatting sqref="M241">
    <cfRule type="containsText" dxfId="7615" priority="7618" operator="containsText" text="DA">
      <formula>NOT(ISERROR(SEARCH("DA",M241)))</formula>
    </cfRule>
  </conditionalFormatting>
  <conditionalFormatting sqref="N241">
    <cfRule type="containsText" dxfId="7614" priority="7617" operator="containsText" text="DA">
      <formula>NOT(ISERROR(SEARCH("DA",N241)))</formula>
    </cfRule>
  </conditionalFormatting>
  <conditionalFormatting sqref="O241">
    <cfRule type="containsText" dxfId="7613" priority="7616" operator="containsText" text="DA">
      <formula>NOT(ISERROR(SEARCH("DA",O241)))</formula>
    </cfRule>
  </conditionalFormatting>
  <conditionalFormatting sqref="P241">
    <cfRule type="containsText" dxfId="7612" priority="7615" operator="containsText" text="DA">
      <formula>NOT(ISERROR(SEARCH("DA",P241)))</formula>
    </cfRule>
  </conditionalFormatting>
  <conditionalFormatting sqref="Q241">
    <cfRule type="containsText" dxfId="7611" priority="7614" operator="containsText" text="DA">
      <formula>NOT(ISERROR(SEARCH("DA",Q241)))</formula>
    </cfRule>
  </conditionalFormatting>
  <conditionalFormatting sqref="R241">
    <cfRule type="containsText" dxfId="7610" priority="7613" operator="containsText" text="DA">
      <formula>NOT(ISERROR(SEARCH("DA",R241)))</formula>
    </cfRule>
  </conditionalFormatting>
  <conditionalFormatting sqref="S241">
    <cfRule type="containsText" dxfId="7609" priority="7612" operator="containsText" text="DA">
      <formula>NOT(ISERROR(SEARCH("DA",S241)))</formula>
    </cfRule>
  </conditionalFormatting>
  <conditionalFormatting sqref="T241">
    <cfRule type="containsText" dxfId="7608" priority="7611" operator="containsText" text="DA">
      <formula>NOT(ISERROR(SEARCH("DA",T241)))</formula>
    </cfRule>
  </conditionalFormatting>
  <conditionalFormatting sqref="B241">
    <cfRule type="containsText" dxfId="7607" priority="7610" operator="containsText" text="DA">
      <formula>NOT(ISERROR(SEARCH("DA",B241)))</formula>
    </cfRule>
  </conditionalFormatting>
  <conditionalFormatting sqref="U241 C241">
    <cfRule type="containsText" dxfId="7606" priority="7609" operator="containsText" text="DA">
      <formula>NOT(ISERROR(SEARCH("DA",C241)))</formula>
    </cfRule>
  </conditionalFormatting>
  <conditionalFormatting sqref="D241">
    <cfRule type="containsText" dxfId="7605" priority="7608" operator="containsText" text="DA">
      <formula>NOT(ISERROR(SEARCH("DA",D241)))</formula>
    </cfRule>
  </conditionalFormatting>
  <conditionalFormatting sqref="E241">
    <cfRule type="containsText" dxfId="7604" priority="7607" operator="containsText" text="DA">
      <formula>NOT(ISERROR(SEARCH("DA",E241)))</formula>
    </cfRule>
  </conditionalFormatting>
  <conditionalFormatting sqref="F241">
    <cfRule type="containsText" dxfId="7603" priority="7606" operator="containsText" text="DA">
      <formula>NOT(ISERROR(SEARCH("DA",F241)))</formula>
    </cfRule>
  </conditionalFormatting>
  <conditionalFormatting sqref="G241">
    <cfRule type="containsText" dxfId="7602" priority="7605" operator="containsText" text="DA">
      <formula>NOT(ISERROR(SEARCH("DA",G241)))</formula>
    </cfRule>
  </conditionalFormatting>
  <conditionalFormatting sqref="H241">
    <cfRule type="containsText" dxfId="7601" priority="7604" operator="containsText" text="DA">
      <formula>NOT(ISERROR(SEARCH("DA",H241)))</formula>
    </cfRule>
  </conditionalFormatting>
  <conditionalFormatting sqref="I241">
    <cfRule type="containsText" dxfId="7600" priority="7603" operator="containsText" text="DA">
      <formula>NOT(ISERROR(SEARCH("DA",I241)))</formula>
    </cfRule>
  </conditionalFormatting>
  <conditionalFormatting sqref="J241">
    <cfRule type="containsText" dxfId="7599" priority="7602" operator="containsText" text="DA">
      <formula>NOT(ISERROR(SEARCH("DA",J241)))</formula>
    </cfRule>
  </conditionalFormatting>
  <conditionalFormatting sqref="K241">
    <cfRule type="containsText" dxfId="7598" priority="7601" operator="containsText" text="DA">
      <formula>NOT(ISERROR(SEARCH("DA",K241)))</formula>
    </cfRule>
  </conditionalFormatting>
  <conditionalFormatting sqref="L241">
    <cfRule type="containsText" dxfId="7597" priority="7600" operator="containsText" text="DA">
      <formula>NOT(ISERROR(SEARCH("DA",L241)))</formula>
    </cfRule>
  </conditionalFormatting>
  <conditionalFormatting sqref="M241">
    <cfRule type="containsText" dxfId="7596" priority="7599" operator="containsText" text="DA">
      <formula>NOT(ISERROR(SEARCH("DA",M241)))</formula>
    </cfRule>
  </conditionalFormatting>
  <conditionalFormatting sqref="N241">
    <cfRule type="containsText" dxfId="7595" priority="7598" operator="containsText" text="DA">
      <formula>NOT(ISERROR(SEARCH("DA",N241)))</formula>
    </cfRule>
  </conditionalFormatting>
  <conditionalFormatting sqref="O241">
    <cfRule type="containsText" dxfId="7594" priority="7597" operator="containsText" text="DA">
      <formula>NOT(ISERROR(SEARCH("DA",O241)))</formula>
    </cfRule>
  </conditionalFormatting>
  <conditionalFormatting sqref="P241">
    <cfRule type="containsText" dxfId="7593" priority="7596" operator="containsText" text="DA">
      <formula>NOT(ISERROR(SEARCH("DA",P241)))</formula>
    </cfRule>
  </conditionalFormatting>
  <conditionalFormatting sqref="Q241">
    <cfRule type="containsText" dxfId="7592" priority="7595" operator="containsText" text="DA">
      <formula>NOT(ISERROR(SEARCH("DA",Q241)))</formula>
    </cfRule>
  </conditionalFormatting>
  <conditionalFormatting sqref="R241">
    <cfRule type="containsText" dxfId="7591" priority="7594" operator="containsText" text="DA">
      <formula>NOT(ISERROR(SEARCH("DA",R241)))</formula>
    </cfRule>
  </conditionalFormatting>
  <conditionalFormatting sqref="S241">
    <cfRule type="containsText" dxfId="7590" priority="7593" operator="containsText" text="DA">
      <formula>NOT(ISERROR(SEARCH("DA",S241)))</formula>
    </cfRule>
  </conditionalFormatting>
  <conditionalFormatting sqref="T241">
    <cfRule type="containsText" dxfId="7589" priority="7592" operator="containsText" text="DA">
      <formula>NOT(ISERROR(SEARCH("DA",T241)))</formula>
    </cfRule>
  </conditionalFormatting>
  <conditionalFormatting sqref="B241">
    <cfRule type="containsText" dxfId="7588" priority="7591" operator="containsText" text="DA">
      <formula>NOT(ISERROR(SEARCH("DA",B241)))</formula>
    </cfRule>
  </conditionalFormatting>
  <conditionalFormatting sqref="U241 C241">
    <cfRule type="containsText" dxfId="7587" priority="7590" operator="containsText" text="DA">
      <formula>NOT(ISERROR(SEARCH("DA",C241)))</formula>
    </cfRule>
  </conditionalFormatting>
  <conditionalFormatting sqref="D241">
    <cfRule type="containsText" dxfId="7586" priority="7589" operator="containsText" text="DA">
      <formula>NOT(ISERROR(SEARCH("DA",D241)))</formula>
    </cfRule>
  </conditionalFormatting>
  <conditionalFormatting sqref="E241">
    <cfRule type="containsText" dxfId="7585" priority="7588" operator="containsText" text="DA">
      <formula>NOT(ISERROR(SEARCH("DA",E241)))</formula>
    </cfRule>
  </conditionalFormatting>
  <conditionalFormatting sqref="F241">
    <cfRule type="containsText" dxfId="7584" priority="7587" operator="containsText" text="DA">
      <formula>NOT(ISERROR(SEARCH("DA",F241)))</formula>
    </cfRule>
  </conditionalFormatting>
  <conditionalFormatting sqref="G241">
    <cfRule type="containsText" dxfId="7583" priority="7586" operator="containsText" text="DA">
      <formula>NOT(ISERROR(SEARCH("DA",G241)))</formula>
    </cfRule>
  </conditionalFormatting>
  <conditionalFormatting sqref="H241">
    <cfRule type="containsText" dxfId="7582" priority="7585" operator="containsText" text="DA">
      <formula>NOT(ISERROR(SEARCH("DA",H241)))</formula>
    </cfRule>
  </conditionalFormatting>
  <conditionalFormatting sqref="I241">
    <cfRule type="containsText" dxfId="7581" priority="7584" operator="containsText" text="DA">
      <formula>NOT(ISERROR(SEARCH("DA",I241)))</formula>
    </cfRule>
  </conditionalFormatting>
  <conditionalFormatting sqref="J241">
    <cfRule type="containsText" dxfId="7580" priority="7583" operator="containsText" text="DA">
      <formula>NOT(ISERROR(SEARCH("DA",J241)))</formula>
    </cfRule>
  </conditionalFormatting>
  <conditionalFormatting sqref="K241">
    <cfRule type="containsText" dxfId="7579" priority="7582" operator="containsText" text="DA">
      <formula>NOT(ISERROR(SEARCH("DA",K241)))</formula>
    </cfRule>
  </conditionalFormatting>
  <conditionalFormatting sqref="L241">
    <cfRule type="containsText" dxfId="7578" priority="7581" operator="containsText" text="DA">
      <formula>NOT(ISERROR(SEARCH("DA",L241)))</formula>
    </cfRule>
  </conditionalFormatting>
  <conditionalFormatting sqref="M241">
    <cfRule type="containsText" dxfId="7577" priority="7580" operator="containsText" text="DA">
      <formula>NOT(ISERROR(SEARCH("DA",M241)))</formula>
    </cfRule>
  </conditionalFormatting>
  <conditionalFormatting sqref="N241">
    <cfRule type="containsText" dxfId="7576" priority="7579" operator="containsText" text="DA">
      <formula>NOT(ISERROR(SEARCH("DA",N241)))</formula>
    </cfRule>
  </conditionalFormatting>
  <conditionalFormatting sqref="O241">
    <cfRule type="containsText" dxfId="7575" priority="7578" operator="containsText" text="DA">
      <formula>NOT(ISERROR(SEARCH("DA",O241)))</formula>
    </cfRule>
  </conditionalFormatting>
  <conditionalFormatting sqref="P241">
    <cfRule type="containsText" dxfId="7574" priority="7577" operator="containsText" text="DA">
      <formula>NOT(ISERROR(SEARCH("DA",P241)))</formula>
    </cfRule>
  </conditionalFormatting>
  <conditionalFormatting sqref="Q241">
    <cfRule type="containsText" dxfId="7573" priority="7576" operator="containsText" text="DA">
      <formula>NOT(ISERROR(SEARCH("DA",Q241)))</formula>
    </cfRule>
  </conditionalFormatting>
  <conditionalFormatting sqref="R241">
    <cfRule type="containsText" dxfId="7572" priority="7575" operator="containsText" text="DA">
      <formula>NOT(ISERROR(SEARCH("DA",R241)))</formula>
    </cfRule>
  </conditionalFormatting>
  <conditionalFormatting sqref="S241">
    <cfRule type="containsText" dxfId="7571" priority="7574" operator="containsText" text="DA">
      <formula>NOT(ISERROR(SEARCH("DA",S241)))</formula>
    </cfRule>
  </conditionalFormatting>
  <conditionalFormatting sqref="T241">
    <cfRule type="containsText" dxfId="7570" priority="7573" operator="containsText" text="DA">
      <formula>NOT(ISERROR(SEARCH("DA",T241)))</formula>
    </cfRule>
  </conditionalFormatting>
  <conditionalFormatting sqref="B241">
    <cfRule type="containsText" dxfId="7569" priority="7572" operator="containsText" text="DA">
      <formula>NOT(ISERROR(SEARCH("DA",B241)))</formula>
    </cfRule>
  </conditionalFormatting>
  <conditionalFormatting sqref="U241 C241">
    <cfRule type="containsText" dxfId="7568" priority="7571" operator="containsText" text="DA">
      <formula>NOT(ISERROR(SEARCH("DA",C241)))</formula>
    </cfRule>
  </conditionalFormatting>
  <conditionalFormatting sqref="D241">
    <cfRule type="containsText" dxfId="7567" priority="7570" operator="containsText" text="DA">
      <formula>NOT(ISERROR(SEARCH("DA",D241)))</formula>
    </cfRule>
  </conditionalFormatting>
  <conditionalFormatting sqref="E241">
    <cfRule type="containsText" dxfId="7566" priority="7569" operator="containsText" text="DA">
      <formula>NOT(ISERROR(SEARCH("DA",E241)))</formula>
    </cfRule>
  </conditionalFormatting>
  <conditionalFormatting sqref="F241">
    <cfRule type="containsText" dxfId="7565" priority="7568" operator="containsText" text="DA">
      <formula>NOT(ISERROR(SEARCH("DA",F241)))</formula>
    </cfRule>
  </conditionalFormatting>
  <conditionalFormatting sqref="G241">
    <cfRule type="containsText" dxfId="7564" priority="7567" operator="containsText" text="DA">
      <formula>NOT(ISERROR(SEARCH("DA",G241)))</formula>
    </cfRule>
  </conditionalFormatting>
  <conditionalFormatting sqref="H241">
    <cfRule type="containsText" dxfId="7563" priority="7566" operator="containsText" text="DA">
      <formula>NOT(ISERROR(SEARCH("DA",H241)))</formula>
    </cfRule>
  </conditionalFormatting>
  <conditionalFormatting sqref="I241">
    <cfRule type="containsText" dxfId="7562" priority="7565" operator="containsText" text="DA">
      <formula>NOT(ISERROR(SEARCH("DA",I241)))</formula>
    </cfRule>
  </conditionalFormatting>
  <conditionalFormatting sqref="J241">
    <cfRule type="containsText" dxfId="7561" priority="7564" operator="containsText" text="DA">
      <formula>NOT(ISERROR(SEARCH("DA",J241)))</formula>
    </cfRule>
  </conditionalFormatting>
  <conditionalFormatting sqref="K241">
    <cfRule type="containsText" dxfId="7560" priority="7563" operator="containsText" text="DA">
      <formula>NOT(ISERROR(SEARCH("DA",K241)))</formula>
    </cfRule>
  </conditionalFormatting>
  <conditionalFormatting sqref="L241">
    <cfRule type="containsText" dxfId="7559" priority="7562" operator="containsText" text="DA">
      <formula>NOT(ISERROR(SEARCH("DA",L241)))</formula>
    </cfRule>
  </conditionalFormatting>
  <conditionalFormatting sqref="M241">
    <cfRule type="containsText" dxfId="7558" priority="7561" operator="containsText" text="DA">
      <formula>NOT(ISERROR(SEARCH("DA",M241)))</formula>
    </cfRule>
  </conditionalFormatting>
  <conditionalFormatting sqref="N241">
    <cfRule type="containsText" dxfId="7557" priority="7560" operator="containsText" text="DA">
      <formula>NOT(ISERROR(SEARCH("DA",N241)))</formula>
    </cfRule>
  </conditionalFormatting>
  <conditionalFormatting sqref="O241">
    <cfRule type="containsText" dxfId="7556" priority="7559" operator="containsText" text="DA">
      <formula>NOT(ISERROR(SEARCH("DA",O241)))</formula>
    </cfRule>
  </conditionalFormatting>
  <conditionalFormatting sqref="P241">
    <cfRule type="containsText" dxfId="7555" priority="7558" operator="containsText" text="DA">
      <formula>NOT(ISERROR(SEARCH("DA",P241)))</formula>
    </cfRule>
  </conditionalFormatting>
  <conditionalFormatting sqref="Q241">
    <cfRule type="containsText" dxfId="7554" priority="7557" operator="containsText" text="DA">
      <formula>NOT(ISERROR(SEARCH("DA",Q241)))</formula>
    </cfRule>
  </conditionalFormatting>
  <conditionalFormatting sqref="R241">
    <cfRule type="containsText" dxfId="7553" priority="7556" operator="containsText" text="DA">
      <formula>NOT(ISERROR(SEARCH("DA",R241)))</formula>
    </cfRule>
  </conditionalFormatting>
  <conditionalFormatting sqref="S241">
    <cfRule type="containsText" dxfId="7552" priority="7555" operator="containsText" text="DA">
      <formula>NOT(ISERROR(SEARCH("DA",S241)))</formula>
    </cfRule>
  </conditionalFormatting>
  <conditionalFormatting sqref="T241">
    <cfRule type="containsText" dxfId="7551" priority="7554" operator="containsText" text="DA">
      <formula>NOT(ISERROR(SEARCH("DA",T241)))</formula>
    </cfRule>
  </conditionalFormatting>
  <conditionalFormatting sqref="U241 A241 C241">
    <cfRule type="containsText" dxfId="7550" priority="7553" operator="containsText" text="DA">
      <formula>NOT(ISERROR(SEARCH("DA",A241)))</formula>
    </cfRule>
  </conditionalFormatting>
  <conditionalFormatting sqref="D241">
    <cfRule type="containsText" dxfId="7549" priority="7552" operator="containsText" text="DA">
      <formula>NOT(ISERROR(SEARCH("DA",D241)))</formula>
    </cfRule>
  </conditionalFormatting>
  <conditionalFormatting sqref="E241">
    <cfRule type="containsText" dxfId="7548" priority="7551" operator="containsText" text="DA">
      <formula>NOT(ISERROR(SEARCH("DA",E241)))</formula>
    </cfRule>
  </conditionalFormatting>
  <conditionalFormatting sqref="F241">
    <cfRule type="containsText" dxfId="7547" priority="7550" operator="containsText" text="DA">
      <formula>NOT(ISERROR(SEARCH("DA",F241)))</formula>
    </cfRule>
  </conditionalFormatting>
  <conditionalFormatting sqref="G241">
    <cfRule type="containsText" dxfId="7546" priority="7549" operator="containsText" text="DA">
      <formula>NOT(ISERROR(SEARCH("DA",G241)))</formula>
    </cfRule>
  </conditionalFormatting>
  <conditionalFormatting sqref="H241">
    <cfRule type="containsText" dxfId="7545" priority="7548" operator="containsText" text="DA">
      <formula>NOT(ISERROR(SEARCH("DA",H241)))</formula>
    </cfRule>
  </conditionalFormatting>
  <conditionalFormatting sqref="I241">
    <cfRule type="containsText" dxfId="7544" priority="7547" operator="containsText" text="DA">
      <formula>NOT(ISERROR(SEARCH("DA",I241)))</formula>
    </cfRule>
  </conditionalFormatting>
  <conditionalFormatting sqref="J241">
    <cfRule type="containsText" dxfId="7543" priority="7546" operator="containsText" text="DA">
      <formula>NOT(ISERROR(SEARCH("DA",J241)))</formula>
    </cfRule>
  </conditionalFormatting>
  <conditionalFormatting sqref="K241">
    <cfRule type="containsText" dxfId="7542" priority="7545" operator="containsText" text="DA">
      <formula>NOT(ISERROR(SEARCH("DA",K241)))</formula>
    </cfRule>
  </conditionalFormatting>
  <conditionalFormatting sqref="L241">
    <cfRule type="containsText" dxfId="7541" priority="7544" operator="containsText" text="DA">
      <formula>NOT(ISERROR(SEARCH("DA",L241)))</formula>
    </cfRule>
  </conditionalFormatting>
  <conditionalFormatting sqref="M241">
    <cfRule type="containsText" dxfId="7540" priority="7543" operator="containsText" text="DA">
      <formula>NOT(ISERROR(SEARCH("DA",M241)))</formula>
    </cfRule>
  </conditionalFormatting>
  <conditionalFormatting sqref="N241">
    <cfRule type="containsText" dxfId="7539" priority="7542" operator="containsText" text="DA">
      <formula>NOT(ISERROR(SEARCH("DA",N241)))</formula>
    </cfRule>
  </conditionalFormatting>
  <conditionalFormatting sqref="O241">
    <cfRule type="containsText" dxfId="7538" priority="7541" operator="containsText" text="DA">
      <formula>NOT(ISERROR(SEARCH("DA",O241)))</formula>
    </cfRule>
  </conditionalFormatting>
  <conditionalFormatting sqref="P241">
    <cfRule type="containsText" dxfId="7537" priority="7540" operator="containsText" text="DA">
      <formula>NOT(ISERROR(SEARCH("DA",P241)))</formula>
    </cfRule>
  </conditionalFormatting>
  <conditionalFormatting sqref="Q241">
    <cfRule type="containsText" dxfId="7536" priority="7539" operator="containsText" text="DA">
      <formula>NOT(ISERROR(SEARCH("DA",Q241)))</formula>
    </cfRule>
  </conditionalFormatting>
  <conditionalFormatting sqref="R241">
    <cfRule type="containsText" dxfId="7535" priority="7538" operator="containsText" text="DA">
      <formula>NOT(ISERROR(SEARCH("DA",R241)))</formula>
    </cfRule>
  </conditionalFormatting>
  <conditionalFormatting sqref="S241">
    <cfRule type="containsText" dxfId="7534" priority="7537" operator="containsText" text="DA">
      <formula>NOT(ISERROR(SEARCH("DA",S241)))</formula>
    </cfRule>
  </conditionalFormatting>
  <conditionalFormatting sqref="T241">
    <cfRule type="containsText" dxfId="7533" priority="7536" operator="containsText" text="DA">
      <formula>NOT(ISERROR(SEARCH("DA",T241)))</formula>
    </cfRule>
  </conditionalFormatting>
  <conditionalFormatting sqref="B241:T241">
    <cfRule type="containsText" dxfId="7532" priority="7535" operator="containsText" text="DA">
      <formula>NOT(ISERROR(SEARCH("DA",B241)))</formula>
    </cfRule>
  </conditionalFormatting>
  <conditionalFormatting sqref="B252">
    <cfRule type="containsText" dxfId="7531" priority="7534" operator="containsText" text="DA">
      <formula>NOT(ISERROR(SEARCH("DA",B252)))</formula>
    </cfRule>
  </conditionalFormatting>
  <conditionalFormatting sqref="C252 U252">
    <cfRule type="containsText" dxfId="7530" priority="7533" operator="containsText" text="DA">
      <formula>NOT(ISERROR(SEARCH("DA",C252)))</formula>
    </cfRule>
  </conditionalFormatting>
  <conditionalFormatting sqref="D252">
    <cfRule type="containsText" dxfId="7529" priority="7532" operator="containsText" text="DA">
      <formula>NOT(ISERROR(SEARCH("DA",D252)))</formula>
    </cfRule>
  </conditionalFormatting>
  <conditionalFormatting sqref="E252">
    <cfRule type="containsText" dxfId="7528" priority="7531" operator="containsText" text="DA">
      <formula>NOT(ISERROR(SEARCH("DA",E252)))</formula>
    </cfRule>
  </conditionalFormatting>
  <conditionalFormatting sqref="F252">
    <cfRule type="containsText" dxfId="7527" priority="7530" operator="containsText" text="DA">
      <formula>NOT(ISERROR(SEARCH("DA",F252)))</formula>
    </cfRule>
  </conditionalFormatting>
  <conditionalFormatting sqref="G252">
    <cfRule type="containsText" dxfId="7526" priority="7529" operator="containsText" text="DA">
      <formula>NOT(ISERROR(SEARCH("DA",G252)))</formula>
    </cfRule>
  </conditionalFormatting>
  <conditionalFormatting sqref="H252">
    <cfRule type="containsText" dxfId="7525" priority="7528" operator="containsText" text="DA">
      <formula>NOT(ISERROR(SEARCH("DA",H252)))</formula>
    </cfRule>
  </conditionalFormatting>
  <conditionalFormatting sqref="I252">
    <cfRule type="containsText" dxfId="7524" priority="7527" operator="containsText" text="DA">
      <formula>NOT(ISERROR(SEARCH("DA",I252)))</formula>
    </cfRule>
  </conditionalFormatting>
  <conditionalFormatting sqref="J252">
    <cfRule type="containsText" dxfId="7523" priority="7526" operator="containsText" text="DA">
      <formula>NOT(ISERROR(SEARCH("DA",J252)))</formula>
    </cfRule>
  </conditionalFormatting>
  <conditionalFormatting sqref="K252">
    <cfRule type="containsText" dxfId="7522" priority="7525" operator="containsText" text="DA">
      <formula>NOT(ISERROR(SEARCH("DA",K252)))</formula>
    </cfRule>
  </conditionalFormatting>
  <conditionalFormatting sqref="L252">
    <cfRule type="containsText" dxfId="7521" priority="7524" operator="containsText" text="DA">
      <formula>NOT(ISERROR(SEARCH("DA",L252)))</formula>
    </cfRule>
  </conditionalFormatting>
  <conditionalFormatting sqref="M252">
    <cfRule type="containsText" dxfId="7520" priority="7523" operator="containsText" text="DA">
      <formula>NOT(ISERROR(SEARCH("DA",M252)))</formula>
    </cfRule>
  </conditionalFormatting>
  <conditionalFormatting sqref="N252">
    <cfRule type="containsText" dxfId="7519" priority="7522" operator="containsText" text="DA">
      <formula>NOT(ISERROR(SEARCH("DA",N252)))</formula>
    </cfRule>
  </conditionalFormatting>
  <conditionalFormatting sqref="O252">
    <cfRule type="containsText" dxfId="7518" priority="7521" operator="containsText" text="DA">
      <formula>NOT(ISERROR(SEARCH("DA",O252)))</formula>
    </cfRule>
  </conditionalFormatting>
  <conditionalFormatting sqref="P252">
    <cfRule type="containsText" dxfId="7517" priority="7520" operator="containsText" text="DA">
      <formula>NOT(ISERROR(SEARCH("DA",P252)))</formula>
    </cfRule>
  </conditionalFormatting>
  <conditionalFormatting sqref="Q252">
    <cfRule type="containsText" dxfId="7516" priority="7519" operator="containsText" text="DA">
      <formula>NOT(ISERROR(SEARCH("DA",Q252)))</formula>
    </cfRule>
  </conditionalFormatting>
  <conditionalFormatting sqref="S252">
    <cfRule type="containsText" dxfId="7515" priority="7518" operator="containsText" text="DA">
      <formula>NOT(ISERROR(SEARCH("DA",S252)))</formula>
    </cfRule>
  </conditionalFormatting>
  <conditionalFormatting sqref="R252">
    <cfRule type="containsText" dxfId="7514" priority="7517" operator="containsText" text="DA">
      <formula>NOT(ISERROR(SEARCH("DA",R252)))</formula>
    </cfRule>
  </conditionalFormatting>
  <conditionalFormatting sqref="T252">
    <cfRule type="containsText" dxfId="7513" priority="7516" operator="containsText" text="DA">
      <formula>NOT(ISERROR(SEARCH("DA",T252)))</formula>
    </cfRule>
  </conditionalFormatting>
  <conditionalFormatting sqref="B252">
    <cfRule type="containsText" dxfId="7512" priority="7515" operator="containsText" text="DA">
      <formula>NOT(ISERROR(SEARCH("DA",B252)))</formula>
    </cfRule>
  </conditionalFormatting>
  <conditionalFormatting sqref="C252 U252">
    <cfRule type="containsText" dxfId="7511" priority="7514" operator="containsText" text="DA">
      <formula>NOT(ISERROR(SEARCH("DA",C252)))</formula>
    </cfRule>
  </conditionalFormatting>
  <conditionalFormatting sqref="D252">
    <cfRule type="containsText" dxfId="7510" priority="7513" operator="containsText" text="DA">
      <formula>NOT(ISERROR(SEARCH("DA",D252)))</formula>
    </cfRule>
  </conditionalFormatting>
  <conditionalFormatting sqref="E252">
    <cfRule type="containsText" dxfId="7509" priority="7512" operator="containsText" text="DA">
      <formula>NOT(ISERROR(SEARCH("DA",E252)))</formula>
    </cfRule>
  </conditionalFormatting>
  <conditionalFormatting sqref="F252">
    <cfRule type="containsText" dxfId="7508" priority="7511" operator="containsText" text="DA">
      <formula>NOT(ISERROR(SEARCH("DA",F252)))</formula>
    </cfRule>
  </conditionalFormatting>
  <conditionalFormatting sqref="G252">
    <cfRule type="containsText" dxfId="7507" priority="7510" operator="containsText" text="DA">
      <formula>NOT(ISERROR(SEARCH("DA",G252)))</formula>
    </cfRule>
  </conditionalFormatting>
  <conditionalFormatting sqref="H252">
    <cfRule type="containsText" dxfId="7506" priority="7509" operator="containsText" text="DA">
      <formula>NOT(ISERROR(SEARCH("DA",H252)))</formula>
    </cfRule>
  </conditionalFormatting>
  <conditionalFormatting sqref="I252">
    <cfRule type="containsText" dxfId="7505" priority="7508" operator="containsText" text="DA">
      <formula>NOT(ISERROR(SEARCH("DA",I252)))</formula>
    </cfRule>
  </conditionalFormatting>
  <conditionalFormatting sqref="J252">
    <cfRule type="containsText" dxfId="7504" priority="7507" operator="containsText" text="DA">
      <formula>NOT(ISERROR(SEARCH("DA",J252)))</formula>
    </cfRule>
  </conditionalFormatting>
  <conditionalFormatting sqref="K252">
    <cfRule type="containsText" dxfId="7503" priority="7506" operator="containsText" text="DA">
      <formula>NOT(ISERROR(SEARCH("DA",K252)))</formula>
    </cfRule>
  </conditionalFormatting>
  <conditionalFormatting sqref="L252">
    <cfRule type="containsText" dxfId="7502" priority="7505" operator="containsText" text="DA">
      <formula>NOT(ISERROR(SEARCH("DA",L252)))</formula>
    </cfRule>
  </conditionalFormatting>
  <conditionalFormatting sqref="M252">
    <cfRule type="containsText" dxfId="7501" priority="7504" operator="containsText" text="DA">
      <formula>NOT(ISERROR(SEARCH("DA",M252)))</formula>
    </cfRule>
  </conditionalFormatting>
  <conditionalFormatting sqref="N252">
    <cfRule type="containsText" dxfId="7500" priority="7503" operator="containsText" text="DA">
      <formula>NOT(ISERROR(SEARCH("DA",N252)))</formula>
    </cfRule>
  </conditionalFormatting>
  <conditionalFormatting sqref="O252">
    <cfRule type="containsText" dxfId="7499" priority="7502" operator="containsText" text="DA">
      <formula>NOT(ISERROR(SEARCH("DA",O252)))</formula>
    </cfRule>
  </conditionalFormatting>
  <conditionalFormatting sqref="P252">
    <cfRule type="containsText" dxfId="7498" priority="7501" operator="containsText" text="DA">
      <formula>NOT(ISERROR(SEARCH("DA",P252)))</formula>
    </cfRule>
  </conditionalFormatting>
  <conditionalFormatting sqref="Q252">
    <cfRule type="containsText" dxfId="7497" priority="7500" operator="containsText" text="DA">
      <formula>NOT(ISERROR(SEARCH("DA",Q252)))</formula>
    </cfRule>
  </conditionalFormatting>
  <conditionalFormatting sqref="S252">
    <cfRule type="containsText" dxfId="7496" priority="7499" operator="containsText" text="DA">
      <formula>NOT(ISERROR(SEARCH("DA",S252)))</formula>
    </cfRule>
  </conditionalFormatting>
  <conditionalFormatting sqref="R252">
    <cfRule type="containsText" dxfId="7495" priority="7498" operator="containsText" text="DA">
      <formula>NOT(ISERROR(SEARCH("DA",R252)))</formula>
    </cfRule>
  </conditionalFormatting>
  <conditionalFormatting sqref="T252">
    <cfRule type="containsText" dxfId="7494" priority="7497" operator="containsText" text="DA">
      <formula>NOT(ISERROR(SEARCH("DA",T252)))</formula>
    </cfRule>
  </conditionalFormatting>
  <conditionalFormatting sqref="B252">
    <cfRule type="containsText" dxfId="7493" priority="7496" operator="containsText" text="DA">
      <formula>NOT(ISERROR(SEARCH("DA",B252)))</formula>
    </cfRule>
  </conditionalFormatting>
  <conditionalFormatting sqref="U252 C252">
    <cfRule type="containsText" dxfId="7492" priority="7495" operator="containsText" text="DA">
      <formula>NOT(ISERROR(SEARCH("DA",C252)))</formula>
    </cfRule>
  </conditionalFormatting>
  <conditionalFormatting sqref="D252">
    <cfRule type="containsText" dxfId="7491" priority="7494" operator="containsText" text="DA">
      <formula>NOT(ISERROR(SEARCH("DA",D252)))</formula>
    </cfRule>
  </conditionalFormatting>
  <conditionalFormatting sqref="E252">
    <cfRule type="containsText" dxfId="7490" priority="7493" operator="containsText" text="DA">
      <formula>NOT(ISERROR(SEARCH("DA",E252)))</formula>
    </cfRule>
  </conditionalFormatting>
  <conditionalFormatting sqref="F252">
    <cfRule type="containsText" dxfId="7489" priority="7492" operator="containsText" text="DA">
      <formula>NOT(ISERROR(SEARCH("DA",F252)))</formula>
    </cfRule>
  </conditionalFormatting>
  <conditionalFormatting sqref="G252">
    <cfRule type="containsText" dxfId="7488" priority="7491" operator="containsText" text="DA">
      <formula>NOT(ISERROR(SEARCH("DA",G252)))</formula>
    </cfRule>
  </conditionalFormatting>
  <conditionalFormatting sqref="H252">
    <cfRule type="containsText" dxfId="7487" priority="7490" operator="containsText" text="DA">
      <formula>NOT(ISERROR(SEARCH("DA",H252)))</formula>
    </cfRule>
  </conditionalFormatting>
  <conditionalFormatting sqref="I252">
    <cfRule type="containsText" dxfId="7486" priority="7489" operator="containsText" text="DA">
      <formula>NOT(ISERROR(SEARCH("DA",I252)))</formula>
    </cfRule>
  </conditionalFormatting>
  <conditionalFormatting sqref="J252">
    <cfRule type="containsText" dxfId="7485" priority="7488" operator="containsText" text="DA">
      <formula>NOT(ISERROR(SEARCH("DA",J252)))</formula>
    </cfRule>
  </conditionalFormatting>
  <conditionalFormatting sqref="K252">
    <cfRule type="containsText" dxfId="7484" priority="7487" operator="containsText" text="DA">
      <formula>NOT(ISERROR(SEARCH("DA",K252)))</formula>
    </cfRule>
  </conditionalFormatting>
  <conditionalFormatting sqref="L252">
    <cfRule type="containsText" dxfId="7483" priority="7486" operator="containsText" text="DA">
      <formula>NOT(ISERROR(SEARCH("DA",L252)))</formula>
    </cfRule>
  </conditionalFormatting>
  <conditionalFormatting sqref="M252">
    <cfRule type="containsText" dxfId="7482" priority="7485" operator="containsText" text="DA">
      <formula>NOT(ISERROR(SEARCH("DA",M252)))</formula>
    </cfRule>
  </conditionalFormatting>
  <conditionalFormatting sqref="N252">
    <cfRule type="containsText" dxfId="7481" priority="7484" operator="containsText" text="DA">
      <formula>NOT(ISERROR(SEARCH("DA",N252)))</formula>
    </cfRule>
  </conditionalFormatting>
  <conditionalFormatting sqref="O252">
    <cfRule type="containsText" dxfId="7480" priority="7483" operator="containsText" text="DA">
      <formula>NOT(ISERROR(SEARCH("DA",O252)))</formula>
    </cfRule>
  </conditionalFormatting>
  <conditionalFormatting sqref="P252">
    <cfRule type="containsText" dxfId="7479" priority="7482" operator="containsText" text="DA">
      <formula>NOT(ISERROR(SEARCH("DA",P252)))</formula>
    </cfRule>
  </conditionalFormatting>
  <conditionalFormatting sqref="Q252">
    <cfRule type="containsText" dxfId="7478" priority="7481" operator="containsText" text="DA">
      <formula>NOT(ISERROR(SEARCH("DA",Q252)))</formula>
    </cfRule>
  </conditionalFormatting>
  <conditionalFormatting sqref="R252">
    <cfRule type="containsText" dxfId="7477" priority="7480" operator="containsText" text="DA">
      <formula>NOT(ISERROR(SEARCH("DA",R252)))</formula>
    </cfRule>
  </conditionalFormatting>
  <conditionalFormatting sqref="S252">
    <cfRule type="containsText" dxfId="7476" priority="7479" operator="containsText" text="DA">
      <formula>NOT(ISERROR(SEARCH("DA",S252)))</formula>
    </cfRule>
  </conditionalFormatting>
  <conditionalFormatting sqref="T252">
    <cfRule type="containsText" dxfId="7475" priority="7478" operator="containsText" text="DA">
      <formula>NOT(ISERROR(SEARCH("DA",T252)))</formula>
    </cfRule>
  </conditionalFormatting>
  <conditionalFormatting sqref="B252">
    <cfRule type="containsText" dxfId="7474" priority="7477" operator="containsText" text="DA">
      <formula>NOT(ISERROR(SEARCH("DA",B252)))</formula>
    </cfRule>
  </conditionalFormatting>
  <conditionalFormatting sqref="U252 C252">
    <cfRule type="containsText" dxfId="7473" priority="7476" operator="containsText" text="DA">
      <formula>NOT(ISERROR(SEARCH("DA",C252)))</formula>
    </cfRule>
  </conditionalFormatting>
  <conditionalFormatting sqref="D252">
    <cfRule type="containsText" dxfId="7472" priority="7475" operator="containsText" text="DA">
      <formula>NOT(ISERROR(SEARCH("DA",D252)))</formula>
    </cfRule>
  </conditionalFormatting>
  <conditionalFormatting sqref="E252">
    <cfRule type="containsText" dxfId="7471" priority="7474" operator="containsText" text="DA">
      <formula>NOT(ISERROR(SEARCH("DA",E252)))</formula>
    </cfRule>
  </conditionalFormatting>
  <conditionalFormatting sqref="F252">
    <cfRule type="containsText" dxfId="7470" priority="7473" operator="containsText" text="DA">
      <formula>NOT(ISERROR(SEARCH("DA",F252)))</formula>
    </cfRule>
  </conditionalFormatting>
  <conditionalFormatting sqref="G252">
    <cfRule type="containsText" dxfId="7469" priority="7472" operator="containsText" text="DA">
      <formula>NOT(ISERROR(SEARCH("DA",G252)))</formula>
    </cfRule>
  </conditionalFormatting>
  <conditionalFormatting sqref="H252">
    <cfRule type="containsText" dxfId="7468" priority="7471" operator="containsText" text="DA">
      <formula>NOT(ISERROR(SEARCH("DA",H252)))</formula>
    </cfRule>
  </conditionalFormatting>
  <conditionalFormatting sqref="I252">
    <cfRule type="containsText" dxfId="7467" priority="7470" operator="containsText" text="DA">
      <formula>NOT(ISERROR(SEARCH("DA",I252)))</formula>
    </cfRule>
  </conditionalFormatting>
  <conditionalFormatting sqref="J252">
    <cfRule type="containsText" dxfId="7466" priority="7469" operator="containsText" text="DA">
      <formula>NOT(ISERROR(SEARCH("DA",J252)))</formula>
    </cfRule>
  </conditionalFormatting>
  <conditionalFormatting sqref="K252">
    <cfRule type="containsText" dxfId="7465" priority="7468" operator="containsText" text="DA">
      <formula>NOT(ISERROR(SEARCH("DA",K252)))</formula>
    </cfRule>
  </conditionalFormatting>
  <conditionalFormatting sqref="L252">
    <cfRule type="containsText" dxfId="7464" priority="7467" operator="containsText" text="DA">
      <formula>NOT(ISERROR(SEARCH("DA",L252)))</formula>
    </cfRule>
  </conditionalFormatting>
  <conditionalFormatting sqref="M252">
    <cfRule type="containsText" dxfId="7463" priority="7466" operator="containsText" text="DA">
      <formula>NOT(ISERROR(SEARCH("DA",M252)))</formula>
    </cfRule>
  </conditionalFormatting>
  <conditionalFormatting sqref="N252">
    <cfRule type="containsText" dxfId="7462" priority="7465" operator="containsText" text="DA">
      <formula>NOT(ISERROR(SEARCH("DA",N252)))</formula>
    </cfRule>
  </conditionalFormatting>
  <conditionalFormatting sqref="O252">
    <cfRule type="containsText" dxfId="7461" priority="7464" operator="containsText" text="DA">
      <formula>NOT(ISERROR(SEARCH("DA",O252)))</formula>
    </cfRule>
  </conditionalFormatting>
  <conditionalFormatting sqref="P252">
    <cfRule type="containsText" dxfId="7460" priority="7463" operator="containsText" text="DA">
      <formula>NOT(ISERROR(SEARCH("DA",P252)))</formula>
    </cfRule>
  </conditionalFormatting>
  <conditionalFormatting sqref="Q252">
    <cfRule type="containsText" dxfId="7459" priority="7462" operator="containsText" text="DA">
      <formula>NOT(ISERROR(SEARCH("DA",Q252)))</formula>
    </cfRule>
  </conditionalFormatting>
  <conditionalFormatting sqref="R252">
    <cfRule type="containsText" dxfId="7458" priority="7461" operator="containsText" text="DA">
      <formula>NOT(ISERROR(SEARCH("DA",R252)))</formula>
    </cfRule>
  </conditionalFormatting>
  <conditionalFormatting sqref="S252">
    <cfRule type="containsText" dxfId="7457" priority="7460" operator="containsText" text="DA">
      <formula>NOT(ISERROR(SEARCH("DA",S252)))</formula>
    </cfRule>
  </conditionalFormatting>
  <conditionalFormatting sqref="T252">
    <cfRule type="containsText" dxfId="7456" priority="7459" operator="containsText" text="DA">
      <formula>NOT(ISERROR(SEARCH("DA",T252)))</formula>
    </cfRule>
  </conditionalFormatting>
  <conditionalFormatting sqref="B252">
    <cfRule type="containsText" dxfId="7455" priority="7458" operator="containsText" text="DA">
      <formula>NOT(ISERROR(SEARCH("DA",B252)))</formula>
    </cfRule>
  </conditionalFormatting>
  <conditionalFormatting sqref="U252 C252">
    <cfRule type="containsText" dxfId="7454" priority="7457" operator="containsText" text="DA">
      <formula>NOT(ISERROR(SEARCH("DA",C252)))</formula>
    </cfRule>
  </conditionalFormatting>
  <conditionalFormatting sqref="D252">
    <cfRule type="containsText" dxfId="7453" priority="7456" operator="containsText" text="DA">
      <formula>NOT(ISERROR(SEARCH("DA",D252)))</formula>
    </cfRule>
  </conditionalFormatting>
  <conditionalFormatting sqref="E252">
    <cfRule type="containsText" dxfId="7452" priority="7455" operator="containsText" text="DA">
      <formula>NOT(ISERROR(SEARCH("DA",E252)))</formula>
    </cfRule>
  </conditionalFormatting>
  <conditionalFormatting sqref="F252">
    <cfRule type="containsText" dxfId="7451" priority="7454" operator="containsText" text="DA">
      <formula>NOT(ISERROR(SEARCH("DA",F252)))</formula>
    </cfRule>
  </conditionalFormatting>
  <conditionalFormatting sqref="G252">
    <cfRule type="containsText" dxfId="7450" priority="7453" operator="containsText" text="DA">
      <formula>NOT(ISERROR(SEARCH("DA",G252)))</formula>
    </cfRule>
  </conditionalFormatting>
  <conditionalFormatting sqref="H252">
    <cfRule type="containsText" dxfId="7449" priority="7452" operator="containsText" text="DA">
      <formula>NOT(ISERROR(SEARCH("DA",H252)))</formula>
    </cfRule>
  </conditionalFormatting>
  <conditionalFormatting sqref="I252">
    <cfRule type="containsText" dxfId="7448" priority="7451" operator="containsText" text="DA">
      <formula>NOT(ISERROR(SEARCH("DA",I252)))</formula>
    </cfRule>
  </conditionalFormatting>
  <conditionalFormatting sqref="J252">
    <cfRule type="containsText" dxfId="7447" priority="7450" operator="containsText" text="DA">
      <formula>NOT(ISERROR(SEARCH("DA",J252)))</formula>
    </cfRule>
  </conditionalFormatting>
  <conditionalFormatting sqref="K252">
    <cfRule type="containsText" dxfId="7446" priority="7449" operator="containsText" text="DA">
      <formula>NOT(ISERROR(SEARCH("DA",K252)))</formula>
    </cfRule>
  </conditionalFormatting>
  <conditionalFormatting sqref="L252">
    <cfRule type="containsText" dxfId="7445" priority="7448" operator="containsText" text="DA">
      <formula>NOT(ISERROR(SEARCH("DA",L252)))</formula>
    </cfRule>
  </conditionalFormatting>
  <conditionalFormatting sqref="M252">
    <cfRule type="containsText" dxfId="7444" priority="7447" operator="containsText" text="DA">
      <formula>NOT(ISERROR(SEARCH("DA",M252)))</formula>
    </cfRule>
  </conditionalFormatting>
  <conditionalFormatting sqref="N252">
    <cfRule type="containsText" dxfId="7443" priority="7446" operator="containsText" text="DA">
      <formula>NOT(ISERROR(SEARCH("DA",N252)))</formula>
    </cfRule>
  </conditionalFormatting>
  <conditionalFormatting sqref="O252">
    <cfRule type="containsText" dxfId="7442" priority="7445" operator="containsText" text="DA">
      <formula>NOT(ISERROR(SEARCH("DA",O252)))</formula>
    </cfRule>
  </conditionalFormatting>
  <conditionalFormatting sqref="P252">
    <cfRule type="containsText" dxfId="7441" priority="7444" operator="containsText" text="DA">
      <formula>NOT(ISERROR(SEARCH("DA",P252)))</formula>
    </cfRule>
  </conditionalFormatting>
  <conditionalFormatting sqref="Q252">
    <cfRule type="containsText" dxfId="7440" priority="7443" operator="containsText" text="DA">
      <formula>NOT(ISERROR(SEARCH("DA",Q252)))</formula>
    </cfRule>
  </conditionalFormatting>
  <conditionalFormatting sqref="R252">
    <cfRule type="containsText" dxfId="7439" priority="7442" operator="containsText" text="DA">
      <formula>NOT(ISERROR(SEARCH("DA",R252)))</formula>
    </cfRule>
  </conditionalFormatting>
  <conditionalFormatting sqref="S252">
    <cfRule type="containsText" dxfId="7438" priority="7441" operator="containsText" text="DA">
      <formula>NOT(ISERROR(SEARCH("DA",S252)))</formula>
    </cfRule>
  </conditionalFormatting>
  <conditionalFormatting sqref="T252">
    <cfRule type="containsText" dxfId="7437" priority="7440" operator="containsText" text="DA">
      <formula>NOT(ISERROR(SEARCH("DA",T252)))</formula>
    </cfRule>
  </conditionalFormatting>
  <conditionalFormatting sqref="B252">
    <cfRule type="containsText" dxfId="7436" priority="7439" operator="containsText" text="DA">
      <formula>NOT(ISERROR(SEARCH("DA",B252)))</formula>
    </cfRule>
  </conditionalFormatting>
  <conditionalFormatting sqref="U252 C252">
    <cfRule type="containsText" dxfId="7435" priority="7438" operator="containsText" text="DA">
      <formula>NOT(ISERROR(SEARCH("DA",C252)))</formula>
    </cfRule>
  </conditionalFormatting>
  <conditionalFormatting sqref="D252">
    <cfRule type="containsText" dxfId="7434" priority="7437" operator="containsText" text="DA">
      <formula>NOT(ISERROR(SEARCH("DA",D252)))</formula>
    </cfRule>
  </conditionalFormatting>
  <conditionalFormatting sqref="E252">
    <cfRule type="containsText" dxfId="7433" priority="7436" operator="containsText" text="DA">
      <formula>NOT(ISERROR(SEARCH("DA",E252)))</formula>
    </cfRule>
  </conditionalFormatting>
  <conditionalFormatting sqref="F252">
    <cfRule type="containsText" dxfId="7432" priority="7435" operator="containsText" text="DA">
      <formula>NOT(ISERROR(SEARCH("DA",F252)))</formula>
    </cfRule>
  </conditionalFormatting>
  <conditionalFormatting sqref="G252">
    <cfRule type="containsText" dxfId="7431" priority="7434" operator="containsText" text="DA">
      <formula>NOT(ISERROR(SEARCH("DA",G252)))</formula>
    </cfRule>
  </conditionalFormatting>
  <conditionalFormatting sqref="H252">
    <cfRule type="containsText" dxfId="7430" priority="7433" operator="containsText" text="DA">
      <formula>NOT(ISERROR(SEARCH("DA",H252)))</formula>
    </cfRule>
  </conditionalFormatting>
  <conditionalFormatting sqref="I252">
    <cfRule type="containsText" dxfId="7429" priority="7432" operator="containsText" text="DA">
      <formula>NOT(ISERROR(SEARCH("DA",I252)))</formula>
    </cfRule>
  </conditionalFormatting>
  <conditionalFormatting sqref="J252">
    <cfRule type="containsText" dxfId="7428" priority="7431" operator="containsText" text="DA">
      <formula>NOT(ISERROR(SEARCH("DA",J252)))</formula>
    </cfRule>
  </conditionalFormatting>
  <conditionalFormatting sqref="K252">
    <cfRule type="containsText" dxfId="7427" priority="7430" operator="containsText" text="DA">
      <formula>NOT(ISERROR(SEARCH("DA",K252)))</formula>
    </cfRule>
  </conditionalFormatting>
  <conditionalFormatting sqref="L252">
    <cfRule type="containsText" dxfId="7426" priority="7429" operator="containsText" text="DA">
      <formula>NOT(ISERROR(SEARCH("DA",L252)))</formula>
    </cfRule>
  </conditionalFormatting>
  <conditionalFormatting sqref="M252">
    <cfRule type="containsText" dxfId="7425" priority="7428" operator="containsText" text="DA">
      <formula>NOT(ISERROR(SEARCH("DA",M252)))</formula>
    </cfRule>
  </conditionalFormatting>
  <conditionalFormatting sqref="N252">
    <cfRule type="containsText" dxfId="7424" priority="7427" operator="containsText" text="DA">
      <formula>NOT(ISERROR(SEARCH("DA",N252)))</formula>
    </cfRule>
  </conditionalFormatting>
  <conditionalFormatting sqref="O252">
    <cfRule type="containsText" dxfId="7423" priority="7426" operator="containsText" text="DA">
      <formula>NOT(ISERROR(SEARCH("DA",O252)))</formula>
    </cfRule>
  </conditionalFormatting>
  <conditionalFormatting sqref="P252">
    <cfRule type="containsText" dxfId="7422" priority="7425" operator="containsText" text="DA">
      <formula>NOT(ISERROR(SEARCH("DA",P252)))</formula>
    </cfRule>
  </conditionalFormatting>
  <conditionalFormatting sqref="Q252">
    <cfRule type="containsText" dxfId="7421" priority="7424" operator="containsText" text="DA">
      <formula>NOT(ISERROR(SEARCH("DA",Q252)))</formula>
    </cfRule>
  </conditionalFormatting>
  <conditionalFormatting sqref="R252">
    <cfRule type="containsText" dxfId="7420" priority="7423" operator="containsText" text="DA">
      <formula>NOT(ISERROR(SEARCH("DA",R252)))</formula>
    </cfRule>
  </conditionalFormatting>
  <conditionalFormatting sqref="S252">
    <cfRule type="containsText" dxfId="7419" priority="7422" operator="containsText" text="DA">
      <formula>NOT(ISERROR(SEARCH("DA",S252)))</formula>
    </cfRule>
  </conditionalFormatting>
  <conditionalFormatting sqref="T252">
    <cfRule type="containsText" dxfId="7418" priority="7421" operator="containsText" text="DA">
      <formula>NOT(ISERROR(SEARCH("DA",T252)))</formula>
    </cfRule>
  </conditionalFormatting>
  <conditionalFormatting sqref="B252">
    <cfRule type="containsText" dxfId="7417" priority="7420" operator="containsText" text="DA">
      <formula>NOT(ISERROR(SEARCH("DA",B252)))</formula>
    </cfRule>
  </conditionalFormatting>
  <conditionalFormatting sqref="U252 C252">
    <cfRule type="containsText" dxfId="7416" priority="7419" operator="containsText" text="DA">
      <formula>NOT(ISERROR(SEARCH("DA",C252)))</formula>
    </cfRule>
  </conditionalFormatting>
  <conditionalFormatting sqref="D252">
    <cfRule type="containsText" dxfId="7415" priority="7418" operator="containsText" text="DA">
      <formula>NOT(ISERROR(SEARCH("DA",D252)))</formula>
    </cfRule>
  </conditionalFormatting>
  <conditionalFormatting sqref="E252">
    <cfRule type="containsText" dxfId="7414" priority="7417" operator="containsText" text="DA">
      <formula>NOT(ISERROR(SEARCH("DA",E252)))</formula>
    </cfRule>
  </conditionalFormatting>
  <conditionalFormatting sqref="F252">
    <cfRule type="containsText" dxfId="7413" priority="7416" operator="containsText" text="DA">
      <formula>NOT(ISERROR(SEARCH("DA",F252)))</formula>
    </cfRule>
  </conditionalFormatting>
  <conditionalFormatting sqref="G252">
    <cfRule type="containsText" dxfId="7412" priority="7415" operator="containsText" text="DA">
      <formula>NOT(ISERROR(SEARCH("DA",G252)))</formula>
    </cfRule>
  </conditionalFormatting>
  <conditionalFormatting sqref="H252">
    <cfRule type="containsText" dxfId="7411" priority="7414" operator="containsText" text="DA">
      <formula>NOT(ISERROR(SEARCH("DA",H252)))</formula>
    </cfRule>
  </conditionalFormatting>
  <conditionalFormatting sqref="I252">
    <cfRule type="containsText" dxfId="7410" priority="7413" operator="containsText" text="DA">
      <formula>NOT(ISERROR(SEARCH("DA",I252)))</formula>
    </cfRule>
  </conditionalFormatting>
  <conditionalFormatting sqref="J252">
    <cfRule type="containsText" dxfId="7409" priority="7412" operator="containsText" text="DA">
      <formula>NOT(ISERROR(SEARCH("DA",J252)))</formula>
    </cfRule>
  </conditionalFormatting>
  <conditionalFormatting sqref="K252">
    <cfRule type="containsText" dxfId="7408" priority="7411" operator="containsText" text="DA">
      <formula>NOT(ISERROR(SEARCH("DA",K252)))</formula>
    </cfRule>
  </conditionalFormatting>
  <conditionalFormatting sqref="L252">
    <cfRule type="containsText" dxfId="7407" priority="7410" operator="containsText" text="DA">
      <formula>NOT(ISERROR(SEARCH("DA",L252)))</formula>
    </cfRule>
  </conditionalFormatting>
  <conditionalFormatting sqref="M252">
    <cfRule type="containsText" dxfId="7406" priority="7409" operator="containsText" text="DA">
      <formula>NOT(ISERROR(SEARCH("DA",M252)))</formula>
    </cfRule>
  </conditionalFormatting>
  <conditionalFormatting sqref="N252">
    <cfRule type="containsText" dxfId="7405" priority="7408" operator="containsText" text="DA">
      <formula>NOT(ISERROR(SEARCH("DA",N252)))</formula>
    </cfRule>
  </conditionalFormatting>
  <conditionalFormatting sqref="O252">
    <cfRule type="containsText" dxfId="7404" priority="7407" operator="containsText" text="DA">
      <formula>NOT(ISERROR(SEARCH("DA",O252)))</formula>
    </cfRule>
  </conditionalFormatting>
  <conditionalFormatting sqref="P252">
    <cfRule type="containsText" dxfId="7403" priority="7406" operator="containsText" text="DA">
      <formula>NOT(ISERROR(SEARCH("DA",P252)))</formula>
    </cfRule>
  </conditionalFormatting>
  <conditionalFormatting sqref="Q252">
    <cfRule type="containsText" dxfId="7402" priority="7405" operator="containsText" text="DA">
      <formula>NOT(ISERROR(SEARCH("DA",Q252)))</formula>
    </cfRule>
  </conditionalFormatting>
  <conditionalFormatting sqref="R252">
    <cfRule type="containsText" dxfId="7401" priority="7404" operator="containsText" text="DA">
      <formula>NOT(ISERROR(SEARCH("DA",R252)))</formula>
    </cfRule>
  </conditionalFormatting>
  <conditionalFormatting sqref="S252">
    <cfRule type="containsText" dxfId="7400" priority="7403" operator="containsText" text="DA">
      <formula>NOT(ISERROR(SEARCH("DA",S252)))</formula>
    </cfRule>
  </conditionalFormatting>
  <conditionalFormatting sqref="T252">
    <cfRule type="containsText" dxfId="7399" priority="7402" operator="containsText" text="DA">
      <formula>NOT(ISERROR(SEARCH("DA",T252)))</formula>
    </cfRule>
  </conditionalFormatting>
  <conditionalFormatting sqref="B252">
    <cfRule type="containsText" dxfId="7398" priority="7401" operator="containsText" text="DA">
      <formula>NOT(ISERROR(SEARCH("DA",B252)))</formula>
    </cfRule>
  </conditionalFormatting>
  <conditionalFormatting sqref="U252 C252">
    <cfRule type="containsText" dxfId="7397" priority="7400" operator="containsText" text="DA">
      <formula>NOT(ISERROR(SEARCH("DA",C252)))</formula>
    </cfRule>
  </conditionalFormatting>
  <conditionalFormatting sqref="D252">
    <cfRule type="containsText" dxfId="7396" priority="7399" operator="containsText" text="DA">
      <formula>NOT(ISERROR(SEARCH("DA",D252)))</formula>
    </cfRule>
  </conditionalFormatting>
  <conditionalFormatting sqref="E252">
    <cfRule type="containsText" dxfId="7395" priority="7398" operator="containsText" text="DA">
      <formula>NOT(ISERROR(SEARCH("DA",E252)))</formula>
    </cfRule>
  </conditionalFormatting>
  <conditionalFormatting sqref="F252">
    <cfRule type="containsText" dxfId="7394" priority="7397" operator="containsText" text="DA">
      <formula>NOT(ISERROR(SEARCH("DA",F252)))</formula>
    </cfRule>
  </conditionalFormatting>
  <conditionalFormatting sqref="G252">
    <cfRule type="containsText" dxfId="7393" priority="7396" operator="containsText" text="DA">
      <formula>NOT(ISERROR(SEARCH("DA",G252)))</formula>
    </cfRule>
  </conditionalFormatting>
  <conditionalFormatting sqref="H252">
    <cfRule type="containsText" dxfId="7392" priority="7395" operator="containsText" text="DA">
      <formula>NOT(ISERROR(SEARCH("DA",H252)))</formula>
    </cfRule>
  </conditionalFormatting>
  <conditionalFormatting sqref="I252">
    <cfRule type="containsText" dxfId="7391" priority="7394" operator="containsText" text="DA">
      <formula>NOT(ISERROR(SEARCH("DA",I252)))</formula>
    </cfRule>
  </conditionalFormatting>
  <conditionalFormatting sqref="J252">
    <cfRule type="containsText" dxfId="7390" priority="7393" operator="containsText" text="DA">
      <formula>NOT(ISERROR(SEARCH("DA",J252)))</formula>
    </cfRule>
  </conditionalFormatting>
  <conditionalFormatting sqref="K252">
    <cfRule type="containsText" dxfId="7389" priority="7392" operator="containsText" text="DA">
      <formula>NOT(ISERROR(SEARCH("DA",K252)))</formula>
    </cfRule>
  </conditionalFormatting>
  <conditionalFormatting sqref="L252">
    <cfRule type="containsText" dxfId="7388" priority="7391" operator="containsText" text="DA">
      <formula>NOT(ISERROR(SEARCH("DA",L252)))</formula>
    </cfRule>
  </conditionalFormatting>
  <conditionalFormatting sqref="M252">
    <cfRule type="containsText" dxfId="7387" priority="7390" operator="containsText" text="DA">
      <formula>NOT(ISERROR(SEARCH("DA",M252)))</formula>
    </cfRule>
  </conditionalFormatting>
  <conditionalFormatting sqref="N252">
    <cfRule type="containsText" dxfId="7386" priority="7389" operator="containsText" text="DA">
      <formula>NOT(ISERROR(SEARCH("DA",N252)))</formula>
    </cfRule>
  </conditionalFormatting>
  <conditionalFormatting sqref="O252">
    <cfRule type="containsText" dxfId="7385" priority="7388" operator="containsText" text="DA">
      <formula>NOT(ISERROR(SEARCH("DA",O252)))</formula>
    </cfRule>
  </conditionalFormatting>
  <conditionalFormatting sqref="P252">
    <cfRule type="containsText" dxfId="7384" priority="7387" operator="containsText" text="DA">
      <formula>NOT(ISERROR(SEARCH("DA",P252)))</formula>
    </cfRule>
  </conditionalFormatting>
  <conditionalFormatting sqref="Q252">
    <cfRule type="containsText" dxfId="7383" priority="7386" operator="containsText" text="DA">
      <formula>NOT(ISERROR(SEARCH("DA",Q252)))</formula>
    </cfRule>
  </conditionalFormatting>
  <conditionalFormatting sqref="R252">
    <cfRule type="containsText" dxfId="7382" priority="7385" operator="containsText" text="DA">
      <formula>NOT(ISERROR(SEARCH("DA",R252)))</formula>
    </cfRule>
  </conditionalFormatting>
  <conditionalFormatting sqref="S252">
    <cfRule type="containsText" dxfId="7381" priority="7384" operator="containsText" text="DA">
      <formula>NOT(ISERROR(SEARCH("DA",S252)))</formula>
    </cfRule>
  </conditionalFormatting>
  <conditionalFormatting sqref="T252">
    <cfRule type="containsText" dxfId="7380" priority="7383" operator="containsText" text="DA">
      <formula>NOT(ISERROR(SEARCH("DA",T252)))</formula>
    </cfRule>
  </conditionalFormatting>
  <conditionalFormatting sqref="B252">
    <cfRule type="containsText" dxfId="7379" priority="7382" operator="containsText" text="DA">
      <formula>NOT(ISERROR(SEARCH("DA",B252)))</formula>
    </cfRule>
  </conditionalFormatting>
  <conditionalFormatting sqref="U252 C252">
    <cfRule type="containsText" dxfId="7378" priority="7381" operator="containsText" text="DA">
      <formula>NOT(ISERROR(SEARCH("DA",C252)))</formula>
    </cfRule>
  </conditionalFormatting>
  <conditionalFormatting sqref="D252">
    <cfRule type="containsText" dxfId="7377" priority="7380" operator="containsText" text="DA">
      <formula>NOT(ISERROR(SEARCH("DA",D252)))</formula>
    </cfRule>
  </conditionalFormatting>
  <conditionalFormatting sqref="E252">
    <cfRule type="containsText" dxfId="7376" priority="7379" operator="containsText" text="DA">
      <formula>NOT(ISERROR(SEARCH("DA",E252)))</formula>
    </cfRule>
  </conditionalFormatting>
  <conditionalFormatting sqref="F252">
    <cfRule type="containsText" dxfId="7375" priority="7378" operator="containsText" text="DA">
      <formula>NOT(ISERROR(SEARCH("DA",F252)))</formula>
    </cfRule>
  </conditionalFormatting>
  <conditionalFormatting sqref="G252">
    <cfRule type="containsText" dxfId="7374" priority="7377" operator="containsText" text="DA">
      <formula>NOT(ISERROR(SEARCH("DA",G252)))</formula>
    </cfRule>
  </conditionalFormatting>
  <conditionalFormatting sqref="H252">
    <cfRule type="containsText" dxfId="7373" priority="7376" operator="containsText" text="DA">
      <formula>NOT(ISERROR(SEARCH("DA",H252)))</formula>
    </cfRule>
  </conditionalFormatting>
  <conditionalFormatting sqref="I252">
    <cfRule type="containsText" dxfId="7372" priority="7375" operator="containsText" text="DA">
      <formula>NOT(ISERROR(SEARCH("DA",I252)))</formula>
    </cfRule>
  </conditionalFormatting>
  <conditionalFormatting sqref="J252">
    <cfRule type="containsText" dxfId="7371" priority="7374" operator="containsText" text="DA">
      <formula>NOT(ISERROR(SEARCH("DA",J252)))</formula>
    </cfRule>
  </conditionalFormatting>
  <conditionalFormatting sqref="K252">
    <cfRule type="containsText" dxfId="7370" priority="7373" operator="containsText" text="DA">
      <formula>NOT(ISERROR(SEARCH("DA",K252)))</formula>
    </cfRule>
  </conditionalFormatting>
  <conditionalFormatting sqref="L252">
    <cfRule type="containsText" dxfId="7369" priority="7372" operator="containsText" text="DA">
      <formula>NOT(ISERROR(SEARCH("DA",L252)))</formula>
    </cfRule>
  </conditionalFormatting>
  <conditionalFormatting sqref="M252">
    <cfRule type="containsText" dxfId="7368" priority="7371" operator="containsText" text="DA">
      <formula>NOT(ISERROR(SEARCH("DA",M252)))</formula>
    </cfRule>
  </conditionalFormatting>
  <conditionalFormatting sqref="N252">
    <cfRule type="containsText" dxfId="7367" priority="7370" operator="containsText" text="DA">
      <formula>NOT(ISERROR(SEARCH("DA",N252)))</formula>
    </cfRule>
  </conditionalFormatting>
  <conditionalFormatting sqref="O252">
    <cfRule type="containsText" dxfId="7366" priority="7369" operator="containsText" text="DA">
      <formula>NOT(ISERROR(SEARCH("DA",O252)))</formula>
    </cfRule>
  </conditionalFormatting>
  <conditionalFormatting sqref="P252">
    <cfRule type="containsText" dxfId="7365" priority="7368" operator="containsText" text="DA">
      <formula>NOT(ISERROR(SEARCH("DA",P252)))</formula>
    </cfRule>
  </conditionalFormatting>
  <conditionalFormatting sqref="Q252">
    <cfRule type="containsText" dxfId="7364" priority="7367" operator="containsText" text="DA">
      <formula>NOT(ISERROR(SEARCH("DA",Q252)))</formula>
    </cfRule>
  </conditionalFormatting>
  <conditionalFormatting sqref="R252">
    <cfRule type="containsText" dxfId="7363" priority="7366" operator="containsText" text="DA">
      <formula>NOT(ISERROR(SEARCH("DA",R252)))</formula>
    </cfRule>
  </conditionalFormatting>
  <conditionalFormatting sqref="S252">
    <cfRule type="containsText" dxfId="7362" priority="7365" operator="containsText" text="DA">
      <formula>NOT(ISERROR(SEARCH("DA",S252)))</formula>
    </cfRule>
  </conditionalFormatting>
  <conditionalFormatting sqref="T252">
    <cfRule type="containsText" dxfId="7361" priority="7364" operator="containsText" text="DA">
      <formula>NOT(ISERROR(SEARCH("DA",T252)))</formula>
    </cfRule>
  </conditionalFormatting>
  <conditionalFormatting sqref="B252">
    <cfRule type="containsText" dxfId="7360" priority="7363" operator="containsText" text="DA">
      <formula>NOT(ISERROR(SEARCH("DA",B252)))</formula>
    </cfRule>
  </conditionalFormatting>
  <conditionalFormatting sqref="U252 C252">
    <cfRule type="containsText" dxfId="7359" priority="7362" operator="containsText" text="DA">
      <formula>NOT(ISERROR(SEARCH("DA",C252)))</formula>
    </cfRule>
  </conditionalFormatting>
  <conditionalFormatting sqref="D252">
    <cfRule type="containsText" dxfId="7358" priority="7361" operator="containsText" text="DA">
      <formula>NOT(ISERROR(SEARCH("DA",D252)))</formula>
    </cfRule>
  </conditionalFormatting>
  <conditionalFormatting sqref="E252">
    <cfRule type="containsText" dxfId="7357" priority="7360" operator="containsText" text="DA">
      <formula>NOT(ISERROR(SEARCH("DA",E252)))</formula>
    </cfRule>
  </conditionalFormatting>
  <conditionalFormatting sqref="F252">
    <cfRule type="containsText" dxfId="7356" priority="7359" operator="containsText" text="DA">
      <formula>NOT(ISERROR(SEARCH("DA",F252)))</formula>
    </cfRule>
  </conditionalFormatting>
  <conditionalFormatting sqref="G252">
    <cfRule type="containsText" dxfId="7355" priority="7358" operator="containsText" text="DA">
      <formula>NOT(ISERROR(SEARCH("DA",G252)))</formula>
    </cfRule>
  </conditionalFormatting>
  <conditionalFormatting sqref="H252">
    <cfRule type="containsText" dxfId="7354" priority="7357" operator="containsText" text="DA">
      <formula>NOT(ISERROR(SEARCH("DA",H252)))</formula>
    </cfRule>
  </conditionalFormatting>
  <conditionalFormatting sqref="I252">
    <cfRule type="containsText" dxfId="7353" priority="7356" operator="containsText" text="DA">
      <formula>NOT(ISERROR(SEARCH("DA",I252)))</formula>
    </cfRule>
  </conditionalFormatting>
  <conditionalFormatting sqref="J252">
    <cfRule type="containsText" dxfId="7352" priority="7355" operator="containsText" text="DA">
      <formula>NOT(ISERROR(SEARCH("DA",J252)))</formula>
    </cfRule>
  </conditionalFormatting>
  <conditionalFormatting sqref="K252">
    <cfRule type="containsText" dxfId="7351" priority="7354" operator="containsText" text="DA">
      <formula>NOT(ISERROR(SEARCH("DA",K252)))</formula>
    </cfRule>
  </conditionalFormatting>
  <conditionalFormatting sqref="L252">
    <cfRule type="containsText" dxfId="7350" priority="7353" operator="containsText" text="DA">
      <formula>NOT(ISERROR(SEARCH("DA",L252)))</formula>
    </cfRule>
  </conditionalFormatting>
  <conditionalFormatting sqref="M252">
    <cfRule type="containsText" dxfId="7349" priority="7352" operator="containsText" text="DA">
      <formula>NOT(ISERROR(SEARCH("DA",M252)))</formula>
    </cfRule>
  </conditionalFormatting>
  <conditionalFormatting sqref="N252">
    <cfRule type="containsText" dxfId="7348" priority="7351" operator="containsText" text="DA">
      <formula>NOT(ISERROR(SEARCH("DA",N252)))</formula>
    </cfRule>
  </conditionalFormatting>
  <conditionalFormatting sqref="O252">
    <cfRule type="containsText" dxfId="7347" priority="7350" operator="containsText" text="DA">
      <formula>NOT(ISERROR(SEARCH("DA",O252)))</formula>
    </cfRule>
  </conditionalFormatting>
  <conditionalFormatting sqref="P252">
    <cfRule type="containsText" dxfId="7346" priority="7349" operator="containsText" text="DA">
      <formula>NOT(ISERROR(SEARCH("DA",P252)))</formula>
    </cfRule>
  </conditionalFormatting>
  <conditionalFormatting sqref="Q252">
    <cfRule type="containsText" dxfId="7345" priority="7348" operator="containsText" text="DA">
      <formula>NOT(ISERROR(SEARCH("DA",Q252)))</formula>
    </cfRule>
  </conditionalFormatting>
  <conditionalFormatting sqref="R252">
    <cfRule type="containsText" dxfId="7344" priority="7347" operator="containsText" text="DA">
      <formula>NOT(ISERROR(SEARCH("DA",R252)))</formula>
    </cfRule>
  </conditionalFormatting>
  <conditionalFormatting sqref="S252">
    <cfRule type="containsText" dxfId="7343" priority="7346" operator="containsText" text="DA">
      <formula>NOT(ISERROR(SEARCH("DA",S252)))</formula>
    </cfRule>
  </conditionalFormatting>
  <conditionalFormatting sqref="T252">
    <cfRule type="containsText" dxfId="7342" priority="7345" operator="containsText" text="DA">
      <formula>NOT(ISERROR(SEARCH("DA",T252)))</formula>
    </cfRule>
  </conditionalFormatting>
  <conditionalFormatting sqref="B252">
    <cfRule type="containsText" dxfId="7341" priority="7344" operator="containsText" text="DA">
      <formula>NOT(ISERROR(SEARCH("DA",B252)))</formula>
    </cfRule>
  </conditionalFormatting>
  <conditionalFormatting sqref="U252 C252">
    <cfRule type="containsText" dxfId="7340" priority="7343" operator="containsText" text="DA">
      <formula>NOT(ISERROR(SEARCH("DA",C252)))</formula>
    </cfRule>
  </conditionalFormatting>
  <conditionalFormatting sqref="D252">
    <cfRule type="containsText" dxfId="7339" priority="7342" operator="containsText" text="DA">
      <formula>NOT(ISERROR(SEARCH("DA",D252)))</formula>
    </cfRule>
  </conditionalFormatting>
  <conditionalFormatting sqref="E252">
    <cfRule type="containsText" dxfId="7338" priority="7341" operator="containsText" text="DA">
      <formula>NOT(ISERROR(SEARCH("DA",E252)))</formula>
    </cfRule>
  </conditionalFormatting>
  <conditionalFormatting sqref="F252">
    <cfRule type="containsText" dxfId="7337" priority="7340" operator="containsText" text="DA">
      <formula>NOT(ISERROR(SEARCH("DA",F252)))</formula>
    </cfRule>
  </conditionalFormatting>
  <conditionalFormatting sqref="G252">
    <cfRule type="containsText" dxfId="7336" priority="7339" operator="containsText" text="DA">
      <formula>NOT(ISERROR(SEARCH("DA",G252)))</formula>
    </cfRule>
  </conditionalFormatting>
  <conditionalFormatting sqref="H252">
    <cfRule type="containsText" dxfId="7335" priority="7338" operator="containsText" text="DA">
      <formula>NOT(ISERROR(SEARCH("DA",H252)))</formula>
    </cfRule>
  </conditionalFormatting>
  <conditionalFormatting sqref="I252">
    <cfRule type="containsText" dxfId="7334" priority="7337" operator="containsText" text="DA">
      <formula>NOT(ISERROR(SEARCH("DA",I252)))</formula>
    </cfRule>
  </conditionalFormatting>
  <conditionalFormatting sqref="J252">
    <cfRule type="containsText" dxfId="7333" priority="7336" operator="containsText" text="DA">
      <formula>NOT(ISERROR(SEARCH("DA",J252)))</formula>
    </cfRule>
  </conditionalFormatting>
  <conditionalFormatting sqref="K252">
    <cfRule type="containsText" dxfId="7332" priority="7335" operator="containsText" text="DA">
      <formula>NOT(ISERROR(SEARCH("DA",K252)))</formula>
    </cfRule>
  </conditionalFormatting>
  <conditionalFormatting sqref="L252">
    <cfRule type="containsText" dxfId="7331" priority="7334" operator="containsText" text="DA">
      <formula>NOT(ISERROR(SEARCH("DA",L252)))</formula>
    </cfRule>
  </conditionalFormatting>
  <conditionalFormatting sqref="M252">
    <cfRule type="containsText" dxfId="7330" priority="7333" operator="containsText" text="DA">
      <formula>NOT(ISERROR(SEARCH("DA",M252)))</formula>
    </cfRule>
  </conditionalFormatting>
  <conditionalFormatting sqref="N252">
    <cfRule type="containsText" dxfId="7329" priority="7332" operator="containsText" text="DA">
      <formula>NOT(ISERROR(SEARCH("DA",N252)))</formula>
    </cfRule>
  </conditionalFormatting>
  <conditionalFormatting sqref="O252">
    <cfRule type="containsText" dxfId="7328" priority="7331" operator="containsText" text="DA">
      <formula>NOT(ISERROR(SEARCH("DA",O252)))</formula>
    </cfRule>
  </conditionalFormatting>
  <conditionalFormatting sqref="P252">
    <cfRule type="containsText" dxfId="7327" priority="7330" operator="containsText" text="DA">
      <formula>NOT(ISERROR(SEARCH("DA",P252)))</formula>
    </cfRule>
  </conditionalFormatting>
  <conditionalFormatting sqref="Q252">
    <cfRule type="containsText" dxfId="7326" priority="7329" operator="containsText" text="DA">
      <formula>NOT(ISERROR(SEARCH("DA",Q252)))</formula>
    </cfRule>
  </conditionalFormatting>
  <conditionalFormatting sqref="R252">
    <cfRule type="containsText" dxfId="7325" priority="7328" operator="containsText" text="DA">
      <formula>NOT(ISERROR(SEARCH("DA",R252)))</formula>
    </cfRule>
  </conditionalFormatting>
  <conditionalFormatting sqref="S252">
    <cfRule type="containsText" dxfId="7324" priority="7327" operator="containsText" text="DA">
      <formula>NOT(ISERROR(SEARCH("DA",S252)))</formula>
    </cfRule>
  </conditionalFormatting>
  <conditionalFormatting sqref="T252">
    <cfRule type="containsText" dxfId="7323" priority="7326" operator="containsText" text="DA">
      <formula>NOT(ISERROR(SEARCH("DA",T252)))</formula>
    </cfRule>
  </conditionalFormatting>
  <conditionalFormatting sqref="B252">
    <cfRule type="containsText" dxfId="7322" priority="7325" operator="containsText" text="DA">
      <formula>NOT(ISERROR(SEARCH("DA",B252)))</formula>
    </cfRule>
  </conditionalFormatting>
  <conditionalFormatting sqref="U252 C252">
    <cfRule type="containsText" dxfId="7321" priority="7324" operator="containsText" text="DA">
      <formula>NOT(ISERROR(SEARCH("DA",C252)))</formula>
    </cfRule>
  </conditionalFormatting>
  <conditionalFormatting sqref="D252">
    <cfRule type="containsText" dxfId="7320" priority="7323" operator="containsText" text="DA">
      <formula>NOT(ISERROR(SEARCH("DA",D252)))</formula>
    </cfRule>
  </conditionalFormatting>
  <conditionalFormatting sqref="E252">
    <cfRule type="containsText" dxfId="7319" priority="7322" operator="containsText" text="DA">
      <formula>NOT(ISERROR(SEARCH("DA",E252)))</formula>
    </cfRule>
  </conditionalFormatting>
  <conditionalFormatting sqref="F252">
    <cfRule type="containsText" dxfId="7318" priority="7321" operator="containsText" text="DA">
      <formula>NOT(ISERROR(SEARCH("DA",F252)))</formula>
    </cfRule>
  </conditionalFormatting>
  <conditionalFormatting sqref="G252">
    <cfRule type="containsText" dxfId="7317" priority="7320" operator="containsText" text="DA">
      <formula>NOT(ISERROR(SEARCH("DA",G252)))</formula>
    </cfRule>
  </conditionalFormatting>
  <conditionalFormatting sqref="H252">
    <cfRule type="containsText" dxfId="7316" priority="7319" operator="containsText" text="DA">
      <formula>NOT(ISERROR(SEARCH("DA",H252)))</formula>
    </cfRule>
  </conditionalFormatting>
  <conditionalFormatting sqref="I252">
    <cfRule type="containsText" dxfId="7315" priority="7318" operator="containsText" text="DA">
      <formula>NOT(ISERROR(SEARCH("DA",I252)))</formula>
    </cfRule>
  </conditionalFormatting>
  <conditionalFormatting sqref="J252">
    <cfRule type="containsText" dxfId="7314" priority="7317" operator="containsText" text="DA">
      <formula>NOT(ISERROR(SEARCH("DA",J252)))</formula>
    </cfRule>
  </conditionalFormatting>
  <conditionalFormatting sqref="K252">
    <cfRule type="containsText" dxfId="7313" priority="7316" operator="containsText" text="DA">
      <formula>NOT(ISERROR(SEARCH("DA",K252)))</formula>
    </cfRule>
  </conditionalFormatting>
  <conditionalFormatting sqref="L252">
    <cfRule type="containsText" dxfId="7312" priority="7315" operator="containsText" text="DA">
      <formula>NOT(ISERROR(SEARCH("DA",L252)))</formula>
    </cfRule>
  </conditionalFormatting>
  <conditionalFormatting sqref="M252">
    <cfRule type="containsText" dxfId="7311" priority="7314" operator="containsText" text="DA">
      <formula>NOT(ISERROR(SEARCH("DA",M252)))</formula>
    </cfRule>
  </conditionalFormatting>
  <conditionalFormatting sqref="N252">
    <cfRule type="containsText" dxfId="7310" priority="7313" operator="containsText" text="DA">
      <formula>NOT(ISERROR(SEARCH("DA",N252)))</formula>
    </cfRule>
  </conditionalFormatting>
  <conditionalFormatting sqref="O252">
    <cfRule type="containsText" dxfId="7309" priority="7312" operator="containsText" text="DA">
      <formula>NOT(ISERROR(SEARCH("DA",O252)))</formula>
    </cfRule>
  </conditionalFormatting>
  <conditionalFormatting sqref="P252">
    <cfRule type="containsText" dxfId="7308" priority="7311" operator="containsText" text="DA">
      <formula>NOT(ISERROR(SEARCH("DA",P252)))</formula>
    </cfRule>
  </conditionalFormatting>
  <conditionalFormatting sqref="Q252">
    <cfRule type="containsText" dxfId="7307" priority="7310" operator="containsText" text="DA">
      <formula>NOT(ISERROR(SEARCH("DA",Q252)))</formula>
    </cfRule>
  </conditionalFormatting>
  <conditionalFormatting sqref="R252">
    <cfRule type="containsText" dxfId="7306" priority="7309" operator="containsText" text="DA">
      <formula>NOT(ISERROR(SEARCH("DA",R252)))</formula>
    </cfRule>
  </conditionalFormatting>
  <conditionalFormatting sqref="S252">
    <cfRule type="containsText" dxfId="7305" priority="7308" operator="containsText" text="DA">
      <formula>NOT(ISERROR(SEARCH("DA",S252)))</formula>
    </cfRule>
  </conditionalFormatting>
  <conditionalFormatting sqref="T252">
    <cfRule type="containsText" dxfId="7304" priority="7307" operator="containsText" text="DA">
      <formula>NOT(ISERROR(SEARCH("DA",T252)))</formula>
    </cfRule>
  </conditionalFormatting>
  <conditionalFormatting sqref="B252">
    <cfRule type="containsText" dxfId="7303" priority="7306" operator="containsText" text="DA">
      <formula>NOT(ISERROR(SEARCH("DA",B252)))</formula>
    </cfRule>
  </conditionalFormatting>
  <conditionalFormatting sqref="U252 C252">
    <cfRule type="containsText" dxfId="7302" priority="7305" operator="containsText" text="DA">
      <formula>NOT(ISERROR(SEARCH("DA",C252)))</formula>
    </cfRule>
  </conditionalFormatting>
  <conditionalFormatting sqref="D252">
    <cfRule type="containsText" dxfId="7301" priority="7304" operator="containsText" text="DA">
      <formula>NOT(ISERROR(SEARCH("DA",D252)))</formula>
    </cfRule>
  </conditionalFormatting>
  <conditionalFormatting sqref="E252">
    <cfRule type="containsText" dxfId="7300" priority="7303" operator="containsText" text="DA">
      <formula>NOT(ISERROR(SEARCH("DA",E252)))</formula>
    </cfRule>
  </conditionalFormatting>
  <conditionalFormatting sqref="F252">
    <cfRule type="containsText" dxfId="7299" priority="7302" operator="containsText" text="DA">
      <formula>NOT(ISERROR(SEARCH("DA",F252)))</formula>
    </cfRule>
  </conditionalFormatting>
  <conditionalFormatting sqref="G252">
    <cfRule type="containsText" dxfId="7298" priority="7301" operator="containsText" text="DA">
      <formula>NOT(ISERROR(SEARCH("DA",G252)))</formula>
    </cfRule>
  </conditionalFormatting>
  <conditionalFormatting sqref="H252">
    <cfRule type="containsText" dxfId="7297" priority="7300" operator="containsText" text="DA">
      <formula>NOT(ISERROR(SEARCH("DA",H252)))</formula>
    </cfRule>
  </conditionalFormatting>
  <conditionalFormatting sqref="I252">
    <cfRule type="containsText" dxfId="7296" priority="7299" operator="containsText" text="DA">
      <formula>NOT(ISERROR(SEARCH("DA",I252)))</formula>
    </cfRule>
  </conditionalFormatting>
  <conditionalFormatting sqref="J252">
    <cfRule type="containsText" dxfId="7295" priority="7298" operator="containsText" text="DA">
      <formula>NOT(ISERROR(SEARCH("DA",J252)))</formula>
    </cfRule>
  </conditionalFormatting>
  <conditionalFormatting sqref="K252">
    <cfRule type="containsText" dxfId="7294" priority="7297" operator="containsText" text="DA">
      <formula>NOT(ISERROR(SEARCH("DA",K252)))</formula>
    </cfRule>
  </conditionalFormatting>
  <conditionalFormatting sqref="L252">
    <cfRule type="containsText" dxfId="7293" priority="7296" operator="containsText" text="DA">
      <formula>NOT(ISERROR(SEARCH("DA",L252)))</formula>
    </cfRule>
  </conditionalFormatting>
  <conditionalFormatting sqref="M252">
    <cfRule type="containsText" dxfId="7292" priority="7295" operator="containsText" text="DA">
      <formula>NOT(ISERROR(SEARCH("DA",M252)))</formula>
    </cfRule>
  </conditionalFormatting>
  <conditionalFormatting sqref="N252">
    <cfRule type="containsText" dxfId="7291" priority="7294" operator="containsText" text="DA">
      <formula>NOT(ISERROR(SEARCH("DA",N252)))</formula>
    </cfRule>
  </conditionalFormatting>
  <conditionalFormatting sqref="O252">
    <cfRule type="containsText" dxfId="7290" priority="7293" operator="containsText" text="DA">
      <formula>NOT(ISERROR(SEARCH("DA",O252)))</formula>
    </cfRule>
  </conditionalFormatting>
  <conditionalFormatting sqref="P252">
    <cfRule type="containsText" dxfId="7289" priority="7292" operator="containsText" text="DA">
      <formula>NOT(ISERROR(SEARCH("DA",P252)))</formula>
    </cfRule>
  </conditionalFormatting>
  <conditionalFormatting sqref="Q252">
    <cfRule type="containsText" dxfId="7288" priority="7291" operator="containsText" text="DA">
      <formula>NOT(ISERROR(SEARCH("DA",Q252)))</formula>
    </cfRule>
  </conditionalFormatting>
  <conditionalFormatting sqref="R252">
    <cfRule type="containsText" dxfId="7287" priority="7290" operator="containsText" text="DA">
      <formula>NOT(ISERROR(SEARCH("DA",R252)))</formula>
    </cfRule>
  </conditionalFormatting>
  <conditionalFormatting sqref="S252">
    <cfRule type="containsText" dxfId="7286" priority="7289" operator="containsText" text="DA">
      <formula>NOT(ISERROR(SEARCH("DA",S252)))</formula>
    </cfRule>
  </conditionalFormatting>
  <conditionalFormatting sqref="T252">
    <cfRule type="containsText" dxfId="7285" priority="7288" operator="containsText" text="DA">
      <formula>NOT(ISERROR(SEARCH("DA",T252)))</formula>
    </cfRule>
  </conditionalFormatting>
  <conditionalFormatting sqref="B252">
    <cfRule type="containsText" dxfId="7284" priority="7287" operator="containsText" text="DA">
      <formula>NOT(ISERROR(SEARCH("DA",B252)))</formula>
    </cfRule>
  </conditionalFormatting>
  <conditionalFormatting sqref="U252 C252">
    <cfRule type="containsText" dxfId="7283" priority="7286" operator="containsText" text="DA">
      <formula>NOT(ISERROR(SEARCH("DA",C252)))</formula>
    </cfRule>
  </conditionalFormatting>
  <conditionalFormatting sqref="D252">
    <cfRule type="containsText" dxfId="7282" priority="7285" operator="containsText" text="DA">
      <formula>NOT(ISERROR(SEARCH("DA",D252)))</formula>
    </cfRule>
  </conditionalFormatting>
  <conditionalFormatting sqref="E252">
    <cfRule type="containsText" dxfId="7281" priority="7284" operator="containsText" text="DA">
      <formula>NOT(ISERROR(SEARCH("DA",E252)))</formula>
    </cfRule>
  </conditionalFormatting>
  <conditionalFormatting sqref="F252">
    <cfRule type="containsText" dxfId="7280" priority="7283" operator="containsText" text="DA">
      <formula>NOT(ISERROR(SEARCH("DA",F252)))</formula>
    </cfRule>
  </conditionalFormatting>
  <conditionalFormatting sqref="G252">
    <cfRule type="containsText" dxfId="7279" priority="7282" operator="containsText" text="DA">
      <formula>NOT(ISERROR(SEARCH("DA",G252)))</formula>
    </cfRule>
  </conditionalFormatting>
  <conditionalFormatting sqref="H252">
    <cfRule type="containsText" dxfId="7278" priority="7281" operator="containsText" text="DA">
      <formula>NOT(ISERROR(SEARCH("DA",H252)))</formula>
    </cfRule>
  </conditionalFormatting>
  <conditionalFormatting sqref="I252">
    <cfRule type="containsText" dxfId="7277" priority="7280" operator="containsText" text="DA">
      <formula>NOT(ISERROR(SEARCH("DA",I252)))</formula>
    </cfRule>
  </conditionalFormatting>
  <conditionalFormatting sqref="J252">
    <cfRule type="containsText" dxfId="7276" priority="7279" operator="containsText" text="DA">
      <formula>NOT(ISERROR(SEARCH("DA",J252)))</formula>
    </cfRule>
  </conditionalFormatting>
  <conditionalFormatting sqref="K252">
    <cfRule type="containsText" dxfId="7275" priority="7278" operator="containsText" text="DA">
      <formula>NOT(ISERROR(SEARCH("DA",K252)))</formula>
    </cfRule>
  </conditionalFormatting>
  <conditionalFormatting sqref="L252">
    <cfRule type="containsText" dxfId="7274" priority="7277" operator="containsText" text="DA">
      <formula>NOT(ISERROR(SEARCH("DA",L252)))</formula>
    </cfRule>
  </conditionalFormatting>
  <conditionalFormatting sqref="M252">
    <cfRule type="containsText" dxfId="7273" priority="7276" operator="containsText" text="DA">
      <formula>NOT(ISERROR(SEARCH("DA",M252)))</formula>
    </cfRule>
  </conditionalFormatting>
  <conditionalFormatting sqref="N252">
    <cfRule type="containsText" dxfId="7272" priority="7275" operator="containsText" text="DA">
      <formula>NOT(ISERROR(SEARCH("DA",N252)))</formula>
    </cfRule>
  </conditionalFormatting>
  <conditionalFormatting sqref="O252">
    <cfRule type="containsText" dxfId="7271" priority="7274" operator="containsText" text="DA">
      <formula>NOT(ISERROR(SEARCH("DA",O252)))</formula>
    </cfRule>
  </conditionalFormatting>
  <conditionalFormatting sqref="P252">
    <cfRule type="containsText" dxfId="7270" priority="7273" operator="containsText" text="DA">
      <formula>NOT(ISERROR(SEARCH("DA",P252)))</formula>
    </cfRule>
  </conditionalFormatting>
  <conditionalFormatting sqref="Q252">
    <cfRule type="containsText" dxfId="7269" priority="7272" operator="containsText" text="DA">
      <formula>NOT(ISERROR(SEARCH("DA",Q252)))</formula>
    </cfRule>
  </conditionalFormatting>
  <conditionalFormatting sqref="R252">
    <cfRule type="containsText" dxfId="7268" priority="7271" operator="containsText" text="DA">
      <formula>NOT(ISERROR(SEARCH("DA",R252)))</formula>
    </cfRule>
  </conditionalFormatting>
  <conditionalFormatting sqref="S252">
    <cfRule type="containsText" dxfId="7267" priority="7270" operator="containsText" text="DA">
      <formula>NOT(ISERROR(SEARCH("DA",S252)))</formula>
    </cfRule>
  </conditionalFormatting>
  <conditionalFormatting sqref="T252">
    <cfRule type="containsText" dxfId="7266" priority="7269" operator="containsText" text="DA">
      <formula>NOT(ISERROR(SEARCH("DA",T252)))</formula>
    </cfRule>
  </conditionalFormatting>
  <conditionalFormatting sqref="B252">
    <cfRule type="containsText" dxfId="7265" priority="7268" operator="containsText" text="DA">
      <formula>NOT(ISERROR(SEARCH("DA",B252)))</formula>
    </cfRule>
  </conditionalFormatting>
  <conditionalFormatting sqref="U252 C252">
    <cfRule type="containsText" dxfId="7264" priority="7267" operator="containsText" text="DA">
      <formula>NOT(ISERROR(SEARCH("DA",C252)))</formula>
    </cfRule>
  </conditionalFormatting>
  <conditionalFormatting sqref="D252">
    <cfRule type="containsText" dxfId="7263" priority="7266" operator="containsText" text="DA">
      <formula>NOT(ISERROR(SEARCH("DA",D252)))</formula>
    </cfRule>
  </conditionalFormatting>
  <conditionalFormatting sqref="E252">
    <cfRule type="containsText" dxfId="7262" priority="7265" operator="containsText" text="DA">
      <formula>NOT(ISERROR(SEARCH("DA",E252)))</formula>
    </cfRule>
  </conditionalFormatting>
  <conditionalFormatting sqref="F252">
    <cfRule type="containsText" dxfId="7261" priority="7264" operator="containsText" text="DA">
      <formula>NOT(ISERROR(SEARCH("DA",F252)))</formula>
    </cfRule>
  </conditionalFormatting>
  <conditionalFormatting sqref="G252">
    <cfRule type="containsText" dxfId="7260" priority="7263" operator="containsText" text="DA">
      <formula>NOT(ISERROR(SEARCH("DA",G252)))</formula>
    </cfRule>
  </conditionalFormatting>
  <conditionalFormatting sqref="H252">
    <cfRule type="containsText" dxfId="7259" priority="7262" operator="containsText" text="DA">
      <formula>NOT(ISERROR(SEARCH("DA",H252)))</formula>
    </cfRule>
  </conditionalFormatting>
  <conditionalFormatting sqref="I252">
    <cfRule type="containsText" dxfId="7258" priority="7261" operator="containsText" text="DA">
      <formula>NOT(ISERROR(SEARCH("DA",I252)))</formula>
    </cfRule>
  </conditionalFormatting>
  <conditionalFormatting sqref="J252">
    <cfRule type="containsText" dxfId="7257" priority="7260" operator="containsText" text="DA">
      <formula>NOT(ISERROR(SEARCH("DA",J252)))</formula>
    </cfRule>
  </conditionalFormatting>
  <conditionalFormatting sqref="K252">
    <cfRule type="containsText" dxfId="7256" priority="7259" operator="containsText" text="DA">
      <formula>NOT(ISERROR(SEARCH("DA",K252)))</formula>
    </cfRule>
  </conditionalFormatting>
  <conditionalFormatting sqref="L252">
    <cfRule type="containsText" dxfId="7255" priority="7258" operator="containsText" text="DA">
      <formula>NOT(ISERROR(SEARCH("DA",L252)))</formula>
    </cfRule>
  </conditionalFormatting>
  <conditionalFormatting sqref="M252">
    <cfRule type="containsText" dxfId="7254" priority="7257" operator="containsText" text="DA">
      <formula>NOT(ISERROR(SEARCH("DA",M252)))</formula>
    </cfRule>
  </conditionalFormatting>
  <conditionalFormatting sqref="N252">
    <cfRule type="containsText" dxfId="7253" priority="7256" operator="containsText" text="DA">
      <formula>NOT(ISERROR(SEARCH("DA",N252)))</formula>
    </cfRule>
  </conditionalFormatting>
  <conditionalFormatting sqref="O252">
    <cfRule type="containsText" dxfId="7252" priority="7255" operator="containsText" text="DA">
      <formula>NOT(ISERROR(SEARCH("DA",O252)))</formula>
    </cfRule>
  </conditionalFormatting>
  <conditionalFormatting sqref="P252">
    <cfRule type="containsText" dxfId="7251" priority="7254" operator="containsText" text="DA">
      <formula>NOT(ISERROR(SEARCH("DA",P252)))</formula>
    </cfRule>
  </conditionalFormatting>
  <conditionalFormatting sqref="Q252">
    <cfRule type="containsText" dxfId="7250" priority="7253" operator="containsText" text="DA">
      <formula>NOT(ISERROR(SEARCH("DA",Q252)))</formula>
    </cfRule>
  </conditionalFormatting>
  <conditionalFormatting sqref="R252">
    <cfRule type="containsText" dxfId="7249" priority="7252" operator="containsText" text="DA">
      <formula>NOT(ISERROR(SEARCH("DA",R252)))</formula>
    </cfRule>
  </conditionalFormatting>
  <conditionalFormatting sqref="S252">
    <cfRule type="containsText" dxfId="7248" priority="7251" operator="containsText" text="DA">
      <formula>NOT(ISERROR(SEARCH("DA",S252)))</formula>
    </cfRule>
  </conditionalFormatting>
  <conditionalFormatting sqref="T252">
    <cfRule type="containsText" dxfId="7247" priority="7250" operator="containsText" text="DA">
      <formula>NOT(ISERROR(SEARCH("DA",T252)))</formula>
    </cfRule>
  </conditionalFormatting>
  <conditionalFormatting sqref="B252">
    <cfRule type="containsText" dxfId="7246" priority="7249" operator="containsText" text="DA">
      <formula>NOT(ISERROR(SEARCH("DA",B252)))</formula>
    </cfRule>
  </conditionalFormatting>
  <conditionalFormatting sqref="U252 C252">
    <cfRule type="containsText" dxfId="7245" priority="7248" operator="containsText" text="DA">
      <formula>NOT(ISERROR(SEARCH("DA",C252)))</formula>
    </cfRule>
  </conditionalFormatting>
  <conditionalFormatting sqref="D252">
    <cfRule type="containsText" dxfId="7244" priority="7247" operator="containsText" text="DA">
      <formula>NOT(ISERROR(SEARCH("DA",D252)))</formula>
    </cfRule>
  </conditionalFormatting>
  <conditionalFormatting sqref="E252">
    <cfRule type="containsText" dxfId="7243" priority="7246" operator="containsText" text="DA">
      <formula>NOT(ISERROR(SEARCH("DA",E252)))</formula>
    </cfRule>
  </conditionalFormatting>
  <conditionalFormatting sqref="F252">
    <cfRule type="containsText" dxfId="7242" priority="7245" operator="containsText" text="DA">
      <formula>NOT(ISERROR(SEARCH("DA",F252)))</formula>
    </cfRule>
  </conditionalFormatting>
  <conditionalFormatting sqref="G252">
    <cfRule type="containsText" dxfId="7241" priority="7244" operator="containsText" text="DA">
      <formula>NOT(ISERROR(SEARCH("DA",G252)))</formula>
    </cfRule>
  </conditionalFormatting>
  <conditionalFormatting sqref="H252">
    <cfRule type="containsText" dxfId="7240" priority="7243" operator="containsText" text="DA">
      <formula>NOT(ISERROR(SEARCH("DA",H252)))</formula>
    </cfRule>
  </conditionalFormatting>
  <conditionalFormatting sqref="I252">
    <cfRule type="containsText" dxfId="7239" priority="7242" operator="containsText" text="DA">
      <formula>NOT(ISERROR(SEARCH("DA",I252)))</formula>
    </cfRule>
  </conditionalFormatting>
  <conditionalFormatting sqref="J252">
    <cfRule type="containsText" dxfId="7238" priority="7241" operator="containsText" text="DA">
      <formula>NOT(ISERROR(SEARCH("DA",J252)))</formula>
    </cfRule>
  </conditionalFormatting>
  <conditionalFormatting sqref="K252">
    <cfRule type="containsText" dxfId="7237" priority="7240" operator="containsText" text="DA">
      <formula>NOT(ISERROR(SEARCH("DA",K252)))</formula>
    </cfRule>
  </conditionalFormatting>
  <conditionalFormatting sqref="L252">
    <cfRule type="containsText" dxfId="7236" priority="7239" operator="containsText" text="DA">
      <formula>NOT(ISERROR(SEARCH("DA",L252)))</formula>
    </cfRule>
  </conditionalFormatting>
  <conditionalFormatting sqref="M252">
    <cfRule type="containsText" dxfId="7235" priority="7238" operator="containsText" text="DA">
      <formula>NOT(ISERROR(SEARCH("DA",M252)))</formula>
    </cfRule>
  </conditionalFormatting>
  <conditionalFormatting sqref="N252">
    <cfRule type="containsText" dxfId="7234" priority="7237" operator="containsText" text="DA">
      <formula>NOT(ISERROR(SEARCH("DA",N252)))</formula>
    </cfRule>
  </conditionalFormatting>
  <conditionalFormatting sqref="O252">
    <cfRule type="containsText" dxfId="7233" priority="7236" operator="containsText" text="DA">
      <formula>NOT(ISERROR(SEARCH("DA",O252)))</formula>
    </cfRule>
  </conditionalFormatting>
  <conditionalFormatting sqref="P252">
    <cfRule type="containsText" dxfId="7232" priority="7235" operator="containsText" text="DA">
      <formula>NOT(ISERROR(SEARCH("DA",P252)))</formula>
    </cfRule>
  </conditionalFormatting>
  <conditionalFormatting sqref="Q252">
    <cfRule type="containsText" dxfId="7231" priority="7234" operator="containsText" text="DA">
      <formula>NOT(ISERROR(SEARCH("DA",Q252)))</formula>
    </cfRule>
  </conditionalFormatting>
  <conditionalFormatting sqref="R252">
    <cfRule type="containsText" dxfId="7230" priority="7233" operator="containsText" text="DA">
      <formula>NOT(ISERROR(SEARCH("DA",R252)))</formula>
    </cfRule>
  </conditionalFormatting>
  <conditionalFormatting sqref="S252">
    <cfRule type="containsText" dxfId="7229" priority="7232" operator="containsText" text="DA">
      <formula>NOT(ISERROR(SEARCH("DA",S252)))</formula>
    </cfRule>
  </conditionalFormatting>
  <conditionalFormatting sqref="T252">
    <cfRule type="containsText" dxfId="7228" priority="7231" operator="containsText" text="DA">
      <formula>NOT(ISERROR(SEARCH("DA",T252)))</formula>
    </cfRule>
  </conditionalFormatting>
  <conditionalFormatting sqref="B252">
    <cfRule type="containsText" dxfId="7227" priority="7230" operator="containsText" text="DA">
      <formula>NOT(ISERROR(SEARCH("DA",B252)))</formula>
    </cfRule>
  </conditionalFormatting>
  <conditionalFormatting sqref="U252 C252">
    <cfRule type="containsText" dxfId="7226" priority="7229" operator="containsText" text="DA">
      <formula>NOT(ISERROR(SEARCH("DA",C252)))</formula>
    </cfRule>
  </conditionalFormatting>
  <conditionalFormatting sqref="D252">
    <cfRule type="containsText" dxfId="7225" priority="7228" operator="containsText" text="DA">
      <formula>NOT(ISERROR(SEARCH("DA",D252)))</formula>
    </cfRule>
  </conditionalFormatting>
  <conditionalFormatting sqref="E252">
    <cfRule type="containsText" dxfId="7224" priority="7227" operator="containsText" text="DA">
      <formula>NOT(ISERROR(SEARCH("DA",E252)))</formula>
    </cfRule>
  </conditionalFormatting>
  <conditionalFormatting sqref="F252">
    <cfRule type="containsText" dxfId="7223" priority="7226" operator="containsText" text="DA">
      <formula>NOT(ISERROR(SEARCH("DA",F252)))</formula>
    </cfRule>
  </conditionalFormatting>
  <conditionalFormatting sqref="G252">
    <cfRule type="containsText" dxfId="7222" priority="7225" operator="containsText" text="DA">
      <formula>NOT(ISERROR(SEARCH("DA",G252)))</formula>
    </cfRule>
  </conditionalFormatting>
  <conditionalFormatting sqref="H252">
    <cfRule type="containsText" dxfId="7221" priority="7224" operator="containsText" text="DA">
      <formula>NOT(ISERROR(SEARCH("DA",H252)))</formula>
    </cfRule>
  </conditionalFormatting>
  <conditionalFormatting sqref="I252">
    <cfRule type="containsText" dxfId="7220" priority="7223" operator="containsText" text="DA">
      <formula>NOT(ISERROR(SEARCH("DA",I252)))</formula>
    </cfRule>
  </conditionalFormatting>
  <conditionalFormatting sqref="J252">
    <cfRule type="containsText" dxfId="7219" priority="7222" operator="containsText" text="DA">
      <formula>NOT(ISERROR(SEARCH("DA",J252)))</formula>
    </cfRule>
  </conditionalFormatting>
  <conditionalFormatting sqref="K252">
    <cfRule type="containsText" dxfId="7218" priority="7221" operator="containsText" text="DA">
      <formula>NOT(ISERROR(SEARCH("DA",K252)))</formula>
    </cfRule>
  </conditionalFormatting>
  <conditionalFormatting sqref="L252">
    <cfRule type="containsText" dxfId="7217" priority="7220" operator="containsText" text="DA">
      <formula>NOT(ISERROR(SEARCH("DA",L252)))</formula>
    </cfRule>
  </conditionalFormatting>
  <conditionalFormatting sqref="M252">
    <cfRule type="containsText" dxfId="7216" priority="7219" operator="containsText" text="DA">
      <formula>NOT(ISERROR(SEARCH("DA",M252)))</formula>
    </cfRule>
  </conditionalFormatting>
  <conditionalFormatting sqref="N252">
    <cfRule type="containsText" dxfId="7215" priority="7218" operator="containsText" text="DA">
      <formula>NOT(ISERROR(SEARCH("DA",N252)))</formula>
    </cfRule>
  </conditionalFormatting>
  <conditionalFormatting sqref="O252">
    <cfRule type="containsText" dxfId="7214" priority="7217" operator="containsText" text="DA">
      <formula>NOT(ISERROR(SEARCH("DA",O252)))</formula>
    </cfRule>
  </conditionalFormatting>
  <conditionalFormatting sqref="P252">
    <cfRule type="containsText" dxfId="7213" priority="7216" operator="containsText" text="DA">
      <formula>NOT(ISERROR(SEARCH("DA",P252)))</formula>
    </cfRule>
  </conditionalFormatting>
  <conditionalFormatting sqref="Q252">
    <cfRule type="containsText" dxfId="7212" priority="7215" operator="containsText" text="DA">
      <formula>NOT(ISERROR(SEARCH("DA",Q252)))</formula>
    </cfRule>
  </conditionalFormatting>
  <conditionalFormatting sqref="R252">
    <cfRule type="containsText" dxfId="7211" priority="7214" operator="containsText" text="DA">
      <formula>NOT(ISERROR(SEARCH("DA",R252)))</formula>
    </cfRule>
  </conditionalFormatting>
  <conditionalFormatting sqref="S252">
    <cfRule type="containsText" dxfId="7210" priority="7213" operator="containsText" text="DA">
      <formula>NOT(ISERROR(SEARCH("DA",S252)))</formula>
    </cfRule>
  </conditionalFormatting>
  <conditionalFormatting sqref="T252">
    <cfRule type="containsText" dxfId="7209" priority="7212" operator="containsText" text="DA">
      <formula>NOT(ISERROR(SEARCH("DA",T252)))</formula>
    </cfRule>
  </conditionalFormatting>
  <conditionalFormatting sqref="B252">
    <cfRule type="containsText" dxfId="7208" priority="7211" operator="containsText" text="DA">
      <formula>NOT(ISERROR(SEARCH("DA",B252)))</formula>
    </cfRule>
  </conditionalFormatting>
  <conditionalFormatting sqref="U252 C252">
    <cfRule type="containsText" dxfId="7207" priority="7210" operator="containsText" text="DA">
      <formula>NOT(ISERROR(SEARCH("DA",C252)))</formula>
    </cfRule>
  </conditionalFormatting>
  <conditionalFormatting sqref="D252">
    <cfRule type="containsText" dxfId="7206" priority="7209" operator="containsText" text="DA">
      <formula>NOT(ISERROR(SEARCH("DA",D252)))</formula>
    </cfRule>
  </conditionalFormatting>
  <conditionalFormatting sqref="E252">
    <cfRule type="containsText" dxfId="7205" priority="7208" operator="containsText" text="DA">
      <formula>NOT(ISERROR(SEARCH("DA",E252)))</formula>
    </cfRule>
  </conditionalFormatting>
  <conditionalFormatting sqref="F252">
    <cfRule type="containsText" dxfId="7204" priority="7207" operator="containsText" text="DA">
      <formula>NOT(ISERROR(SEARCH("DA",F252)))</formula>
    </cfRule>
  </conditionalFormatting>
  <conditionalFormatting sqref="G252">
    <cfRule type="containsText" dxfId="7203" priority="7206" operator="containsText" text="DA">
      <formula>NOT(ISERROR(SEARCH("DA",G252)))</formula>
    </cfRule>
  </conditionalFormatting>
  <conditionalFormatting sqref="H252">
    <cfRule type="containsText" dxfId="7202" priority="7205" operator="containsText" text="DA">
      <formula>NOT(ISERROR(SEARCH("DA",H252)))</formula>
    </cfRule>
  </conditionalFormatting>
  <conditionalFormatting sqref="I252">
    <cfRule type="containsText" dxfId="7201" priority="7204" operator="containsText" text="DA">
      <formula>NOT(ISERROR(SEARCH("DA",I252)))</formula>
    </cfRule>
  </conditionalFormatting>
  <conditionalFormatting sqref="J252">
    <cfRule type="containsText" dxfId="7200" priority="7203" operator="containsText" text="DA">
      <formula>NOT(ISERROR(SEARCH("DA",J252)))</formula>
    </cfRule>
  </conditionalFormatting>
  <conditionalFormatting sqref="K252">
    <cfRule type="containsText" dxfId="7199" priority="7202" operator="containsText" text="DA">
      <formula>NOT(ISERROR(SEARCH("DA",K252)))</formula>
    </cfRule>
  </conditionalFormatting>
  <conditionalFormatting sqref="L252">
    <cfRule type="containsText" dxfId="7198" priority="7201" operator="containsText" text="DA">
      <formula>NOT(ISERROR(SEARCH("DA",L252)))</formula>
    </cfRule>
  </conditionalFormatting>
  <conditionalFormatting sqref="M252">
    <cfRule type="containsText" dxfId="7197" priority="7200" operator="containsText" text="DA">
      <formula>NOT(ISERROR(SEARCH("DA",M252)))</formula>
    </cfRule>
  </conditionalFormatting>
  <conditionalFormatting sqref="N252">
    <cfRule type="containsText" dxfId="7196" priority="7199" operator="containsText" text="DA">
      <formula>NOT(ISERROR(SEARCH("DA",N252)))</formula>
    </cfRule>
  </conditionalFormatting>
  <conditionalFormatting sqref="O252">
    <cfRule type="containsText" dxfId="7195" priority="7198" operator="containsText" text="DA">
      <formula>NOT(ISERROR(SEARCH("DA",O252)))</formula>
    </cfRule>
  </conditionalFormatting>
  <conditionalFormatting sqref="P252">
    <cfRule type="containsText" dxfId="7194" priority="7197" operator="containsText" text="DA">
      <formula>NOT(ISERROR(SEARCH("DA",P252)))</formula>
    </cfRule>
  </conditionalFormatting>
  <conditionalFormatting sqref="Q252">
    <cfRule type="containsText" dxfId="7193" priority="7196" operator="containsText" text="DA">
      <formula>NOT(ISERROR(SEARCH("DA",Q252)))</formula>
    </cfRule>
  </conditionalFormatting>
  <conditionalFormatting sqref="R252">
    <cfRule type="containsText" dxfId="7192" priority="7195" operator="containsText" text="DA">
      <formula>NOT(ISERROR(SEARCH("DA",R252)))</formula>
    </cfRule>
  </conditionalFormatting>
  <conditionalFormatting sqref="S252">
    <cfRule type="containsText" dxfId="7191" priority="7194" operator="containsText" text="DA">
      <formula>NOT(ISERROR(SEARCH("DA",S252)))</formula>
    </cfRule>
  </conditionalFormatting>
  <conditionalFormatting sqref="T252">
    <cfRule type="containsText" dxfId="7190" priority="7193" operator="containsText" text="DA">
      <formula>NOT(ISERROR(SEARCH("DA",T252)))</formula>
    </cfRule>
  </conditionalFormatting>
  <conditionalFormatting sqref="B252">
    <cfRule type="containsText" dxfId="7189" priority="7192" operator="containsText" text="DA">
      <formula>NOT(ISERROR(SEARCH("DA",B252)))</formula>
    </cfRule>
  </conditionalFormatting>
  <conditionalFormatting sqref="U252 C252">
    <cfRule type="containsText" dxfId="7188" priority="7191" operator="containsText" text="DA">
      <formula>NOT(ISERROR(SEARCH("DA",C252)))</formula>
    </cfRule>
  </conditionalFormatting>
  <conditionalFormatting sqref="D252">
    <cfRule type="containsText" dxfId="7187" priority="7190" operator="containsText" text="DA">
      <formula>NOT(ISERROR(SEARCH("DA",D252)))</formula>
    </cfRule>
  </conditionalFormatting>
  <conditionalFormatting sqref="E252">
    <cfRule type="containsText" dxfId="7186" priority="7189" operator="containsText" text="DA">
      <formula>NOT(ISERROR(SEARCH("DA",E252)))</formula>
    </cfRule>
  </conditionalFormatting>
  <conditionalFormatting sqref="F252">
    <cfRule type="containsText" dxfId="7185" priority="7188" operator="containsText" text="DA">
      <formula>NOT(ISERROR(SEARCH("DA",F252)))</formula>
    </cfRule>
  </conditionalFormatting>
  <conditionalFormatting sqref="G252">
    <cfRule type="containsText" dxfId="7184" priority="7187" operator="containsText" text="DA">
      <formula>NOT(ISERROR(SEARCH("DA",G252)))</formula>
    </cfRule>
  </conditionalFormatting>
  <conditionalFormatting sqref="H252">
    <cfRule type="containsText" dxfId="7183" priority="7186" operator="containsText" text="DA">
      <formula>NOT(ISERROR(SEARCH("DA",H252)))</formula>
    </cfRule>
  </conditionalFormatting>
  <conditionalFormatting sqref="I252">
    <cfRule type="containsText" dxfId="7182" priority="7185" operator="containsText" text="DA">
      <formula>NOT(ISERROR(SEARCH("DA",I252)))</formula>
    </cfRule>
  </conditionalFormatting>
  <conditionalFormatting sqref="J252">
    <cfRule type="containsText" dxfId="7181" priority="7184" operator="containsText" text="DA">
      <formula>NOT(ISERROR(SEARCH("DA",J252)))</formula>
    </cfRule>
  </conditionalFormatting>
  <conditionalFormatting sqref="K252">
    <cfRule type="containsText" dxfId="7180" priority="7183" operator="containsText" text="DA">
      <formula>NOT(ISERROR(SEARCH("DA",K252)))</formula>
    </cfRule>
  </conditionalFormatting>
  <conditionalFormatting sqref="L252">
    <cfRule type="containsText" dxfId="7179" priority="7182" operator="containsText" text="DA">
      <formula>NOT(ISERROR(SEARCH("DA",L252)))</formula>
    </cfRule>
  </conditionalFormatting>
  <conditionalFormatting sqref="M252">
    <cfRule type="containsText" dxfId="7178" priority="7181" operator="containsText" text="DA">
      <formula>NOT(ISERROR(SEARCH("DA",M252)))</formula>
    </cfRule>
  </conditionalFormatting>
  <conditionalFormatting sqref="N252">
    <cfRule type="containsText" dxfId="7177" priority="7180" operator="containsText" text="DA">
      <formula>NOT(ISERROR(SEARCH("DA",N252)))</formula>
    </cfRule>
  </conditionalFormatting>
  <conditionalFormatting sqref="O252">
    <cfRule type="containsText" dxfId="7176" priority="7179" operator="containsText" text="DA">
      <formula>NOT(ISERROR(SEARCH("DA",O252)))</formula>
    </cfRule>
  </conditionalFormatting>
  <conditionalFormatting sqref="P252">
    <cfRule type="containsText" dxfId="7175" priority="7178" operator="containsText" text="DA">
      <formula>NOT(ISERROR(SEARCH("DA",P252)))</formula>
    </cfRule>
  </conditionalFormatting>
  <conditionalFormatting sqref="Q252">
    <cfRule type="containsText" dxfId="7174" priority="7177" operator="containsText" text="DA">
      <formula>NOT(ISERROR(SEARCH("DA",Q252)))</formula>
    </cfRule>
  </conditionalFormatting>
  <conditionalFormatting sqref="R252">
    <cfRule type="containsText" dxfId="7173" priority="7176" operator="containsText" text="DA">
      <formula>NOT(ISERROR(SEARCH("DA",R252)))</formula>
    </cfRule>
  </conditionalFormatting>
  <conditionalFormatting sqref="S252">
    <cfRule type="containsText" dxfId="7172" priority="7175" operator="containsText" text="DA">
      <formula>NOT(ISERROR(SEARCH("DA",S252)))</formula>
    </cfRule>
  </conditionalFormatting>
  <conditionalFormatting sqref="T252">
    <cfRule type="containsText" dxfId="7171" priority="7174" operator="containsText" text="DA">
      <formula>NOT(ISERROR(SEARCH("DA",T252)))</formula>
    </cfRule>
  </conditionalFormatting>
  <conditionalFormatting sqref="B252">
    <cfRule type="containsText" dxfId="7170" priority="7173" operator="containsText" text="DA">
      <formula>NOT(ISERROR(SEARCH("DA",B252)))</formula>
    </cfRule>
  </conditionalFormatting>
  <conditionalFormatting sqref="U252 C252">
    <cfRule type="containsText" dxfId="7169" priority="7172" operator="containsText" text="DA">
      <formula>NOT(ISERROR(SEARCH("DA",C252)))</formula>
    </cfRule>
  </conditionalFormatting>
  <conditionalFormatting sqref="D252">
    <cfRule type="containsText" dxfId="7168" priority="7171" operator="containsText" text="DA">
      <formula>NOT(ISERROR(SEARCH("DA",D252)))</formula>
    </cfRule>
  </conditionalFormatting>
  <conditionalFormatting sqref="E252">
    <cfRule type="containsText" dxfId="7167" priority="7170" operator="containsText" text="DA">
      <formula>NOT(ISERROR(SEARCH("DA",E252)))</formula>
    </cfRule>
  </conditionalFormatting>
  <conditionalFormatting sqref="F252">
    <cfRule type="containsText" dxfId="7166" priority="7169" operator="containsText" text="DA">
      <formula>NOT(ISERROR(SEARCH("DA",F252)))</formula>
    </cfRule>
  </conditionalFormatting>
  <conditionalFormatting sqref="G252">
    <cfRule type="containsText" dxfId="7165" priority="7168" operator="containsText" text="DA">
      <formula>NOT(ISERROR(SEARCH("DA",G252)))</formula>
    </cfRule>
  </conditionalFormatting>
  <conditionalFormatting sqref="H252">
    <cfRule type="containsText" dxfId="7164" priority="7167" operator="containsText" text="DA">
      <formula>NOT(ISERROR(SEARCH("DA",H252)))</formula>
    </cfRule>
  </conditionalFormatting>
  <conditionalFormatting sqref="I252">
    <cfRule type="containsText" dxfId="7163" priority="7166" operator="containsText" text="DA">
      <formula>NOT(ISERROR(SEARCH("DA",I252)))</formula>
    </cfRule>
  </conditionalFormatting>
  <conditionalFormatting sqref="J252">
    <cfRule type="containsText" dxfId="7162" priority="7165" operator="containsText" text="DA">
      <formula>NOT(ISERROR(SEARCH("DA",J252)))</formula>
    </cfRule>
  </conditionalFormatting>
  <conditionalFormatting sqref="K252">
    <cfRule type="containsText" dxfId="7161" priority="7164" operator="containsText" text="DA">
      <formula>NOT(ISERROR(SEARCH("DA",K252)))</formula>
    </cfRule>
  </conditionalFormatting>
  <conditionalFormatting sqref="L252">
    <cfRule type="containsText" dxfId="7160" priority="7163" operator="containsText" text="DA">
      <formula>NOT(ISERROR(SEARCH("DA",L252)))</formula>
    </cfRule>
  </conditionalFormatting>
  <conditionalFormatting sqref="M252">
    <cfRule type="containsText" dxfId="7159" priority="7162" operator="containsText" text="DA">
      <formula>NOT(ISERROR(SEARCH("DA",M252)))</formula>
    </cfRule>
  </conditionalFormatting>
  <conditionalFormatting sqref="N252">
    <cfRule type="containsText" dxfId="7158" priority="7161" operator="containsText" text="DA">
      <formula>NOT(ISERROR(SEARCH("DA",N252)))</formula>
    </cfRule>
  </conditionalFormatting>
  <conditionalFormatting sqref="O252">
    <cfRule type="containsText" dxfId="7157" priority="7160" operator="containsText" text="DA">
      <formula>NOT(ISERROR(SEARCH("DA",O252)))</formula>
    </cfRule>
  </conditionalFormatting>
  <conditionalFormatting sqref="P252">
    <cfRule type="containsText" dxfId="7156" priority="7159" operator="containsText" text="DA">
      <formula>NOT(ISERROR(SEARCH("DA",P252)))</formula>
    </cfRule>
  </conditionalFormatting>
  <conditionalFormatting sqref="Q252">
    <cfRule type="containsText" dxfId="7155" priority="7158" operator="containsText" text="DA">
      <formula>NOT(ISERROR(SEARCH("DA",Q252)))</formula>
    </cfRule>
  </conditionalFormatting>
  <conditionalFormatting sqref="R252">
    <cfRule type="containsText" dxfId="7154" priority="7157" operator="containsText" text="DA">
      <formula>NOT(ISERROR(SEARCH("DA",R252)))</formula>
    </cfRule>
  </conditionalFormatting>
  <conditionalFormatting sqref="S252">
    <cfRule type="containsText" dxfId="7153" priority="7156" operator="containsText" text="DA">
      <formula>NOT(ISERROR(SEARCH("DA",S252)))</formula>
    </cfRule>
  </conditionalFormatting>
  <conditionalFormatting sqref="T252">
    <cfRule type="containsText" dxfId="7152" priority="7155" operator="containsText" text="DA">
      <formula>NOT(ISERROR(SEARCH("DA",T252)))</formula>
    </cfRule>
  </conditionalFormatting>
  <conditionalFormatting sqref="U252 A252 C252">
    <cfRule type="containsText" dxfId="7151" priority="7154" operator="containsText" text="DA">
      <formula>NOT(ISERROR(SEARCH("DA",A252)))</formula>
    </cfRule>
  </conditionalFormatting>
  <conditionalFormatting sqref="D252">
    <cfRule type="containsText" dxfId="7150" priority="7153" operator="containsText" text="DA">
      <formula>NOT(ISERROR(SEARCH("DA",D252)))</formula>
    </cfRule>
  </conditionalFormatting>
  <conditionalFormatting sqref="E252">
    <cfRule type="containsText" dxfId="7149" priority="7152" operator="containsText" text="DA">
      <formula>NOT(ISERROR(SEARCH("DA",E252)))</formula>
    </cfRule>
  </conditionalFormatting>
  <conditionalFormatting sqref="F252">
    <cfRule type="containsText" dxfId="7148" priority="7151" operator="containsText" text="DA">
      <formula>NOT(ISERROR(SEARCH("DA",F252)))</formula>
    </cfRule>
  </conditionalFormatting>
  <conditionalFormatting sqref="G252">
    <cfRule type="containsText" dxfId="7147" priority="7150" operator="containsText" text="DA">
      <formula>NOT(ISERROR(SEARCH("DA",G252)))</formula>
    </cfRule>
  </conditionalFormatting>
  <conditionalFormatting sqref="H252">
    <cfRule type="containsText" dxfId="7146" priority="7149" operator="containsText" text="DA">
      <formula>NOT(ISERROR(SEARCH("DA",H252)))</formula>
    </cfRule>
  </conditionalFormatting>
  <conditionalFormatting sqref="I252">
    <cfRule type="containsText" dxfId="7145" priority="7148" operator="containsText" text="DA">
      <formula>NOT(ISERROR(SEARCH("DA",I252)))</formula>
    </cfRule>
  </conditionalFormatting>
  <conditionalFormatting sqref="J252">
    <cfRule type="containsText" dxfId="7144" priority="7147" operator="containsText" text="DA">
      <formula>NOT(ISERROR(SEARCH("DA",J252)))</formula>
    </cfRule>
  </conditionalFormatting>
  <conditionalFormatting sqref="K252">
    <cfRule type="containsText" dxfId="7143" priority="7146" operator="containsText" text="DA">
      <formula>NOT(ISERROR(SEARCH("DA",K252)))</formula>
    </cfRule>
  </conditionalFormatting>
  <conditionalFormatting sqref="L252">
    <cfRule type="containsText" dxfId="7142" priority="7145" operator="containsText" text="DA">
      <formula>NOT(ISERROR(SEARCH("DA",L252)))</formula>
    </cfRule>
  </conditionalFormatting>
  <conditionalFormatting sqref="M252">
    <cfRule type="containsText" dxfId="7141" priority="7144" operator="containsText" text="DA">
      <formula>NOT(ISERROR(SEARCH("DA",M252)))</formula>
    </cfRule>
  </conditionalFormatting>
  <conditionalFormatting sqref="N252">
    <cfRule type="containsText" dxfId="7140" priority="7143" operator="containsText" text="DA">
      <formula>NOT(ISERROR(SEARCH("DA",N252)))</formula>
    </cfRule>
  </conditionalFormatting>
  <conditionalFormatting sqref="O252">
    <cfRule type="containsText" dxfId="7139" priority="7142" operator="containsText" text="DA">
      <formula>NOT(ISERROR(SEARCH("DA",O252)))</formula>
    </cfRule>
  </conditionalFormatting>
  <conditionalFormatting sqref="P252">
    <cfRule type="containsText" dxfId="7138" priority="7141" operator="containsText" text="DA">
      <formula>NOT(ISERROR(SEARCH("DA",P252)))</formula>
    </cfRule>
  </conditionalFormatting>
  <conditionalFormatting sqref="Q252">
    <cfRule type="containsText" dxfId="7137" priority="7140" operator="containsText" text="DA">
      <formula>NOT(ISERROR(SEARCH("DA",Q252)))</formula>
    </cfRule>
  </conditionalFormatting>
  <conditionalFormatting sqref="R252">
    <cfRule type="containsText" dxfId="7136" priority="7139" operator="containsText" text="DA">
      <formula>NOT(ISERROR(SEARCH("DA",R252)))</formula>
    </cfRule>
  </conditionalFormatting>
  <conditionalFormatting sqref="S252">
    <cfRule type="containsText" dxfId="7135" priority="7138" operator="containsText" text="DA">
      <formula>NOT(ISERROR(SEARCH("DA",S252)))</formula>
    </cfRule>
  </conditionalFormatting>
  <conditionalFormatting sqref="T252">
    <cfRule type="containsText" dxfId="7134" priority="7137" operator="containsText" text="DA">
      <formula>NOT(ISERROR(SEARCH("DA",T252)))</formula>
    </cfRule>
  </conditionalFormatting>
  <conditionalFormatting sqref="B252:T252">
    <cfRule type="containsText" dxfId="7133" priority="7136" operator="containsText" text="DA">
      <formula>NOT(ISERROR(SEARCH("DA",B252)))</formula>
    </cfRule>
  </conditionalFormatting>
  <conditionalFormatting sqref="B263">
    <cfRule type="containsText" dxfId="7132" priority="7135" operator="containsText" text="DA">
      <formula>NOT(ISERROR(SEARCH("DA",B263)))</formula>
    </cfRule>
  </conditionalFormatting>
  <conditionalFormatting sqref="C263 U263">
    <cfRule type="containsText" dxfId="7131" priority="7134" operator="containsText" text="DA">
      <formula>NOT(ISERROR(SEARCH("DA",C263)))</formula>
    </cfRule>
  </conditionalFormatting>
  <conditionalFormatting sqref="D263">
    <cfRule type="containsText" dxfId="7130" priority="7133" operator="containsText" text="DA">
      <formula>NOT(ISERROR(SEARCH("DA",D263)))</formula>
    </cfRule>
  </conditionalFormatting>
  <conditionalFormatting sqref="E263">
    <cfRule type="containsText" dxfId="7129" priority="7132" operator="containsText" text="DA">
      <formula>NOT(ISERROR(SEARCH("DA",E263)))</formula>
    </cfRule>
  </conditionalFormatting>
  <conditionalFormatting sqref="F263">
    <cfRule type="containsText" dxfId="7128" priority="7131" operator="containsText" text="DA">
      <formula>NOT(ISERROR(SEARCH("DA",F263)))</formula>
    </cfRule>
  </conditionalFormatting>
  <conditionalFormatting sqref="G263">
    <cfRule type="containsText" dxfId="7127" priority="7130" operator="containsText" text="DA">
      <formula>NOT(ISERROR(SEARCH("DA",G263)))</formula>
    </cfRule>
  </conditionalFormatting>
  <conditionalFormatting sqref="H263">
    <cfRule type="containsText" dxfId="7126" priority="7129" operator="containsText" text="DA">
      <formula>NOT(ISERROR(SEARCH("DA",H263)))</formula>
    </cfRule>
  </conditionalFormatting>
  <conditionalFormatting sqref="I263">
    <cfRule type="containsText" dxfId="7125" priority="7128" operator="containsText" text="DA">
      <formula>NOT(ISERROR(SEARCH("DA",I263)))</formula>
    </cfRule>
  </conditionalFormatting>
  <conditionalFormatting sqref="J263">
    <cfRule type="containsText" dxfId="7124" priority="7127" operator="containsText" text="DA">
      <formula>NOT(ISERROR(SEARCH("DA",J263)))</formula>
    </cfRule>
  </conditionalFormatting>
  <conditionalFormatting sqref="K263">
    <cfRule type="containsText" dxfId="7123" priority="7126" operator="containsText" text="DA">
      <formula>NOT(ISERROR(SEARCH("DA",K263)))</formula>
    </cfRule>
  </conditionalFormatting>
  <conditionalFormatting sqref="L263">
    <cfRule type="containsText" dxfId="7122" priority="7125" operator="containsText" text="DA">
      <formula>NOT(ISERROR(SEARCH("DA",L263)))</formula>
    </cfRule>
  </conditionalFormatting>
  <conditionalFormatting sqref="M263">
    <cfRule type="containsText" dxfId="7121" priority="7124" operator="containsText" text="DA">
      <formula>NOT(ISERROR(SEARCH("DA",M263)))</formula>
    </cfRule>
  </conditionalFormatting>
  <conditionalFormatting sqref="N263">
    <cfRule type="containsText" dxfId="7120" priority="7123" operator="containsText" text="DA">
      <formula>NOT(ISERROR(SEARCH("DA",N263)))</formula>
    </cfRule>
  </conditionalFormatting>
  <conditionalFormatting sqref="O263">
    <cfRule type="containsText" dxfId="7119" priority="7122" operator="containsText" text="DA">
      <formula>NOT(ISERROR(SEARCH("DA",O263)))</formula>
    </cfRule>
  </conditionalFormatting>
  <conditionalFormatting sqref="P263">
    <cfRule type="containsText" dxfId="7118" priority="7121" operator="containsText" text="DA">
      <formula>NOT(ISERROR(SEARCH("DA",P263)))</formula>
    </cfRule>
  </conditionalFormatting>
  <conditionalFormatting sqref="Q263">
    <cfRule type="containsText" dxfId="7117" priority="7120" operator="containsText" text="DA">
      <formula>NOT(ISERROR(SEARCH("DA",Q263)))</formula>
    </cfRule>
  </conditionalFormatting>
  <conditionalFormatting sqref="S263">
    <cfRule type="containsText" dxfId="7116" priority="7119" operator="containsText" text="DA">
      <formula>NOT(ISERROR(SEARCH("DA",S263)))</formula>
    </cfRule>
  </conditionalFormatting>
  <conditionalFormatting sqref="R263">
    <cfRule type="containsText" dxfId="7115" priority="7118" operator="containsText" text="DA">
      <formula>NOT(ISERROR(SEARCH("DA",R263)))</formula>
    </cfRule>
  </conditionalFormatting>
  <conditionalFormatting sqref="T263">
    <cfRule type="containsText" dxfId="7114" priority="7117" operator="containsText" text="DA">
      <formula>NOT(ISERROR(SEARCH("DA",T263)))</formula>
    </cfRule>
  </conditionalFormatting>
  <conditionalFormatting sqref="B263">
    <cfRule type="containsText" dxfId="7113" priority="7116" operator="containsText" text="DA">
      <formula>NOT(ISERROR(SEARCH("DA",B263)))</formula>
    </cfRule>
  </conditionalFormatting>
  <conditionalFormatting sqref="C263 U263">
    <cfRule type="containsText" dxfId="7112" priority="7115" operator="containsText" text="DA">
      <formula>NOT(ISERROR(SEARCH("DA",C263)))</formula>
    </cfRule>
  </conditionalFormatting>
  <conditionalFormatting sqref="D263">
    <cfRule type="containsText" dxfId="7111" priority="7114" operator="containsText" text="DA">
      <formula>NOT(ISERROR(SEARCH("DA",D263)))</formula>
    </cfRule>
  </conditionalFormatting>
  <conditionalFormatting sqref="E263">
    <cfRule type="containsText" dxfId="7110" priority="7113" operator="containsText" text="DA">
      <formula>NOT(ISERROR(SEARCH("DA",E263)))</formula>
    </cfRule>
  </conditionalFormatting>
  <conditionalFormatting sqref="F263">
    <cfRule type="containsText" dxfId="7109" priority="7112" operator="containsText" text="DA">
      <formula>NOT(ISERROR(SEARCH("DA",F263)))</formula>
    </cfRule>
  </conditionalFormatting>
  <conditionalFormatting sqref="G263">
    <cfRule type="containsText" dxfId="7108" priority="7111" operator="containsText" text="DA">
      <formula>NOT(ISERROR(SEARCH("DA",G263)))</formula>
    </cfRule>
  </conditionalFormatting>
  <conditionalFormatting sqref="H263">
    <cfRule type="containsText" dxfId="7107" priority="7110" operator="containsText" text="DA">
      <formula>NOT(ISERROR(SEARCH("DA",H263)))</formula>
    </cfRule>
  </conditionalFormatting>
  <conditionalFormatting sqref="I263">
    <cfRule type="containsText" dxfId="7106" priority="7109" operator="containsText" text="DA">
      <formula>NOT(ISERROR(SEARCH("DA",I263)))</formula>
    </cfRule>
  </conditionalFormatting>
  <conditionalFormatting sqref="J263">
    <cfRule type="containsText" dxfId="7105" priority="7108" operator="containsText" text="DA">
      <formula>NOT(ISERROR(SEARCH("DA",J263)))</formula>
    </cfRule>
  </conditionalFormatting>
  <conditionalFormatting sqref="K263">
    <cfRule type="containsText" dxfId="7104" priority="7107" operator="containsText" text="DA">
      <formula>NOT(ISERROR(SEARCH("DA",K263)))</formula>
    </cfRule>
  </conditionalFormatting>
  <conditionalFormatting sqref="L263">
    <cfRule type="containsText" dxfId="7103" priority="7106" operator="containsText" text="DA">
      <formula>NOT(ISERROR(SEARCH("DA",L263)))</formula>
    </cfRule>
  </conditionalFormatting>
  <conditionalFormatting sqref="M263">
    <cfRule type="containsText" dxfId="7102" priority="7105" operator="containsText" text="DA">
      <formula>NOT(ISERROR(SEARCH("DA",M263)))</formula>
    </cfRule>
  </conditionalFormatting>
  <conditionalFormatting sqref="N263">
    <cfRule type="containsText" dxfId="7101" priority="7104" operator="containsText" text="DA">
      <formula>NOT(ISERROR(SEARCH("DA",N263)))</formula>
    </cfRule>
  </conditionalFormatting>
  <conditionalFormatting sqref="O263">
    <cfRule type="containsText" dxfId="7100" priority="7103" operator="containsText" text="DA">
      <formula>NOT(ISERROR(SEARCH("DA",O263)))</formula>
    </cfRule>
  </conditionalFormatting>
  <conditionalFormatting sqref="P263">
    <cfRule type="containsText" dxfId="7099" priority="7102" operator="containsText" text="DA">
      <formula>NOT(ISERROR(SEARCH("DA",P263)))</formula>
    </cfRule>
  </conditionalFormatting>
  <conditionalFormatting sqref="Q263">
    <cfRule type="containsText" dxfId="7098" priority="7101" operator="containsText" text="DA">
      <formula>NOT(ISERROR(SEARCH("DA",Q263)))</formula>
    </cfRule>
  </conditionalFormatting>
  <conditionalFormatting sqref="S263">
    <cfRule type="containsText" dxfId="7097" priority="7100" operator="containsText" text="DA">
      <formula>NOT(ISERROR(SEARCH("DA",S263)))</formula>
    </cfRule>
  </conditionalFormatting>
  <conditionalFormatting sqref="R263">
    <cfRule type="containsText" dxfId="7096" priority="7099" operator="containsText" text="DA">
      <formula>NOT(ISERROR(SEARCH("DA",R263)))</formula>
    </cfRule>
  </conditionalFormatting>
  <conditionalFormatting sqref="T263">
    <cfRule type="containsText" dxfId="7095" priority="7098" operator="containsText" text="DA">
      <formula>NOT(ISERROR(SEARCH("DA",T263)))</formula>
    </cfRule>
  </conditionalFormatting>
  <conditionalFormatting sqref="B263">
    <cfRule type="containsText" dxfId="7094" priority="7097" operator="containsText" text="DA">
      <formula>NOT(ISERROR(SEARCH("DA",B263)))</formula>
    </cfRule>
  </conditionalFormatting>
  <conditionalFormatting sqref="C263 U263">
    <cfRule type="containsText" dxfId="7093" priority="7096" operator="containsText" text="DA">
      <formula>NOT(ISERROR(SEARCH("DA",C263)))</formula>
    </cfRule>
  </conditionalFormatting>
  <conditionalFormatting sqref="D263">
    <cfRule type="containsText" dxfId="7092" priority="7095" operator="containsText" text="DA">
      <formula>NOT(ISERROR(SEARCH("DA",D263)))</formula>
    </cfRule>
  </conditionalFormatting>
  <conditionalFormatting sqref="E263">
    <cfRule type="containsText" dxfId="7091" priority="7094" operator="containsText" text="DA">
      <formula>NOT(ISERROR(SEARCH("DA",E263)))</formula>
    </cfRule>
  </conditionalFormatting>
  <conditionalFormatting sqref="F263">
    <cfRule type="containsText" dxfId="7090" priority="7093" operator="containsText" text="DA">
      <formula>NOT(ISERROR(SEARCH("DA",F263)))</formula>
    </cfRule>
  </conditionalFormatting>
  <conditionalFormatting sqref="G263">
    <cfRule type="containsText" dxfId="7089" priority="7092" operator="containsText" text="DA">
      <formula>NOT(ISERROR(SEARCH("DA",G263)))</formula>
    </cfRule>
  </conditionalFormatting>
  <conditionalFormatting sqref="H263">
    <cfRule type="containsText" dxfId="7088" priority="7091" operator="containsText" text="DA">
      <formula>NOT(ISERROR(SEARCH("DA",H263)))</formula>
    </cfRule>
  </conditionalFormatting>
  <conditionalFormatting sqref="I263">
    <cfRule type="containsText" dxfId="7087" priority="7090" operator="containsText" text="DA">
      <formula>NOT(ISERROR(SEARCH("DA",I263)))</formula>
    </cfRule>
  </conditionalFormatting>
  <conditionalFormatting sqref="J263">
    <cfRule type="containsText" dxfId="7086" priority="7089" operator="containsText" text="DA">
      <formula>NOT(ISERROR(SEARCH("DA",J263)))</formula>
    </cfRule>
  </conditionalFormatting>
  <conditionalFormatting sqref="K263">
    <cfRule type="containsText" dxfId="7085" priority="7088" operator="containsText" text="DA">
      <formula>NOT(ISERROR(SEARCH("DA",K263)))</formula>
    </cfRule>
  </conditionalFormatting>
  <conditionalFormatting sqref="L263">
    <cfRule type="containsText" dxfId="7084" priority="7087" operator="containsText" text="DA">
      <formula>NOT(ISERROR(SEARCH("DA",L263)))</formula>
    </cfRule>
  </conditionalFormatting>
  <conditionalFormatting sqref="M263">
    <cfRule type="containsText" dxfId="7083" priority="7086" operator="containsText" text="DA">
      <formula>NOT(ISERROR(SEARCH("DA",M263)))</formula>
    </cfRule>
  </conditionalFormatting>
  <conditionalFormatting sqref="N263">
    <cfRule type="containsText" dxfId="7082" priority="7085" operator="containsText" text="DA">
      <formula>NOT(ISERROR(SEARCH("DA",N263)))</formula>
    </cfRule>
  </conditionalFormatting>
  <conditionalFormatting sqref="O263">
    <cfRule type="containsText" dxfId="7081" priority="7084" operator="containsText" text="DA">
      <formula>NOT(ISERROR(SEARCH("DA",O263)))</formula>
    </cfRule>
  </conditionalFormatting>
  <conditionalFormatting sqref="P263">
    <cfRule type="containsText" dxfId="7080" priority="7083" operator="containsText" text="DA">
      <formula>NOT(ISERROR(SEARCH("DA",P263)))</formula>
    </cfRule>
  </conditionalFormatting>
  <conditionalFormatting sqref="Q263">
    <cfRule type="containsText" dxfId="7079" priority="7082" operator="containsText" text="DA">
      <formula>NOT(ISERROR(SEARCH("DA",Q263)))</formula>
    </cfRule>
  </conditionalFormatting>
  <conditionalFormatting sqref="S263">
    <cfRule type="containsText" dxfId="7078" priority="7081" operator="containsText" text="DA">
      <formula>NOT(ISERROR(SEARCH("DA",S263)))</formula>
    </cfRule>
  </conditionalFormatting>
  <conditionalFormatting sqref="R263">
    <cfRule type="containsText" dxfId="7077" priority="7080" operator="containsText" text="DA">
      <formula>NOT(ISERROR(SEARCH("DA",R263)))</formula>
    </cfRule>
  </conditionalFormatting>
  <conditionalFormatting sqref="T263">
    <cfRule type="containsText" dxfId="7076" priority="7079" operator="containsText" text="DA">
      <formula>NOT(ISERROR(SEARCH("DA",T263)))</formula>
    </cfRule>
  </conditionalFormatting>
  <conditionalFormatting sqref="B263">
    <cfRule type="containsText" dxfId="7075" priority="7078" operator="containsText" text="DA">
      <formula>NOT(ISERROR(SEARCH("DA",B263)))</formula>
    </cfRule>
  </conditionalFormatting>
  <conditionalFormatting sqref="U263 C263">
    <cfRule type="containsText" dxfId="7074" priority="7077" operator="containsText" text="DA">
      <formula>NOT(ISERROR(SEARCH("DA",C263)))</formula>
    </cfRule>
  </conditionalFormatting>
  <conditionalFormatting sqref="D263">
    <cfRule type="containsText" dxfId="7073" priority="7076" operator="containsText" text="DA">
      <formula>NOT(ISERROR(SEARCH("DA",D263)))</formula>
    </cfRule>
  </conditionalFormatting>
  <conditionalFormatting sqref="E263">
    <cfRule type="containsText" dxfId="7072" priority="7075" operator="containsText" text="DA">
      <formula>NOT(ISERROR(SEARCH("DA",E263)))</formula>
    </cfRule>
  </conditionalFormatting>
  <conditionalFormatting sqref="F263">
    <cfRule type="containsText" dxfId="7071" priority="7074" operator="containsText" text="DA">
      <formula>NOT(ISERROR(SEARCH("DA",F263)))</formula>
    </cfRule>
  </conditionalFormatting>
  <conditionalFormatting sqref="G263">
    <cfRule type="containsText" dxfId="7070" priority="7073" operator="containsText" text="DA">
      <formula>NOT(ISERROR(SEARCH("DA",G263)))</formula>
    </cfRule>
  </conditionalFormatting>
  <conditionalFormatting sqref="H263">
    <cfRule type="containsText" dxfId="7069" priority="7072" operator="containsText" text="DA">
      <formula>NOT(ISERROR(SEARCH("DA",H263)))</formula>
    </cfRule>
  </conditionalFormatting>
  <conditionalFormatting sqref="I263">
    <cfRule type="containsText" dxfId="7068" priority="7071" operator="containsText" text="DA">
      <formula>NOT(ISERROR(SEARCH("DA",I263)))</formula>
    </cfRule>
  </conditionalFormatting>
  <conditionalFormatting sqref="J263">
    <cfRule type="containsText" dxfId="7067" priority="7070" operator="containsText" text="DA">
      <formula>NOT(ISERROR(SEARCH("DA",J263)))</formula>
    </cfRule>
  </conditionalFormatting>
  <conditionalFormatting sqref="K263">
    <cfRule type="containsText" dxfId="7066" priority="7069" operator="containsText" text="DA">
      <formula>NOT(ISERROR(SEARCH("DA",K263)))</formula>
    </cfRule>
  </conditionalFormatting>
  <conditionalFormatting sqref="L263">
    <cfRule type="containsText" dxfId="7065" priority="7068" operator="containsText" text="DA">
      <formula>NOT(ISERROR(SEARCH("DA",L263)))</formula>
    </cfRule>
  </conditionalFormatting>
  <conditionalFormatting sqref="M263">
    <cfRule type="containsText" dxfId="7064" priority="7067" operator="containsText" text="DA">
      <formula>NOT(ISERROR(SEARCH("DA",M263)))</formula>
    </cfRule>
  </conditionalFormatting>
  <conditionalFormatting sqref="N263">
    <cfRule type="containsText" dxfId="7063" priority="7066" operator="containsText" text="DA">
      <formula>NOT(ISERROR(SEARCH("DA",N263)))</formula>
    </cfRule>
  </conditionalFormatting>
  <conditionalFormatting sqref="O263">
    <cfRule type="containsText" dxfId="7062" priority="7065" operator="containsText" text="DA">
      <formula>NOT(ISERROR(SEARCH("DA",O263)))</formula>
    </cfRule>
  </conditionalFormatting>
  <conditionalFormatting sqref="P263">
    <cfRule type="containsText" dxfId="7061" priority="7064" operator="containsText" text="DA">
      <formula>NOT(ISERROR(SEARCH("DA",P263)))</formula>
    </cfRule>
  </conditionalFormatting>
  <conditionalFormatting sqref="Q263">
    <cfRule type="containsText" dxfId="7060" priority="7063" operator="containsText" text="DA">
      <formula>NOT(ISERROR(SEARCH("DA",Q263)))</formula>
    </cfRule>
  </conditionalFormatting>
  <conditionalFormatting sqref="R263">
    <cfRule type="containsText" dxfId="7059" priority="7062" operator="containsText" text="DA">
      <formula>NOT(ISERROR(SEARCH("DA",R263)))</formula>
    </cfRule>
  </conditionalFormatting>
  <conditionalFormatting sqref="S263">
    <cfRule type="containsText" dxfId="7058" priority="7061" operator="containsText" text="DA">
      <formula>NOT(ISERROR(SEARCH("DA",S263)))</formula>
    </cfRule>
  </conditionalFormatting>
  <conditionalFormatting sqref="T263">
    <cfRule type="containsText" dxfId="7057" priority="7060" operator="containsText" text="DA">
      <formula>NOT(ISERROR(SEARCH("DA",T263)))</formula>
    </cfRule>
  </conditionalFormatting>
  <conditionalFormatting sqref="B263">
    <cfRule type="containsText" dxfId="7056" priority="7059" operator="containsText" text="DA">
      <formula>NOT(ISERROR(SEARCH("DA",B263)))</formula>
    </cfRule>
  </conditionalFormatting>
  <conditionalFormatting sqref="U263 C263">
    <cfRule type="containsText" dxfId="7055" priority="7058" operator="containsText" text="DA">
      <formula>NOT(ISERROR(SEARCH("DA",C263)))</formula>
    </cfRule>
  </conditionalFormatting>
  <conditionalFormatting sqref="D263">
    <cfRule type="containsText" dxfId="7054" priority="7057" operator="containsText" text="DA">
      <formula>NOT(ISERROR(SEARCH("DA",D263)))</formula>
    </cfRule>
  </conditionalFormatting>
  <conditionalFormatting sqref="E263">
    <cfRule type="containsText" dxfId="7053" priority="7056" operator="containsText" text="DA">
      <formula>NOT(ISERROR(SEARCH("DA",E263)))</formula>
    </cfRule>
  </conditionalFormatting>
  <conditionalFormatting sqref="F263">
    <cfRule type="containsText" dxfId="7052" priority="7055" operator="containsText" text="DA">
      <formula>NOT(ISERROR(SEARCH("DA",F263)))</formula>
    </cfRule>
  </conditionalFormatting>
  <conditionalFormatting sqref="G263">
    <cfRule type="containsText" dxfId="7051" priority="7054" operator="containsText" text="DA">
      <formula>NOT(ISERROR(SEARCH("DA",G263)))</formula>
    </cfRule>
  </conditionalFormatting>
  <conditionalFormatting sqref="H263">
    <cfRule type="containsText" dxfId="7050" priority="7053" operator="containsText" text="DA">
      <formula>NOT(ISERROR(SEARCH("DA",H263)))</formula>
    </cfRule>
  </conditionalFormatting>
  <conditionalFormatting sqref="I263">
    <cfRule type="containsText" dxfId="7049" priority="7052" operator="containsText" text="DA">
      <formula>NOT(ISERROR(SEARCH("DA",I263)))</formula>
    </cfRule>
  </conditionalFormatting>
  <conditionalFormatting sqref="J263">
    <cfRule type="containsText" dxfId="7048" priority="7051" operator="containsText" text="DA">
      <formula>NOT(ISERROR(SEARCH("DA",J263)))</formula>
    </cfRule>
  </conditionalFormatting>
  <conditionalFormatting sqref="K263">
    <cfRule type="containsText" dxfId="7047" priority="7050" operator="containsText" text="DA">
      <formula>NOT(ISERROR(SEARCH("DA",K263)))</formula>
    </cfRule>
  </conditionalFormatting>
  <conditionalFormatting sqref="L263">
    <cfRule type="containsText" dxfId="7046" priority="7049" operator="containsText" text="DA">
      <formula>NOT(ISERROR(SEARCH("DA",L263)))</formula>
    </cfRule>
  </conditionalFormatting>
  <conditionalFormatting sqref="M263">
    <cfRule type="containsText" dxfId="7045" priority="7048" operator="containsText" text="DA">
      <formula>NOT(ISERROR(SEARCH("DA",M263)))</formula>
    </cfRule>
  </conditionalFormatting>
  <conditionalFormatting sqref="N263">
    <cfRule type="containsText" dxfId="7044" priority="7047" operator="containsText" text="DA">
      <formula>NOT(ISERROR(SEARCH("DA",N263)))</formula>
    </cfRule>
  </conditionalFormatting>
  <conditionalFormatting sqref="O263">
    <cfRule type="containsText" dxfId="7043" priority="7046" operator="containsText" text="DA">
      <formula>NOT(ISERROR(SEARCH("DA",O263)))</formula>
    </cfRule>
  </conditionalFormatting>
  <conditionalFormatting sqref="P263">
    <cfRule type="containsText" dxfId="7042" priority="7045" operator="containsText" text="DA">
      <formula>NOT(ISERROR(SEARCH("DA",P263)))</formula>
    </cfRule>
  </conditionalFormatting>
  <conditionalFormatting sqref="Q263">
    <cfRule type="containsText" dxfId="7041" priority="7044" operator="containsText" text="DA">
      <formula>NOT(ISERROR(SEARCH("DA",Q263)))</formula>
    </cfRule>
  </conditionalFormatting>
  <conditionalFormatting sqref="R263">
    <cfRule type="containsText" dxfId="7040" priority="7043" operator="containsText" text="DA">
      <formula>NOT(ISERROR(SEARCH("DA",R263)))</formula>
    </cfRule>
  </conditionalFormatting>
  <conditionalFormatting sqref="S263">
    <cfRule type="containsText" dxfId="7039" priority="7042" operator="containsText" text="DA">
      <formula>NOT(ISERROR(SEARCH("DA",S263)))</formula>
    </cfRule>
  </conditionalFormatting>
  <conditionalFormatting sqref="T263">
    <cfRule type="containsText" dxfId="7038" priority="7041" operator="containsText" text="DA">
      <formula>NOT(ISERROR(SEARCH("DA",T263)))</formula>
    </cfRule>
  </conditionalFormatting>
  <conditionalFormatting sqref="B263">
    <cfRule type="containsText" dxfId="7037" priority="7040" operator="containsText" text="DA">
      <formula>NOT(ISERROR(SEARCH("DA",B263)))</formula>
    </cfRule>
  </conditionalFormatting>
  <conditionalFormatting sqref="U263 C263">
    <cfRule type="containsText" dxfId="7036" priority="7039" operator="containsText" text="DA">
      <formula>NOT(ISERROR(SEARCH("DA",C263)))</formula>
    </cfRule>
  </conditionalFormatting>
  <conditionalFormatting sqref="D263">
    <cfRule type="containsText" dxfId="7035" priority="7038" operator="containsText" text="DA">
      <formula>NOT(ISERROR(SEARCH("DA",D263)))</formula>
    </cfRule>
  </conditionalFormatting>
  <conditionalFormatting sqref="E263">
    <cfRule type="containsText" dxfId="7034" priority="7037" operator="containsText" text="DA">
      <formula>NOT(ISERROR(SEARCH("DA",E263)))</formula>
    </cfRule>
  </conditionalFormatting>
  <conditionalFormatting sqref="F263">
    <cfRule type="containsText" dxfId="7033" priority="7036" operator="containsText" text="DA">
      <formula>NOT(ISERROR(SEARCH("DA",F263)))</formula>
    </cfRule>
  </conditionalFormatting>
  <conditionalFormatting sqref="G263">
    <cfRule type="containsText" dxfId="7032" priority="7035" operator="containsText" text="DA">
      <formula>NOT(ISERROR(SEARCH("DA",G263)))</formula>
    </cfRule>
  </conditionalFormatting>
  <conditionalFormatting sqref="H263">
    <cfRule type="containsText" dxfId="7031" priority="7034" operator="containsText" text="DA">
      <formula>NOT(ISERROR(SEARCH("DA",H263)))</formula>
    </cfRule>
  </conditionalFormatting>
  <conditionalFormatting sqref="I263">
    <cfRule type="containsText" dxfId="7030" priority="7033" operator="containsText" text="DA">
      <formula>NOT(ISERROR(SEARCH("DA",I263)))</formula>
    </cfRule>
  </conditionalFormatting>
  <conditionalFormatting sqref="J263">
    <cfRule type="containsText" dxfId="7029" priority="7032" operator="containsText" text="DA">
      <formula>NOT(ISERROR(SEARCH("DA",J263)))</formula>
    </cfRule>
  </conditionalFormatting>
  <conditionalFormatting sqref="K263">
    <cfRule type="containsText" dxfId="7028" priority="7031" operator="containsText" text="DA">
      <formula>NOT(ISERROR(SEARCH("DA",K263)))</formula>
    </cfRule>
  </conditionalFormatting>
  <conditionalFormatting sqref="L263">
    <cfRule type="containsText" dxfId="7027" priority="7030" operator="containsText" text="DA">
      <formula>NOT(ISERROR(SEARCH("DA",L263)))</formula>
    </cfRule>
  </conditionalFormatting>
  <conditionalFormatting sqref="M263">
    <cfRule type="containsText" dxfId="7026" priority="7029" operator="containsText" text="DA">
      <formula>NOT(ISERROR(SEARCH("DA",M263)))</formula>
    </cfRule>
  </conditionalFormatting>
  <conditionalFormatting sqref="N263">
    <cfRule type="containsText" dxfId="7025" priority="7028" operator="containsText" text="DA">
      <formula>NOT(ISERROR(SEARCH("DA",N263)))</formula>
    </cfRule>
  </conditionalFormatting>
  <conditionalFormatting sqref="O263">
    <cfRule type="containsText" dxfId="7024" priority="7027" operator="containsText" text="DA">
      <formula>NOT(ISERROR(SEARCH("DA",O263)))</formula>
    </cfRule>
  </conditionalFormatting>
  <conditionalFormatting sqref="P263">
    <cfRule type="containsText" dxfId="7023" priority="7026" operator="containsText" text="DA">
      <formula>NOT(ISERROR(SEARCH("DA",P263)))</formula>
    </cfRule>
  </conditionalFormatting>
  <conditionalFormatting sqref="Q263">
    <cfRule type="containsText" dxfId="7022" priority="7025" operator="containsText" text="DA">
      <formula>NOT(ISERROR(SEARCH("DA",Q263)))</formula>
    </cfRule>
  </conditionalFormatting>
  <conditionalFormatting sqref="R263">
    <cfRule type="containsText" dxfId="7021" priority="7024" operator="containsText" text="DA">
      <formula>NOT(ISERROR(SEARCH("DA",R263)))</formula>
    </cfRule>
  </conditionalFormatting>
  <conditionalFormatting sqref="S263">
    <cfRule type="containsText" dxfId="7020" priority="7023" operator="containsText" text="DA">
      <formula>NOT(ISERROR(SEARCH("DA",S263)))</formula>
    </cfRule>
  </conditionalFormatting>
  <conditionalFormatting sqref="T263">
    <cfRule type="containsText" dxfId="7019" priority="7022" operator="containsText" text="DA">
      <formula>NOT(ISERROR(SEARCH("DA",T263)))</formula>
    </cfRule>
  </conditionalFormatting>
  <conditionalFormatting sqref="B263">
    <cfRule type="containsText" dxfId="7018" priority="7021" operator="containsText" text="DA">
      <formula>NOT(ISERROR(SEARCH("DA",B263)))</formula>
    </cfRule>
  </conditionalFormatting>
  <conditionalFormatting sqref="U263 C263">
    <cfRule type="containsText" dxfId="7017" priority="7020" operator="containsText" text="DA">
      <formula>NOT(ISERROR(SEARCH("DA",C263)))</formula>
    </cfRule>
  </conditionalFormatting>
  <conditionalFormatting sqref="D263">
    <cfRule type="containsText" dxfId="7016" priority="7019" operator="containsText" text="DA">
      <formula>NOT(ISERROR(SEARCH("DA",D263)))</formula>
    </cfRule>
  </conditionalFormatting>
  <conditionalFormatting sqref="E263">
    <cfRule type="containsText" dxfId="7015" priority="7018" operator="containsText" text="DA">
      <formula>NOT(ISERROR(SEARCH("DA",E263)))</formula>
    </cfRule>
  </conditionalFormatting>
  <conditionalFormatting sqref="F263">
    <cfRule type="containsText" dxfId="7014" priority="7017" operator="containsText" text="DA">
      <formula>NOT(ISERROR(SEARCH("DA",F263)))</formula>
    </cfRule>
  </conditionalFormatting>
  <conditionalFormatting sqref="G263">
    <cfRule type="containsText" dxfId="7013" priority="7016" operator="containsText" text="DA">
      <formula>NOT(ISERROR(SEARCH("DA",G263)))</formula>
    </cfRule>
  </conditionalFormatting>
  <conditionalFormatting sqref="H263">
    <cfRule type="containsText" dxfId="7012" priority="7015" operator="containsText" text="DA">
      <formula>NOT(ISERROR(SEARCH("DA",H263)))</formula>
    </cfRule>
  </conditionalFormatting>
  <conditionalFormatting sqref="I263">
    <cfRule type="containsText" dxfId="7011" priority="7014" operator="containsText" text="DA">
      <formula>NOT(ISERROR(SEARCH("DA",I263)))</formula>
    </cfRule>
  </conditionalFormatting>
  <conditionalFormatting sqref="J263">
    <cfRule type="containsText" dxfId="7010" priority="7013" operator="containsText" text="DA">
      <formula>NOT(ISERROR(SEARCH("DA",J263)))</formula>
    </cfRule>
  </conditionalFormatting>
  <conditionalFormatting sqref="K263">
    <cfRule type="containsText" dxfId="7009" priority="7012" operator="containsText" text="DA">
      <formula>NOT(ISERROR(SEARCH("DA",K263)))</formula>
    </cfRule>
  </conditionalFormatting>
  <conditionalFormatting sqref="L263">
    <cfRule type="containsText" dxfId="7008" priority="7011" operator="containsText" text="DA">
      <formula>NOT(ISERROR(SEARCH("DA",L263)))</formula>
    </cfRule>
  </conditionalFormatting>
  <conditionalFormatting sqref="M263">
    <cfRule type="containsText" dxfId="7007" priority="7010" operator="containsText" text="DA">
      <formula>NOT(ISERROR(SEARCH("DA",M263)))</formula>
    </cfRule>
  </conditionalFormatting>
  <conditionalFormatting sqref="N263">
    <cfRule type="containsText" dxfId="7006" priority="7009" operator="containsText" text="DA">
      <formula>NOT(ISERROR(SEARCH("DA",N263)))</formula>
    </cfRule>
  </conditionalFormatting>
  <conditionalFormatting sqref="O263">
    <cfRule type="containsText" dxfId="7005" priority="7008" operator="containsText" text="DA">
      <formula>NOT(ISERROR(SEARCH("DA",O263)))</formula>
    </cfRule>
  </conditionalFormatting>
  <conditionalFormatting sqref="P263">
    <cfRule type="containsText" dxfId="7004" priority="7007" operator="containsText" text="DA">
      <formula>NOT(ISERROR(SEARCH("DA",P263)))</formula>
    </cfRule>
  </conditionalFormatting>
  <conditionalFormatting sqref="Q263">
    <cfRule type="containsText" dxfId="7003" priority="7006" operator="containsText" text="DA">
      <formula>NOT(ISERROR(SEARCH("DA",Q263)))</formula>
    </cfRule>
  </conditionalFormatting>
  <conditionalFormatting sqref="R263">
    <cfRule type="containsText" dxfId="7002" priority="7005" operator="containsText" text="DA">
      <formula>NOT(ISERROR(SEARCH("DA",R263)))</formula>
    </cfRule>
  </conditionalFormatting>
  <conditionalFormatting sqref="S263">
    <cfRule type="containsText" dxfId="7001" priority="7004" operator="containsText" text="DA">
      <formula>NOT(ISERROR(SEARCH("DA",S263)))</formula>
    </cfRule>
  </conditionalFormatting>
  <conditionalFormatting sqref="T263">
    <cfRule type="containsText" dxfId="7000" priority="7003" operator="containsText" text="DA">
      <formula>NOT(ISERROR(SEARCH("DA",T263)))</formula>
    </cfRule>
  </conditionalFormatting>
  <conditionalFormatting sqref="B263">
    <cfRule type="containsText" dxfId="6999" priority="7002" operator="containsText" text="DA">
      <formula>NOT(ISERROR(SEARCH("DA",B263)))</formula>
    </cfRule>
  </conditionalFormatting>
  <conditionalFormatting sqref="U263 C263">
    <cfRule type="containsText" dxfId="6998" priority="7001" operator="containsText" text="DA">
      <formula>NOT(ISERROR(SEARCH("DA",C263)))</formula>
    </cfRule>
  </conditionalFormatting>
  <conditionalFormatting sqref="D263">
    <cfRule type="containsText" dxfId="6997" priority="7000" operator="containsText" text="DA">
      <formula>NOT(ISERROR(SEARCH("DA",D263)))</formula>
    </cfRule>
  </conditionalFormatting>
  <conditionalFormatting sqref="E263">
    <cfRule type="containsText" dxfId="6996" priority="6999" operator="containsText" text="DA">
      <formula>NOT(ISERROR(SEARCH("DA",E263)))</formula>
    </cfRule>
  </conditionalFormatting>
  <conditionalFormatting sqref="F263">
    <cfRule type="containsText" dxfId="6995" priority="6998" operator="containsText" text="DA">
      <formula>NOT(ISERROR(SEARCH("DA",F263)))</formula>
    </cfRule>
  </conditionalFormatting>
  <conditionalFormatting sqref="G263">
    <cfRule type="containsText" dxfId="6994" priority="6997" operator="containsText" text="DA">
      <formula>NOT(ISERROR(SEARCH("DA",G263)))</formula>
    </cfRule>
  </conditionalFormatting>
  <conditionalFormatting sqref="H263">
    <cfRule type="containsText" dxfId="6993" priority="6996" operator="containsText" text="DA">
      <formula>NOT(ISERROR(SEARCH("DA",H263)))</formula>
    </cfRule>
  </conditionalFormatting>
  <conditionalFormatting sqref="I263">
    <cfRule type="containsText" dxfId="6992" priority="6995" operator="containsText" text="DA">
      <formula>NOT(ISERROR(SEARCH("DA",I263)))</formula>
    </cfRule>
  </conditionalFormatting>
  <conditionalFormatting sqref="J263">
    <cfRule type="containsText" dxfId="6991" priority="6994" operator="containsText" text="DA">
      <formula>NOT(ISERROR(SEARCH("DA",J263)))</formula>
    </cfRule>
  </conditionalFormatting>
  <conditionalFormatting sqref="K263">
    <cfRule type="containsText" dxfId="6990" priority="6993" operator="containsText" text="DA">
      <formula>NOT(ISERROR(SEARCH("DA",K263)))</formula>
    </cfRule>
  </conditionalFormatting>
  <conditionalFormatting sqref="L263">
    <cfRule type="containsText" dxfId="6989" priority="6992" operator="containsText" text="DA">
      <formula>NOT(ISERROR(SEARCH("DA",L263)))</formula>
    </cfRule>
  </conditionalFormatting>
  <conditionalFormatting sqref="M263">
    <cfRule type="containsText" dxfId="6988" priority="6991" operator="containsText" text="DA">
      <formula>NOT(ISERROR(SEARCH("DA",M263)))</formula>
    </cfRule>
  </conditionalFormatting>
  <conditionalFormatting sqref="N263">
    <cfRule type="containsText" dxfId="6987" priority="6990" operator="containsText" text="DA">
      <formula>NOT(ISERROR(SEARCH("DA",N263)))</formula>
    </cfRule>
  </conditionalFormatting>
  <conditionalFormatting sqref="O263">
    <cfRule type="containsText" dxfId="6986" priority="6989" operator="containsText" text="DA">
      <formula>NOT(ISERROR(SEARCH("DA",O263)))</formula>
    </cfRule>
  </conditionalFormatting>
  <conditionalFormatting sqref="P263">
    <cfRule type="containsText" dxfId="6985" priority="6988" operator="containsText" text="DA">
      <formula>NOT(ISERROR(SEARCH("DA",P263)))</formula>
    </cfRule>
  </conditionalFormatting>
  <conditionalFormatting sqref="Q263">
    <cfRule type="containsText" dxfId="6984" priority="6987" operator="containsText" text="DA">
      <formula>NOT(ISERROR(SEARCH("DA",Q263)))</formula>
    </cfRule>
  </conditionalFormatting>
  <conditionalFormatting sqref="R263">
    <cfRule type="containsText" dxfId="6983" priority="6986" operator="containsText" text="DA">
      <formula>NOT(ISERROR(SEARCH("DA",R263)))</formula>
    </cfRule>
  </conditionalFormatting>
  <conditionalFormatting sqref="S263">
    <cfRule type="containsText" dxfId="6982" priority="6985" operator="containsText" text="DA">
      <formula>NOT(ISERROR(SEARCH("DA",S263)))</formula>
    </cfRule>
  </conditionalFormatting>
  <conditionalFormatting sqref="T263">
    <cfRule type="containsText" dxfId="6981" priority="6984" operator="containsText" text="DA">
      <formula>NOT(ISERROR(SEARCH("DA",T263)))</formula>
    </cfRule>
  </conditionalFormatting>
  <conditionalFormatting sqref="B263">
    <cfRule type="containsText" dxfId="6980" priority="6983" operator="containsText" text="DA">
      <formula>NOT(ISERROR(SEARCH("DA",B263)))</formula>
    </cfRule>
  </conditionalFormatting>
  <conditionalFormatting sqref="U263 C263">
    <cfRule type="containsText" dxfId="6979" priority="6982" operator="containsText" text="DA">
      <formula>NOT(ISERROR(SEARCH("DA",C263)))</formula>
    </cfRule>
  </conditionalFormatting>
  <conditionalFormatting sqref="D263">
    <cfRule type="containsText" dxfId="6978" priority="6981" operator="containsText" text="DA">
      <formula>NOT(ISERROR(SEARCH("DA",D263)))</formula>
    </cfRule>
  </conditionalFormatting>
  <conditionalFormatting sqref="E263">
    <cfRule type="containsText" dxfId="6977" priority="6980" operator="containsText" text="DA">
      <formula>NOT(ISERROR(SEARCH("DA",E263)))</formula>
    </cfRule>
  </conditionalFormatting>
  <conditionalFormatting sqref="F263">
    <cfRule type="containsText" dxfId="6976" priority="6979" operator="containsText" text="DA">
      <formula>NOT(ISERROR(SEARCH("DA",F263)))</formula>
    </cfRule>
  </conditionalFormatting>
  <conditionalFormatting sqref="G263">
    <cfRule type="containsText" dxfId="6975" priority="6978" operator="containsText" text="DA">
      <formula>NOT(ISERROR(SEARCH("DA",G263)))</formula>
    </cfRule>
  </conditionalFormatting>
  <conditionalFormatting sqref="H263">
    <cfRule type="containsText" dxfId="6974" priority="6977" operator="containsText" text="DA">
      <formula>NOT(ISERROR(SEARCH("DA",H263)))</formula>
    </cfRule>
  </conditionalFormatting>
  <conditionalFormatting sqref="I263">
    <cfRule type="containsText" dxfId="6973" priority="6976" operator="containsText" text="DA">
      <formula>NOT(ISERROR(SEARCH("DA",I263)))</formula>
    </cfRule>
  </conditionalFormatting>
  <conditionalFormatting sqref="J263">
    <cfRule type="containsText" dxfId="6972" priority="6975" operator="containsText" text="DA">
      <formula>NOT(ISERROR(SEARCH("DA",J263)))</formula>
    </cfRule>
  </conditionalFormatting>
  <conditionalFormatting sqref="K263">
    <cfRule type="containsText" dxfId="6971" priority="6974" operator="containsText" text="DA">
      <formula>NOT(ISERROR(SEARCH("DA",K263)))</formula>
    </cfRule>
  </conditionalFormatting>
  <conditionalFormatting sqref="L263">
    <cfRule type="containsText" dxfId="6970" priority="6973" operator="containsText" text="DA">
      <formula>NOT(ISERROR(SEARCH("DA",L263)))</formula>
    </cfRule>
  </conditionalFormatting>
  <conditionalFormatting sqref="M263">
    <cfRule type="containsText" dxfId="6969" priority="6972" operator="containsText" text="DA">
      <formula>NOT(ISERROR(SEARCH("DA",M263)))</formula>
    </cfRule>
  </conditionalFormatting>
  <conditionalFormatting sqref="N263">
    <cfRule type="containsText" dxfId="6968" priority="6971" operator="containsText" text="DA">
      <formula>NOT(ISERROR(SEARCH("DA",N263)))</formula>
    </cfRule>
  </conditionalFormatting>
  <conditionalFormatting sqref="O263">
    <cfRule type="containsText" dxfId="6967" priority="6970" operator="containsText" text="DA">
      <formula>NOT(ISERROR(SEARCH("DA",O263)))</formula>
    </cfRule>
  </conditionalFormatting>
  <conditionalFormatting sqref="P263">
    <cfRule type="containsText" dxfId="6966" priority="6969" operator="containsText" text="DA">
      <formula>NOT(ISERROR(SEARCH("DA",P263)))</formula>
    </cfRule>
  </conditionalFormatting>
  <conditionalFormatting sqref="Q263">
    <cfRule type="containsText" dxfId="6965" priority="6968" operator="containsText" text="DA">
      <formula>NOT(ISERROR(SEARCH("DA",Q263)))</formula>
    </cfRule>
  </conditionalFormatting>
  <conditionalFormatting sqref="R263">
    <cfRule type="containsText" dxfId="6964" priority="6967" operator="containsText" text="DA">
      <formula>NOT(ISERROR(SEARCH("DA",R263)))</formula>
    </cfRule>
  </conditionalFormatting>
  <conditionalFormatting sqref="S263">
    <cfRule type="containsText" dxfId="6963" priority="6966" operator="containsText" text="DA">
      <formula>NOT(ISERROR(SEARCH("DA",S263)))</formula>
    </cfRule>
  </conditionalFormatting>
  <conditionalFormatting sqref="T263">
    <cfRule type="containsText" dxfId="6962" priority="6965" operator="containsText" text="DA">
      <formula>NOT(ISERROR(SEARCH("DA",T263)))</formula>
    </cfRule>
  </conditionalFormatting>
  <conditionalFormatting sqref="B263">
    <cfRule type="containsText" dxfId="6961" priority="6964" operator="containsText" text="DA">
      <formula>NOT(ISERROR(SEARCH("DA",B263)))</formula>
    </cfRule>
  </conditionalFormatting>
  <conditionalFormatting sqref="U263 C263">
    <cfRule type="containsText" dxfId="6960" priority="6963" operator="containsText" text="DA">
      <formula>NOT(ISERROR(SEARCH("DA",C263)))</formula>
    </cfRule>
  </conditionalFormatting>
  <conditionalFormatting sqref="D263">
    <cfRule type="containsText" dxfId="6959" priority="6962" operator="containsText" text="DA">
      <formula>NOT(ISERROR(SEARCH("DA",D263)))</formula>
    </cfRule>
  </conditionalFormatting>
  <conditionalFormatting sqref="E263">
    <cfRule type="containsText" dxfId="6958" priority="6961" operator="containsText" text="DA">
      <formula>NOT(ISERROR(SEARCH("DA",E263)))</formula>
    </cfRule>
  </conditionalFormatting>
  <conditionalFormatting sqref="F263">
    <cfRule type="containsText" dxfId="6957" priority="6960" operator="containsText" text="DA">
      <formula>NOT(ISERROR(SEARCH("DA",F263)))</formula>
    </cfRule>
  </conditionalFormatting>
  <conditionalFormatting sqref="G263">
    <cfRule type="containsText" dxfId="6956" priority="6959" operator="containsText" text="DA">
      <formula>NOT(ISERROR(SEARCH("DA",G263)))</formula>
    </cfRule>
  </conditionalFormatting>
  <conditionalFormatting sqref="H263">
    <cfRule type="containsText" dxfId="6955" priority="6958" operator="containsText" text="DA">
      <formula>NOT(ISERROR(SEARCH("DA",H263)))</formula>
    </cfRule>
  </conditionalFormatting>
  <conditionalFormatting sqref="I263">
    <cfRule type="containsText" dxfId="6954" priority="6957" operator="containsText" text="DA">
      <formula>NOT(ISERROR(SEARCH("DA",I263)))</formula>
    </cfRule>
  </conditionalFormatting>
  <conditionalFormatting sqref="J263">
    <cfRule type="containsText" dxfId="6953" priority="6956" operator="containsText" text="DA">
      <formula>NOT(ISERROR(SEARCH("DA",J263)))</formula>
    </cfRule>
  </conditionalFormatting>
  <conditionalFormatting sqref="K263">
    <cfRule type="containsText" dxfId="6952" priority="6955" operator="containsText" text="DA">
      <formula>NOT(ISERROR(SEARCH("DA",K263)))</formula>
    </cfRule>
  </conditionalFormatting>
  <conditionalFormatting sqref="L263">
    <cfRule type="containsText" dxfId="6951" priority="6954" operator="containsText" text="DA">
      <formula>NOT(ISERROR(SEARCH("DA",L263)))</formula>
    </cfRule>
  </conditionalFormatting>
  <conditionalFormatting sqref="M263">
    <cfRule type="containsText" dxfId="6950" priority="6953" operator="containsText" text="DA">
      <formula>NOT(ISERROR(SEARCH("DA",M263)))</formula>
    </cfRule>
  </conditionalFormatting>
  <conditionalFormatting sqref="N263">
    <cfRule type="containsText" dxfId="6949" priority="6952" operator="containsText" text="DA">
      <formula>NOT(ISERROR(SEARCH("DA",N263)))</formula>
    </cfRule>
  </conditionalFormatting>
  <conditionalFormatting sqref="O263">
    <cfRule type="containsText" dxfId="6948" priority="6951" operator="containsText" text="DA">
      <formula>NOT(ISERROR(SEARCH("DA",O263)))</formula>
    </cfRule>
  </conditionalFormatting>
  <conditionalFormatting sqref="P263">
    <cfRule type="containsText" dxfId="6947" priority="6950" operator="containsText" text="DA">
      <formula>NOT(ISERROR(SEARCH("DA",P263)))</formula>
    </cfRule>
  </conditionalFormatting>
  <conditionalFormatting sqref="Q263">
    <cfRule type="containsText" dxfId="6946" priority="6949" operator="containsText" text="DA">
      <formula>NOT(ISERROR(SEARCH("DA",Q263)))</formula>
    </cfRule>
  </conditionalFormatting>
  <conditionalFormatting sqref="R263">
    <cfRule type="containsText" dxfId="6945" priority="6948" operator="containsText" text="DA">
      <formula>NOT(ISERROR(SEARCH("DA",R263)))</formula>
    </cfRule>
  </conditionalFormatting>
  <conditionalFormatting sqref="S263">
    <cfRule type="containsText" dxfId="6944" priority="6947" operator="containsText" text="DA">
      <formula>NOT(ISERROR(SEARCH("DA",S263)))</formula>
    </cfRule>
  </conditionalFormatting>
  <conditionalFormatting sqref="T263">
    <cfRule type="containsText" dxfId="6943" priority="6946" operator="containsText" text="DA">
      <formula>NOT(ISERROR(SEARCH("DA",T263)))</formula>
    </cfRule>
  </conditionalFormatting>
  <conditionalFormatting sqref="B263">
    <cfRule type="containsText" dxfId="6942" priority="6945" operator="containsText" text="DA">
      <formula>NOT(ISERROR(SEARCH("DA",B263)))</formula>
    </cfRule>
  </conditionalFormatting>
  <conditionalFormatting sqref="U263 C263">
    <cfRule type="containsText" dxfId="6941" priority="6944" operator="containsText" text="DA">
      <formula>NOT(ISERROR(SEARCH("DA",C263)))</formula>
    </cfRule>
  </conditionalFormatting>
  <conditionalFormatting sqref="D263">
    <cfRule type="containsText" dxfId="6940" priority="6943" operator="containsText" text="DA">
      <formula>NOT(ISERROR(SEARCH("DA",D263)))</formula>
    </cfRule>
  </conditionalFormatting>
  <conditionalFormatting sqref="E263">
    <cfRule type="containsText" dxfId="6939" priority="6942" operator="containsText" text="DA">
      <formula>NOT(ISERROR(SEARCH("DA",E263)))</formula>
    </cfRule>
  </conditionalFormatting>
  <conditionalFormatting sqref="F263">
    <cfRule type="containsText" dxfId="6938" priority="6941" operator="containsText" text="DA">
      <formula>NOT(ISERROR(SEARCH("DA",F263)))</formula>
    </cfRule>
  </conditionalFormatting>
  <conditionalFormatting sqref="G263">
    <cfRule type="containsText" dxfId="6937" priority="6940" operator="containsText" text="DA">
      <formula>NOT(ISERROR(SEARCH("DA",G263)))</formula>
    </cfRule>
  </conditionalFormatting>
  <conditionalFormatting sqref="H263">
    <cfRule type="containsText" dxfId="6936" priority="6939" operator="containsText" text="DA">
      <formula>NOT(ISERROR(SEARCH("DA",H263)))</formula>
    </cfRule>
  </conditionalFormatting>
  <conditionalFormatting sqref="I263">
    <cfRule type="containsText" dxfId="6935" priority="6938" operator="containsText" text="DA">
      <formula>NOT(ISERROR(SEARCH("DA",I263)))</formula>
    </cfRule>
  </conditionalFormatting>
  <conditionalFormatting sqref="J263">
    <cfRule type="containsText" dxfId="6934" priority="6937" operator="containsText" text="DA">
      <formula>NOT(ISERROR(SEARCH("DA",J263)))</formula>
    </cfRule>
  </conditionalFormatting>
  <conditionalFormatting sqref="K263">
    <cfRule type="containsText" dxfId="6933" priority="6936" operator="containsText" text="DA">
      <formula>NOT(ISERROR(SEARCH("DA",K263)))</formula>
    </cfRule>
  </conditionalFormatting>
  <conditionalFormatting sqref="L263">
    <cfRule type="containsText" dxfId="6932" priority="6935" operator="containsText" text="DA">
      <formula>NOT(ISERROR(SEARCH("DA",L263)))</formula>
    </cfRule>
  </conditionalFormatting>
  <conditionalFormatting sqref="M263">
    <cfRule type="containsText" dxfId="6931" priority="6934" operator="containsText" text="DA">
      <formula>NOT(ISERROR(SEARCH("DA",M263)))</formula>
    </cfRule>
  </conditionalFormatting>
  <conditionalFormatting sqref="N263">
    <cfRule type="containsText" dxfId="6930" priority="6933" operator="containsText" text="DA">
      <formula>NOT(ISERROR(SEARCH("DA",N263)))</formula>
    </cfRule>
  </conditionalFormatting>
  <conditionalFormatting sqref="O263">
    <cfRule type="containsText" dxfId="6929" priority="6932" operator="containsText" text="DA">
      <formula>NOT(ISERROR(SEARCH("DA",O263)))</formula>
    </cfRule>
  </conditionalFormatting>
  <conditionalFormatting sqref="P263">
    <cfRule type="containsText" dxfId="6928" priority="6931" operator="containsText" text="DA">
      <formula>NOT(ISERROR(SEARCH("DA",P263)))</formula>
    </cfRule>
  </conditionalFormatting>
  <conditionalFormatting sqref="Q263">
    <cfRule type="containsText" dxfId="6927" priority="6930" operator="containsText" text="DA">
      <formula>NOT(ISERROR(SEARCH("DA",Q263)))</formula>
    </cfRule>
  </conditionalFormatting>
  <conditionalFormatting sqref="R263">
    <cfRule type="containsText" dxfId="6926" priority="6929" operator="containsText" text="DA">
      <formula>NOT(ISERROR(SEARCH("DA",R263)))</formula>
    </cfRule>
  </conditionalFormatting>
  <conditionalFormatting sqref="S263">
    <cfRule type="containsText" dxfId="6925" priority="6928" operator="containsText" text="DA">
      <formula>NOT(ISERROR(SEARCH("DA",S263)))</formula>
    </cfRule>
  </conditionalFormatting>
  <conditionalFormatting sqref="T263">
    <cfRule type="containsText" dxfId="6924" priority="6927" operator="containsText" text="DA">
      <formula>NOT(ISERROR(SEARCH("DA",T263)))</formula>
    </cfRule>
  </conditionalFormatting>
  <conditionalFormatting sqref="B263">
    <cfRule type="containsText" dxfId="6923" priority="6926" operator="containsText" text="DA">
      <formula>NOT(ISERROR(SEARCH("DA",B263)))</formula>
    </cfRule>
  </conditionalFormatting>
  <conditionalFormatting sqref="U263 C263">
    <cfRule type="containsText" dxfId="6922" priority="6925" operator="containsText" text="DA">
      <formula>NOT(ISERROR(SEARCH("DA",C263)))</formula>
    </cfRule>
  </conditionalFormatting>
  <conditionalFormatting sqref="D263">
    <cfRule type="containsText" dxfId="6921" priority="6924" operator="containsText" text="DA">
      <formula>NOT(ISERROR(SEARCH("DA",D263)))</formula>
    </cfRule>
  </conditionalFormatting>
  <conditionalFormatting sqref="E263">
    <cfRule type="containsText" dxfId="6920" priority="6923" operator="containsText" text="DA">
      <formula>NOT(ISERROR(SEARCH("DA",E263)))</formula>
    </cfRule>
  </conditionalFormatting>
  <conditionalFormatting sqref="F263">
    <cfRule type="containsText" dxfId="6919" priority="6922" operator="containsText" text="DA">
      <formula>NOT(ISERROR(SEARCH("DA",F263)))</formula>
    </cfRule>
  </conditionalFormatting>
  <conditionalFormatting sqref="G263">
    <cfRule type="containsText" dxfId="6918" priority="6921" operator="containsText" text="DA">
      <formula>NOT(ISERROR(SEARCH("DA",G263)))</formula>
    </cfRule>
  </conditionalFormatting>
  <conditionalFormatting sqref="H263">
    <cfRule type="containsText" dxfId="6917" priority="6920" operator="containsText" text="DA">
      <formula>NOT(ISERROR(SEARCH("DA",H263)))</formula>
    </cfRule>
  </conditionalFormatting>
  <conditionalFormatting sqref="I263">
    <cfRule type="containsText" dxfId="6916" priority="6919" operator="containsText" text="DA">
      <formula>NOT(ISERROR(SEARCH("DA",I263)))</formula>
    </cfRule>
  </conditionalFormatting>
  <conditionalFormatting sqref="J263">
    <cfRule type="containsText" dxfId="6915" priority="6918" operator="containsText" text="DA">
      <formula>NOT(ISERROR(SEARCH("DA",J263)))</formula>
    </cfRule>
  </conditionalFormatting>
  <conditionalFormatting sqref="K263">
    <cfRule type="containsText" dxfId="6914" priority="6917" operator="containsText" text="DA">
      <formula>NOT(ISERROR(SEARCH("DA",K263)))</formula>
    </cfRule>
  </conditionalFormatting>
  <conditionalFormatting sqref="L263">
    <cfRule type="containsText" dxfId="6913" priority="6916" operator="containsText" text="DA">
      <formula>NOT(ISERROR(SEARCH("DA",L263)))</formula>
    </cfRule>
  </conditionalFormatting>
  <conditionalFormatting sqref="M263">
    <cfRule type="containsText" dxfId="6912" priority="6915" operator="containsText" text="DA">
      <formula>NOT(ISERROR(SEARCH("DA",M263)))</formula>
    </cfRule>
  </conditionalFormatting>
  <conditionalFormatting sqref="N263">
    <cfRule type="containsText" dxfId="6911" priority="6914" operator="containsText" text="DA">
      <formula>NOT(ISERROR(SEARCH("DA",N263)))</formula>
    </cfRule>
  </conditionalFormatting>
  <conditionalFormatting sqref="O263">
    <cfRule type="containsText" dxfId="6910" priority="6913" operator="containsText" text="DA">
      <formula>NOT(ISERROR(SEARCH("DA",O263)))</formula>
    </cfRule>
  </conditionalFormatting>
  <conditionalFormatting sqref="P263">
    <cfRule type="containsText" dxfId="6909" priority="6912" operator="containsText" text="DA">
      <formula>NOT(ISERROR(SEARCH("DA",P263)))</formula>
    </cfRule>
  </conditionalFormatting>
  <conditionalFormatting sqref="Q263">
    <cfRule type="containsText" dxfId="6908" priority="6911" operator="containsText" text="DA">
      <formula>NOT(ISERROR(SEARCH("DA",Q263)))</formula>
    </cfRule>
  </conditionalFormatting>
  <conditionalFormatting sqref="R263">
    <cfRule type="containsText" dxfId="6907" priority="6910" operator="containsText" text="DA">
      <formula>NOT(ISERROR(SEARCH("DA",R263)))</formula>
    </cfRule>
  </conditionalFormatting>
  <conditionalFormatting sqref="S263">
    <cfRule type="containsText" dxfId="6906" priority="6909" operator="containsText" text="DA">
      <formula>NOT(ISERROR(SEARCH("DA",S263)))</formula>
    </cfRule>
  </conditionalFormatting>
  <conditionalFormatting sqref="T263">
    <cfRule type="containsText" dxfId="6905" priority="6908" operator="containsText" text="DA">
      <formula>NOT(ISERROR(SEARCH("DA",T263)))</formula>
    </cfRule>
  </conditionalFormatting>
  <conditionalFormatting sqref="B263">
    <cfRule type="containsText" dxfId="6904" priority="6907" operator="containsText" text="DA">
      <formula>NOT(ISERROR(SEARCH("DA",B263)))</formula>
    </cfRule>
  </conditionalFormatting>
  <conditionalFormatting sqref="U263 C263">
    <cfRule type="containsText" dxfId="6903" priority="6906" operator="containsText" text="DA">
      <formula>NOT(ISERROR(SEARCH("DA",C263)))</formula>
    </cfRule>
  </conditionalFormatting>
  <conditionalFormatting sqref="D263">
    <cfRule type="containsText" dxfId="6902" priority="6905" operator="containsText" text="DA">
      <formula>NOT(ISERROR(SEARCH("DA",D263)))</formula>
    </cfRule>
  </conditionalFormatting>
  <conditionalFormatting sqref="E263">
    <cfRule type="containsText" dxfId="6901" priority="6904" operator="containsText" text="DA">
      <formula>NOT(ISERROR(SEARCH("DA",E263)))</formula>
    </cfRule>
  </conditionalFormatting>
  <conditionalFormatting sqref="F263">
    <cfRule type="containsText" dxfId="6900" priority="6903" operator="containsText" text="DA">
      <formula>NOT(ISERROR(SEARCH("DA",F263)))</formula>
    </cfRule>
  </conditionalFormatting>
  <conditionalFormatting sqref="G263">
    <cfRule type="containsText" dxfId="6899" priority="6902" operator="containsText" text="DA">
      <formula>NOT(ISERROR(SEARCH("DA",G263)))</formula>
    </cfRule>
  </conditionalFormatting>
  <conditionalFormatting sqref="H263">
    <cfRule type="containsText" dxfId="6898" priority="6901" operator="containsText" text="DA">
      <formula>NOT(ISERROR(SEARCH("DA",H263)))</formula>
    </cfRule>
  </conditionalFormatting>
  <conditionalFormatting sqref="I263">
    <cfRule type="containsText" dxfId="6897" priority="6900" operator="containsText" text="DA">
      <formula>NOT(ISERROR(SEARCH("DA",I263)))</formula>
    </cfRule>
  </conditionalFormatting>
  <conditionalFormatting sqref="J263">
    <cfRule type="containsText" dxfId="6896" priority="6899" operator="containsText" text="DA">
      <formula>NOT(ISERROR(SEARCH("DA",J263)))</formula>
    </cfRule>
  </conditionalFormatting>
  <conditionalFormatting sqref="K263">
    <cfRule type="containsText" dxfId="6895" priority="6898" operator="containsText" text="DA">
      <formula>NOT(ISERROR(SEARCH("DA",K263)))</formula>
    </cfRule>
  </conditionalFormatting>
  <conditionalFormatting sqref="L263">
    <cfRule type="containsText" dxfId="6894" priority="6897" operator="containsText" text="DA">
      <formula>NOT(ISERROR(SEARCH("DA",L263)))</formula>
    </cfRule>
  </conditionalFormatting>
  <conditionalFormatting sqref="M263">
    <cfRule type="containsText" dxfId="6893" priority="6896" operator="containsText" text="DA">
      <formula>NOT(ISERROR(SEARCH("DA",M263)))</formula>
    </cfRule>
  </conditionalFormatting>
  <conditionalFormatting sqref="N263">
    <cfRule type="containsText" dxfId="6892" priority="6895" operator="containsText" text="DA">
      <formula>NOT(ISERROR(SEARCH("DA",N263)))</formula>
    </cfRule>
  </conditionalFormatting>
  <conditionalFormatting sqref="O263">
    <cfRule type="containsText" dxfId="6891" priority="6894" operator="containsText" text="DA">
      <formula>NOT(ISERROR(SEARCH("DA",O263)))</formula>
    </cfRule>
  </conditionalFormatting>
  <conditionalFormatting sqref="P263">
    <cfRule type="containsText" dxfId="6890" priority="6893" operator="containsText" text="DA">
      <formula>NOT(ISERROR(SEARCH("DA",P263)))</formula>
    </cfRule>
  </conditionalFormatting>
  <conditionalFormatting sqref="Q263">
    <cfRule type="containsText" dxfId="6889" priority="6892" operator="containsText" text="DA">
      <formula>NOT(ISERROR(SEARCH("DA",Q263)))</formula>
    </cfRule>
  </conditionalFormatting>
  <conditionalFormatting sqref="R263">
    <cfRule type="containsText" dxfId="6888" priority="6891" operator="containsText" text="DA">
      <formula>NOT(ISERROR(SEARCH("DA",R263)))</formula>
    </cfRule>
  </conditionalFormatting>
  <conditionalFormatting sqref="S263">
    <cfRule type="containsText" dxfId="6887" priority="6890" operator="containsText" text="DA">
      <formula>NOT(ISERROR(SEARCH("DA",S263)))</formula>
    </cfRule>
  </conditionalFormatting>
  <conditionalFormatting sqref="T263">
    <cfRule type="containsText" dxfId="6886" priority="6889" operator="containsText" text="DA">
      <formula>NOT(ISERROR(SEARCH("DA",T263)))</formula>
    </cfRule>
  </conditionalFormatting>
  <conditionalFormatting sqref="B263">
    <cfRule type="containsText" dxfId="6885" priority="6888" operator="containsText" text="DA">
      <formula>NOT(ISERROR(SEARCH("DA",B263)))</formula>
    </cfRule>
  </conditionalFormatting>
  <conditionalFormatting sqref="U263 C263">
    <cfRule type="containsText" dxfId="6884" priority="6887" operator="containsText" text="DA">
      <formula>NOT(ISERROR(SEARCH("DA",C263)))</formula>
    </cfRule>
  </conditionalFormatting>
  <conditionalFormatting sqref="D263">
    <cfRule type="containsText" dxfId="6883" priority="6886" operator="containsText" text="DA">
      <formula>NOT(ISERROR(SEARCH("DA",D263)))</formula>
    </cfRule>
  </conditionalFormatting>
  <conditionalFormatting sqref="E263">
    <cfRule type="containsText" dxfId="6882" priority="6885" operator="containsText" text="DA">
      <formula>NOT(ISERROR(SEARCH("DA",E263)))</formula>
    </cfRule>
  </conditionalFormatting>
  <conditionalFormatting sqref="F263">
    <cfRule type="containsText" dxfId="6881" priority="6884" operator="containsText" text="DA">
      <formula>NOT(ISERROR(SEARCH("DA",F263)))</formula>
    </cfRule>
  </conditionalFormatting>
  <conditionalFormatting sqref="G263">
    <cfRule type="containsText" dxfId="6880" priority="6883" operator="containsText" text="DA">
      <formula>NOT(ISERROR(SEARCH("DA",G263)))</formula>
    </cfRule>
  </conditionalFormatting>
  <conditionalFormatting sqref="H263">
    <cfRule type="containsText" dxfId="6879" priority="6882" operator="containsText" text="DA">
      <formula>NOT(ISERROR(SEARCH("DA",H263)))</formula>
    </cfRule>
  </conditionalFormatting>
  <conditionalFormatting sqref="I263">
    <cfRule type="containsText" dxfId="6878" priority="6881" operator="containsText" text="DA">
      <formula>NOT(ISERROR(SEARCH("DA",I263)))</formula>
    </cfRule>
  </conditionalFormatting>
  <conditionalFormatting sqref="J263">
    <cfRule type="containsText" dxfId="6877" priority="6880" operator="containsText" text="DA">
      <formula>NOT(ISERROR(SEARCH("DA",J263)))</formula>
    </cfRule>
  </conditionalFormatting>
  <conditionalFormatting sqref="K263">
    <cfRule type="containsText" dxfId="6876" priority="6879" operator="containsText" text="DA">
      <formula>NOT(ISERROR(SEARCH("DA",K263)))</formula>
    </cfRule>
  </conditionalFormatting>
  <conditionalFormatting sqref="L263">
    <cfRule type="containsText" dxfId="6875" priority="6878" operator="containsText" text="DA">
      <formula>NOT(ISERROR(SEARCH("DA",L263)))</formula>
    </cfRule>
  </conditionalFormatting>
  <conditionalFormatting sqref="M263">
    <cfRule type="containsText" dxfId="6874" priority="6877" operator="containsText" text="DA">
      <formula>NOT(ISERROR(SEARCH("DA",M263)))</formula>
    </cfRule>
  </conditionalFormatting>
  <conditionalFormatting sqref="N263">
    <cfRule type="containsText" dxfId="6873" priority="6876" operator="containsText" text="DA">
      <formula>NOT(ISERROR(SEARCH("DA",N263)))</formula>
    </cfRule>
  </conditionalFormatting>
  <conditionalFormatting sqref="O263">
    <cfRule type="containsText" dxfId="6872" priority="6875" operator="containsText" text="DA">
      <formula>NOT(ISERROR(SEARCH("DA",O263)))</formula>
    </cfRule>
  </conditionalFormatting>
  <conditionalFormatting sqref="P263">
    <cfRule type="containsText" dxfId="6871" priority="6874" operator="containsText" text="DA">
      <formula>NOT(ISERROR(SEARCH("DA",P263)))</formula>
    </cfRule>
  </conditionalFormatting>
  <conditionalFormatting sqref="Q263">
    <cfRule type="containsText" dxfId="6870" priority="6873" operator="containsText" text="DA">
      <formula>NOT(ISERROR(SEARCH("DA",Q263)))</formula>
    </cfRule>
  </conditionalFormatting>
  <conditionalFormatting sqref="R263">
    <cfRule type="containsText" dxfId="6869" priority="6872" operator="containsText" text="DA">
      <formula>NOT(ISERROR(SEARCH("DA",R263)))</formula>
    </cfRule>
  </conditionalFormatting>
  <conditionalFormatting sqref="S263">
    <cfRule type="containsText" dxfId="6868" priority="6871" operator="containsText" text="DA">
      <formula>NOT(ISERROR(SEARCH("DA",S263)))</formula>
    </cfRule>
  </conditionalFormatting>
  <conditionalFormatting sqref="T263">
    <cfRule type="containsText" dxfId="6867" priority="6870" operator="containsText" text="DA">
      <formula>NOT(ISERROR(SEARCH("DA",T263)))</formula>
    </cfRule>
  </conditionalFormatting>
  <conditionalFormatting sqref="B263">
    <cfRule type="containsText" dxfId="6866" priority="6869" operator="containsText" text="DA">
      <formula>NOT(ISERROR(SEARCH("DA",B263)))</formula>
    </cfRule>
  </conditionalFormatting>
  <conditionalFormatting sqref="U263 C263">
    <cfRule type="containsText" dxfId="6865" priority="6868" operator="containsText" text="DA">
      <formula>NOT(ISERROR(SEARCH("DA",C263)))</formula>
    </cfRule>
  </conditionalFormatting>
  <conditionalFormatting sqref="D263">
    <cfRule type="containsText" dxfId="6864" priority="6867" operator="containsText" text="DA">
      <formula>NOT(ISERROR(SEARCH("DA",D263)))</formula>
    </cfRule>
  </conditionalFormatting>
  <conditionalFormatting sqref="E263">
    <cfRule type="containsText" dxfId="6863" priority="6866" operator="containsText" text="DA">
      <formula>NOT(ISERROR(SEARCH("DA",E263)))</formula>
    </cfRule>
  </conditionalFormatting>
  <conditionalFormatting sqref="F263">
    <cfRule type="containsText" dxfId="6862" priority="6865" operator="containsText" text="DA">
      <formula>NOT(ISERROR(SEARCH("DA",F263)))</formula>
    </cfRule>
  </conditionalFormatting>
  <conditionalFormatting sqref="G263">
    <cfRule type="containsText" dxfId="6861" priority="6864" operator="containsText" text="DA">
      <formula>NOT(ISERROR(SEARCH("DA",G263)))</formula>
    </cfRule>
  </conditionalFormatting>
  <conditionalFormatting sqref="H263">
    <cfRule type="containsText" dxfId="6860" priority="6863" operator="containsText" text="DA">
      <formula>NOT(ISERROR(SEARCH("DA",H263)))</formula>
    </cfRule>
  </conditionalFormatting>
  <conditionalFormatting sqref="I263">
    <cfRule type="containsText" dxfId="6859" priority="6862" operator="containsText" text="DA">
      <formula>NOT(ISERROR(SEARCH("DA",I263)))</formula>
    </cfRule>
  </conditionalFormatting>
  <conditionalFormatting sqref="J263">
    <cfRule type="containsText" dxfId="6858" priority="6861" operator="containsText" text="DA">
      <formula>NOT(ISERROR(SEARCH("DA",J263)))</formula>
    </cfRule>
  </conditionalFormatting>
  <conditionalFormatting sqref="K263">
    <cfRule type="containsText" dxfId="6857" priority="6860" operator="containsText" text="DA">
      <formula>NOT(ISERROR(SEARCH("DA",K263)))</formula>
    </cfRule>
  </conditionalFormatting>
  <conditionalFormatting sqref="L263">
    <cfRule type="containsText" dxfId="6856" priority="6859" operator="containsText" text="DA">
      <formula>NOT(ISERROR(SEARCH("DA",L263)))</formula>
    </cfRule>
  </conditionalFormatting>
  <conditionalFormatting sqref="M263">
    <cfRule type="containsText" dxfId="6855" priority="6858" operator="containsText" text="DA">
      <formula>NOT(ISERROR(SEARCH("DA",M263)))</formula>
    </cfRule>
  </conditionalFormatting>
  <conditionalFormatting sqref="N263">
    <cfRule type="containsText" dxfId="6854" priority="6857" operator="containsText" text="DA">
      <formula>NOT(ISERROR(SEARCH("DA",N263)))</formula>
    </cfRule>
  </conditionalFormatting>
  <conditionalFormatting sqref="O263">
    <cfRule type="containsText" dxfId="6853" priority="6856" operator="containsText" text="DA">
      <formula>NOT(ISERROR(SEARCH("DA",O263)))</formula>
    </cfRule>
  </conditionalFormatting>
  <conditionalFormatting sqref="P263">
    <cfRule type="containsText" dxfId="6852" priority="6855" operator="containsText" text="DA">
      <formula>NOT(ISERROR(SEARCH("DA",P263)))</formula>
    </cfRule>
  </conditionalFormatting>
  <conditionalFormatting sqref="Q263">
    <cfRule type="containsText" dxfId="6851" priority="6854" operator="containsText" text="DA">
      <formula>NOT(ISERROR(SEARCH("DA",Q263)))</formula>
    </cfRule>
  </conditionalFormatting>
  <conditionalFormatting sqref="R263">
    <cfRule type="containsText" dxfId="6850" priority="6853" operator="containsText" text="DA">
      <formula>NOT(ISERROR(SEARCH("DA",R263)))</formula>
    </cfRule>
  </conditionalFormatting>
  <conditionalFormatting sqref="S263">
    <cfRule type="containsText" dxfId="6849" priority="6852" operator="containsText" text="DA">
      <formula>NOT(ISERROR(SEARCH("DA",S263)))</formula>
    </cfRule>
  </conditionalFormatting>
  <conditionalFormatting sqref="T263">
    <cfRule type="containsText" dxfId="6848" priority="6851" operator="containsText" text="DA">
      <formula>NOT(ISERROR(SEARCH("DA",T263)))</formula>
    </cfRule>
  </conditionalFormatting>
  <conditionalFormatting sqref="B263">
    <cfRule type="containsText" dxfId="6847" priority="6850" operator="containsText" text="DA">
      <formula>NOT(ISERROR(SEARCH("DA",B263)))</formula>
    </cfRule>
  </conditionalFormatting>
  <conditionalFormatting sqref="U263 C263">
    <cfRule type="containsText" dxfId="6846" priority="6849" operator="containsText" text="DA">
      <formula>NOT(ISERROR(SEARCH("DA",C263)))</formula>
    </cfRule>
  </conditionalFormatting>
  <conditionalFormatting sqref="D263">
    <cfRule type="containsText" dxfId="6845" priority="6848" operator="containsText" text="DA">
      <formula>NOT(ISERROR(SEARCH("DA",D263)))</formula>
    </cfRule>
  </conditionalFormatting>
  <conditionalFormatting sqref="E263">
    <cfRule type="containsText" dxfId="6844" priority="6847" operator="containsText" text="DA">
      <formula>NOT(ISERROR(SEARCH("DA",E263)))</formula>
    </cfRule>
  </conditionalFormatting>
  <conditionalFormatting sqref="F263">
    <cfRule type="containsText" dxfId="6843" priority="6846" operator="containsText" text="DA">
      <formula>NOT(ISERROR(SEARCH("DA",F263)))</formula>
    </cfRule>
  </conditionalFormatting>
  <conditionalFormatting sqref="G263">
    <cfRule type="containsText" dxfId="6842" priority="6845" operator="containsText" text="DA">
      <formula>NOT(ISERROR(SEARCH("DA",G263)))</formula>
    </cfRule>
  </conditionalFormatting>
  <conditionalFormatting sqref="H263">
    <cfRule type="containsText" dxfId="6841" priority="6844" operator="containsText" text="DA">
      <formula>NOT(ISERROR(SEARCH("DA",H263)))</formula>
    </cfRule>
  </conditionalFormatting>
  <conditionalFormatting sqref="I263">
    <cfRule type="containsText" dxfId="6840" priority="6843" operator="containsText" text="DA">
      <formula>NOT(ISERROR(SEARCH("DA",I263)))</formula>
    </cfRule>
  </conditionalFormatting>
  <conditionalFormatting sqref="J263">
    <cfRule type="containsText" dxfId="6839" priority="6842" operator="containsText" text="DA">
      <formula>NOT(ISERROR(SEARCH("DA",J263)))</formula>
    </cfRule>
  </conditionalFormatting>
  <conditionalFormatting sqref="K263">
    <cfRule type="containsText" dxfId="6838" priority="6841" operator="containsText" text="DA">
      <formula>NOT(ISERROR(SEARCH("DA",K263)))</formula>
    </cfRule>
  </conditionalFormatting>
  <conditionalFormatting sqref="L263">
    <cfRule type="containsText" dxfId="6837" priority="6840" operator="containsText" text="DA">
      <formula>NOT(ISERROR(SEARCH("DA",L263)))</formula>
    </cfRule>
  </conditionalFormatting>
  <conditionalFormatting sqref="M263">
    <cfRule type="containsText" dxfId="6836" priority="6839" operator="containsText" text="DA">
      <formula>NOT(ISERROR(SEARCH("DA",M263)))</formula>
    </cfRule>
  </conditionalFormatting>
  <conditionalFormatting sqref="N263">
    <cfRule type="containsText" dxfId="6835" priority="6838" operator="containsText" text="DA">
      <formula>NOT(ISERROR(SEARCH("DA",N263)))</formula>
    </cfRule>
  </conditionalFormatting>
  <conditionalFormatting sqref="O263">
    <cfRule type="containsText" dxfId="6834" priority="6837" operator="containsText" text="DA">
      <formula>NOT(ISERROR(SEARCH("DA",O263)))</formula>
    </cfRule>
  </conditionalFormatting>
  <conditionalFormatting sqref="P263">
    <cfRule type="containsText" dxfId="6833" priority="6836" operator="containsText" text="DA">
      <formula>NOT(ISERROR(SEARCH("DA",P263)))</formula>
    </cfRule>
  </conditionalFormatting>
  <conditionalFormatting sqref="Q263">
    <cfRule type="containsText" dxfId="6832" priority="6835" operator="containsText" text="DA">
      <formula>NOT(ISERROR(SEARCH("DA",Q263)))</formula>
    </cfRule>
  </conditionalFormatting>
  <conditionalFormatting sqref="R263">
    <cfRule type="containsText" dxfId="6831" priority="6834" operator="containsText" text="DA">
      <formula>NOT(ISERROR(SEARCH("DA",R263)))</formula>
    </cfRule>
  </conditionalFormatting>
  <conditionalFormatting sqref="S263">
    <cfRule type="containsText" dxfId="6830" priority="6833" operator="containsText" text="DA">
      <formula>NOT(ISERROR(SEARCH("DA",S263)))</formula>
    </cfRule>
  </conditionalFormatting>
  <conditionalFormatting sqref="T263">
    <cfRule type="containsText" dxfId="6829" priority="6832" operator="containsText" text="DA">
      <formula>NOT(ISERROR(SEARCH("DA",T263)))</formula>
    </cfRule>
  </conditionalFormatting>
  <conditionalFormatting sqref="B263">
    <cfRule type="containsText" dxfId="6828" priority="6831" operator="containsText" text="DA">
      <formula>NOT(ISERROR(SEARCH("DA",B263)))</formula>
    </cfRule>
  </conditionalFormatting>
  <conditionalFormatting sqref="U263 C263">
    <cfRule type="containsText" dxfId="6827" priority="6830" operator="containsText" text="DA">
      <formula>NOT(ISERROR(SEARCH("DA",C263)))</formula>
    </cfRule>
  </conditionalFormatting>
  <conditionalFormatting sqref="D263">
    <cfRule type="containsText" dxfId="6826" priority="6829" operator="containsText" text="DA">
      <formula>NOT(ISERROR(SEARCH("DA",D263)))</formula>
    </cfRule>
  </conditionalFormatting>
  <conditionalFormatting sqref="E263">
    <cfRule type="containsText" dxfId="6825" priority="6828" operator="containsText" text="DA">
      <formula>NOT(ISERROR(SEARCH("DA",E263)))</formula>
    </cfRule>
  </conditionalFormatting>
  <conditionalFormatting sqref="F263">
    <cfRule type="containsText" dxfId="6824" priority="6827" operator="containsText" text="DA">
      <formula>NOT(ISERROR(SEARCH("DA",F263)))</formula>
    </cfRule>
  </conditionalFormatting>
  <conditionalFormatting sqref="G263">
    <cfRule type="containsText" dxfId="6823" priority="6826" operator="containsText" text="DA">
      <formula>NOT(ISERROR(SEARCH("DA",G263)))</formula>
    </cfRule>
  </conditionalFormatting>
  <conditionalFormatting sqref="H263">
    <cfRule type="containsText" dxfId="6822" priority="6825" operator="containsText" text="DA">
      <formula>NOT(ISERROR(SEARCH("DA",H263)))</formula>
    </cfRule>
  </conditionalFormatting>
  <conditionalFormatting sqref="I263">
    <cfRule type="containsText" dxfId="6821" priority="6824" operator="containsText" text="DA">
      <formula>NOT(ISERROR(SEARCH("DA",I263)))</formula>
    </cfRule>
  </conditionalFormatting>
  <conditionalFormatting sqref="J263">
    <cfRule type="containsText" dxfId="6820" priority="6823" operator="containsText" text="DA">
      <formula>NOT(ISERROR(SEARCH("DA",J263)))</formula>
    </cfRule>
  </conditionalFormatting>
  <conditionalFormatting sqref="K263">
    <cfRule type="containsText" dxfId="6819" priority="6822" operator="containsText" text="DA">
      <formula>NOT(ISERROR(SEARCH("DA",K263)))</formula>
    </cfRule>
  </conditionalFormatting>
  <conditionalFormatting sqref="L263">
    <cfRule type="containsText" dxfId="6818" priority="6821" operator="containsText" text="DA">
      <formula>NOT(ISERROR(SEARCH("DA",L263)))</formula>
    </cfRule>
  </conditionalFormatting>
  <conditionalFormatting sqref="M263">
    <cfRule type="containsText" dxfId="6817" priority="6820" operator="containsText" text="DA">
      <formula>NOT(ISERROR(SEARCH("DA",M263)))</formula>
    </cfRule>
  </conditionalFormatting>
  <conditionalFormatting sqref="N263">
    <cfRule type="containsText" dxfId="6816" priority="6819" operator="containsText" text="DA">
      <formula>NOT(ISERROR(SEARCH("DA",N263)))</formula>
    </cfRule>
  </conditionalFormatting>
  <conditionalFormatting sqref="O263">
    <cfRule type="containsText" dxfId="6815" priority="6818" operator="containsText" text="DA">
      <formula>NOT(ISERROR(SEARCH("DA",O263)))</formula>
    </cfRule>
  </conditionalFormatting>
  <conditionalFormatting sqref="P263">
    <cfRule type="containsText" dxfId="6814" priority="6817" operator="containsText" text="DA">
      <formula>NOT(ISERROR(SEARCH("DA",P263)))</formula>
    </cfRule>
  </conditionalFormatting>
  <conditionalFormatting sqref="Q263">
    <cfRule type="containsText" dxfId="6813" priority="6816" operator="containsText" text="DA">
      <formula>NOT(ISERROR(SEARCH("DA",Q263)))</formula>
    </cfRule>
  </conditionalFormatting>
  <conditionalFormatting sqref="R263">
    <cfRule type="containsText" dxfId="6812" priority="6815" operator="containsText" text="DA">
      <formula>NOT(ISERROR(SEARCH("DA",R263)))</formula>
    </cfRule>
  </conditionalFormatting>
  <conditionalFormatting sqref="S263">
    <cfRule type="containsText" dxfId="6811" priority="6814" operator="containsText" text="DA">
      <formula>NOT(ISERROR(SEARCH("DA",S263)))</formula>
    </cfRule>
  </conditionalFormatting>
  <conditionalFormatting sqref="T263">
    <cfRule type="containsText" dxfId="6810" priority="6813" operator="containsText" text="DA">
      <formula>NOT(ISERROR(SEARCH("DA",T263)))</formula>
    </cfRule>
  </conditionalFormatting>
  <conditionalFormatting sqref="B263">
    <cfRule type="containsText" dxfId="6809" priority="6812" operator="containsText" text="DA">
      <formula>NOT(ISERROR(SEARCH("DA",B263)))</formula>
    </cfRule>
  </conditionalFormatting>
  <conditionalFormatting sqref="U263 C263">
    <cfRule type="containsText" dxfId="6808" priority="6811" operator="containsText" text="DA">
      <formula>NOT(ISERROR(SEARCH("DA",C263)))</formula>
    </cfRule>
  </conditionalFormatting>
  <conditionalFormatting sqref="D263">
    <cfRule type="containsText" dxfId="6807" priority="6810" operator="containsText" text="DA">
      <formula>NOT(ISERROR(SEARCH("DA",D263)))</formula>
    </cfRule>
  </conditionalFormatting>
  <conditionalFormatting sqref="E263">
    <cfRule type="containsText" dxfId="6806" priority="6809" operator="containsText" text="DA">
      <formula>NOT(ISERROR(SEARCH("DA",E263)))</formula>
    </cfRule>
  </conditionalFormatting>
  <conditionalFormatting sqref="F263">
    <cfRule type="containsText" dxfId="6805" priority="6808" operator="containsText" text="DA">
      <formula>NOT(ISERROR(SEARCH("DA",F263)))</formula>
    </cfRule>
  </conditionalFormatting>
  <conditionalFormatting sqref="G263">
    <cfRule type="containsText" dxfId="6804" priority="6807" operator="containsText" text="DA">
      <formula>NOT(ISERROR(SEARCH("DA",G263)))</formula>
    </cfRule>
  </conditionalFormatting>
  <conditionalFormatting sqref="H263">
    <cfRule type="containsText" dxfId="6803" priority="6806" operator="containsText" text="DA">
      <formula>NOT(ISERROR(SEARCH("DA",H263)))</formula>
    </cfRule>
  </conditionalFormatting>
  <conditionalFormatting sqref="I263">
    <cfRule type="containsText" dxfId="6802" priority="6805" operator="containsText" text="DA">
      <formula>NOT(ISERROR(SEARCH("DA",I263)))</formula>
    </cfRule>
  </conditionalFormatting>
  <conditionalFormatting sqref="J263">
    <cfRule type="containsText" dxfId="6801" priority="6804" operator="containsText" text="DA">
      <formula>NOT(ISERROR(SEARCH("DA",J263)))</formula>
    </cfRule>
  </conditionalFormatting>
  <conditionalFormatting sqref="K263">
    <cfRule type="containsText" dxfId="6800" priority="6803" operator="containsText" text="DA">
      <formula>NOT(ISERROR(SEARCH("DA",K263)))</formula>
    </cfRule>
  </conditionalFormatting>
  <conditionalFormatting sqref="L263">
    <cfRule type="containsText" dxfId="6799" priority="6802" operator="containsText" text="DA">
      <formula>NOT(ISERROR(SEARCH("DA",L263)))</formula>
    </cfRule>
  </conditionalFormatting>
  <conditionalFormatting sqref="M263">
    <cfRule type="containsText" dxfId="6798" priority="6801" operator="containsText" text="DA">
      <formula>NOT(ISERROR(SEARCH("DA",M263)))</formula>
    </cfRule>
  </conditionalFormatting>
  <conditionalFormatting sqref="N263">
    <cfRule type="containsText" dxfId="6797" priority="6800" operator="containsText" text="DA">
      <formula>NOT(ISERROR(SEARCH("DA",N263)))</formula>
    </cfRule>
  </conditionalFormatting>
  <conditionalFormatting sqref="O263">
    <cfRule type="containsText" dxfId="6796" priority="6799" operator="containsText" text="DA">
      <formula>NOT(ISERROR(SEARCH("DA",O263)))</formula>
    </cfRule>
  </conditionalFormatting>
  <conditionalFormatting sqref="P263">
    <cfRule type="containsText" dxfId="6795" priority="6798" operator="containsText" text="DA">
      <formula>NOT(ISERROR(SEARCH("DA",P263)))</formula>
    </cfRule>
  </conditionalFormatting>
  <conditionalFormatting sqref="Q263">
    <cfRule type="containsText" dxfId="6794" priority="6797" operator="containsText" text="DA">
      <formula>NOT(ISERROR(SEARCH("DA",Q263)))</formula>
    </cfRule>
  </conditionalFormatting>
  <conditionalFormatting sqref="R263">
    <cfRule type="containsText" dxfId="6793" priority="6796" operator="containsText" text="DA">
      <formula>NOT(ISERROR(SEARCH("DA",R263)))</formula>
    </cfRule>
  </conditionalFormatting>
  <conditionalFormatting sqref="S263">
    <cfRule type="containsText" dxfId="6792" priority="6795" operator="containsText" text="DA">
      <formula>NOT(ISERROR(SEARCH("DA",S263)))</formula>
    </cfRule>
  </conditionalFormatting>
  <conditionalFormatting sqref="T263">
    <cfRule type="containsText" dxfId="6791" priority="6794" operator="containsText" text="DA">
      <formula>NOT(ISERROR(SEARCH("DA",T263)))</formula>
    </cfRule>
  </conditionalFormatting>
  <conditionalFormatting sqref="B263">
    <cfRule type="containsText" dxfId="6790" priority="6793" operator="containsText" text="DA">
      <formula>NOT(ISERROR(SEARCH("DA",B263)))</formula>
    </cfRule>
  </conditionalFormatting>
  <conditionalFormatting sqref="U263 C263">
    <cfRule type="containsText" dxfId="6789" priority="6792" operator="containsText" text="DA">
      <formula>NOT(ISERROR(SEARCH("DA",C263)))</formula>
    </cfRule>
  </conditionalFormatting>
  <conditionalFormatting sqref="D263">
    <cfRule type="containsText" dxfId="6788" priority="6791" operator="containsText" text="DA">
      <formula>NOT(ISERROR(SEARCH("DA",D263)))</formula>
    </cfRule>
  </conditionalFormatting>
  <conditionalFormatting sqref="E263">
    <cfRule type="containsText" dxfId="6787" priority="6790" operator="containsText" text="DA">
      <formula>NOT(ISERROR(SEARCH("DA",E263)))</formula>
    </cfRule>
  </conditionalFormatting>
  <conditionalFormatting sqref="F263">
    <cfRule type="containsText" dxfId="6786" priority="6789" operator="containsText" text="DA">
      <formula>NOT(ISERROR(SEARCH("DA",F263)))</formula>
    </cfRule>
  </conditionalFormatting>
  <conditionalFormatting sqref="G263">
    <cfRule type="containsText" dxfId="6785" priority="6788" operator="containsText" text="DA">
      <formula>NOT(ISERROR(SEARCH("DA",G263)))</formula>
    </cfRule>
  </conditionalFormatting>
  <conditionalFormatting sqref="H263">
    <cfRule type="containsText" dxfId="6784" priority="6787" operator="containsText" text="DA">
      <formula>NOT(ISERROR(SEARCH("DA",H263)))</formula>
    </cfRule>
  </conditionalFormatting>
  <conditionalFormatting sqref="I263">
    <cfRule type="containsText" dxfId="6783" priority="6786" operator="containsText" text="DA">
      <formula>NOT(ISERROR(SEARCH("DA",I263)))</formula>
    </cfRule>
  </conditionalFormatting>
  <conditionalFormatting sqref="J263">
    <cfRule type="containsText" dxfId="6782" priority="6785" operator="containsText" text="DA">
      <formula>NOT(ISERROR(SEARCH("DA",J263)))</formula>
    </cfRule>
  </conditionalFormatting>
  <conditionalFormatting sqref="K263">
    <cfRule type="containsText" dxfId="6781" priority="6784" operator="containsText" text="DA">
      <formula>NOT(ISERROR(SEARCH("DA",K263)))</formula>
    </cfRule>
  </conditionalFormatting>
  <conditionalFormatting sqref="L263">
    <cfRule type="containsText" dxfId="6780" priority="6783" operator="containsText" text="DA">
      <formula>NOT(ISERROR(SEARCH("DA",L263)))</formula>
    </cfRule>
  </conditionalFormatting>
  <conditionalFormatting sqref="M263">
    <cfRule type="containsText" dxfId="6779" priority="6782" operator="containsText" text="DA">
      <formula>NOT(ISERROR(SEARCH("DA",M263)))</formula>
    </cfRule>
  </conditionalFormatting>
  <conditionalFormatting sqref="N263">
    <cfRule type="containsText" dxfId="6778" priority="6781" operator="containsText" text="DA">
      <formula>NOT(ISERROR(SEARCH("DA",N263)))</formula>
    </cfRule>
  </conditionalFormatting>
  <conditionalFormatting sqref="O263">
    <cfRule type="containsText" dxfId="6777" priority="6780" operator="containsText" text="DA">
      <formula>NOT(ISERROR(SEARCH("DA",O263)))</formula>
    </cfRule>
  </conditionalFormatting>
  <conditionalFormatting sqref="P263">
    <cfRule type="containsText" dxfId="6776" priority="6779" operator="containsText" text="DA">
      <formula>NOT(ISERROR(SEARCH("DA",P263)))</formula>
    </cfRule>
  </conditionalFormatting>
  <conditionalFormatting sqref="Q263">
    <cfRule type="containsText" dxfId="6775" priority="6778" operator="containsText" text="DA">
      <formula>NOT(ISERROR(SEARCH("DA",Q263)))</formula>
    </cfRule>
  </conditionalFormatting>
  <conditionalFormatting sqref="R263">
    <cfRule type="containsText" dxfId="6774" priority="6777" operator="containsText" text="DA">
      <formula>NOT(ISERROR(SEARCH("DA",R263)))</formula>
    </cfRule>
  </conditionalFormatting>
  <conditionalFormatting sqref="S263">
    <cfRule type="containsText" dxfId="6773" priority="6776" operator="containsText" text="DA">
      <formula>NOT(ISERROR(SEARCH("DA",S263)))</formula>
    </cfRule>
  </conditionalFormatting>
  <conditionalFormatting sqref="T263">
    <cfRule type="containsText" dxfId="6772" priority="6775" operator="containsText" text="DA">
      <formula>NOT(ISERROR(SEARCH("DA",T263)))</formula>
    </cfRule>
  </conditionalFormatting>
  <conditionalFormatting sqref="B263">
    <cfRule type="containsText" dxfId="6771" priority="6774" operator="containsText" text="DA">
      <formula>NOT(ISERROR(SEARCH("DA",B263)))</formula>
    </cfRule>
  </conditionalFormatting>
  <conditionalFormatting sqref="U263 C263">
    <cfRule type="containsText" dxfId="6770" priority="6773" operator="containsText" text="DA">
      <formula>NOT(ISERROR(SEARCH("DA",C263)))</formula>
    </cfRule>
  </conditionalFormatting>
  <conditionalFormatting sqref="D263">
    <cfRule type="containsText" dxfId="6769" priority="6772" operator="containsText" text="DA">
      <formula>NOT(ISERROR(SEARCH("DA",D263)))</formula>
    </cfRule>
  </conditionalFormatting>
  <conditionalFormatting sqref="E263">
    <cfRule type="containsText" dxfId="6768" priority="6771" operator="containsText" text="DA">
      <formula>NOT(ISERROR(SEARCH("DA",E263)))</formula>
    </cfRule>
  </conditionalFormatting>
  <conditionalFormatting sqref="F263">
    <cfRule type="containsText" dxfId="6767" priority="6770" operator="containsText" text="DA">
      <formula>NOT(ISERROR(SEARCH("DA",F263)))</formula>
    </cfRule>
  </conditionalFormatting>
  <conditionalFormatting sqref="G263">
    <cfRule type="containsText" dxfId="6766" priority="6769" operator="containsText" text="DA">
      <formula>NOT(ISERROR(SEARCH("DA",G263)))</formula>
    </cfRule>
  </conditionalFormatting>
  <conditionalFormatting sqref="H263">
    <cfRule type="containsText" dxfId="6765" priority="6768" operator="containsText" text="DA">
      <formula>NOT(ISERROR(SEARCH("DA",H263)))</formula>
    </cfRule>
  </conditionalFormatting>
  <conditionalFormatting sqref="I263">
    <cfRule type="containsText" dxfId="6764" priority="6767" operator="containsText" text="DA">
      <formula>NOT(ISERROR(SEARCH("DA",I263)))</formula>
    </cfRule>
  </conditionalFormatting>
  <conditionalFormatting sqref="J263">
    <cfRule type="containsText" dxfId="6763" priority="6766" operator="containsText" text="DA">
      <formula>NOT(ISERROR(SEARCH("DA",J263)))</formula>
    </cfRule>
  </conditionalFormatting>
  <conditionalFormatting sqref="K263">
    <cfRule type="containsText" dxfId="6762" priority="6765" operator="containsText" text="DA">
      <formula>NOT(ISERROR(SEARCH("DA",K263)))</formula>
    </cfRule>
  </conditionalFormatting>
  <conditionalFormatting sqref="L263">
    <cfRule type="containsText" dxfId="6761" priority="6764" operator="containsText" text="DA">
      <formula>NOT(ISERROR(SEARCH("DA",L263)))</formula>
    </cfRule>
  </conditionalFormatting>
  <conditionalFormatting sqref="M263">
    <cfRule type="containsText" dxfId="6760" priority="6763" operator="containsText" text="DA">
      <formula>NOT(ISERROR(SEARCH("DA",M263)))</formula>
    </cfRule>
  </conditionalFormatting>
  <conditionalFormatting sqref="N263">
    <cfRule type="containsText" dxfId="6759" priority="6762" operator="containsText" text="DA">
      <formula>NOT(ISERROR(SEARCH("DA",N263)))</formula>
    </cfRule>
  </conditionalFormatting>
  <conditionalFormatting sqref="O263">
    <cfRule type="containsText" dxfId="6758" priority="6761" operator="containsText" text="DA">
      <formula>NOT(ISERROR(SEARCH("DA",O263)))</formula>
    </cfRule>
  </conditionalFormatting>
  <conditionalFormatting sqref="P263">
    <cfRule type="containsText" dxfId="6757" priority="6760" operator="containsText" text="DA">
      <formula>NOT(ISERROR(SEARCH("DA",P263)))</formula>
    </cfRule>
  </conditionalFormatting>
  <conditionalFormatting sqref="Q263">
    <cfRule type="containsText" dxfId="6756" priority="6759" operator="containsText" text="DA">
      <formula>NOT(ISERROR(SEARCH("DA",Q263)))</formula>
    </cfRule>
  </conditionalFormatting>
  <conditionalFormatting sqref="R263">
    <cfRule type="containsText" dxfId="6755" priority="6758" operator="containsText" text="DA">
      <formula>NOT(ISERROR(SEARCH("DA",R263)))</formula>
    </cfRule>
  </conditionalFormatting>
  <conditionalFormatting sqref="S263">
    <cfRule type="containsText" dxfId="6754" priority="6757" operator="containsText" text="DA">
      <formula>NOT(ISERROR(SEARCH("DA",S263)))</formula>
    </cfRule>
  </conditionalFormatting>
  <conditionalFormatting sqref="T263">
    <cfRule type="containsText" dxfId="6753" priority="6756" operator="containsText" text="DA">
      <formula>NOT(ISERROR(SEARCH("DA",T263)))</formula>
    </cfRule>
  </conditionalFormatting>
  <conditionalFormatting sqref="B263">
    <cfRule type="containsText" dxfId="6752" priority="6755" operator="containsText" text="DA">
      <formula>NOT(ISERROR(SEARCH("DA",B263)))</formula>
    </cfRule>
  </conditionalFormatting>
  <conditionalFormatting sqref="U263 C263">
    <cfRule type="containsText" dxfId="6751" priority="6754" operator="containsText" text="DA">
      <formula>NOT(ISERROR(SEARCH("DA",C263)))</formula>
    </cfRule>
  </conditionalFormatting>
  <conditionalFormatting sqref="D263">
    <cfRule type="containsText" dxfId="6750" priority="6753" operator="containsText" text="DA">
      <formula>NOT(ISERROR(SEARCH("DA",D263)))</formula>
    </cfRule>
  </conditionalFormatting>
  <conditionalFormatting sqref="E263">
    <cfRule type="containsText" dxfId="6749" priority="6752" operator="containsText" text="DA">
      <formula>NOT(ISERROR(SEARCH("DA",E263)))</formula>
    </cfRule>
  </conditionalFormatting>
  <conditionalFormatting sqref="F263">
    <cfRule type="containsText" dxfId="6748" priority="6751" operator="containsText" text="DA">
      <formula>NOT(ISERROR(SEARCH("DA",F263)))</formula>
    </cfRule>
  </conditionalFormatting>
  <conditionalFormatting sqref="G263">
    <cfRule type="containsText" dxfId="6747" priority="6750" operator="containsText" text="DA">
      <formula>NOT(ISERROR(SEARCH("DA",G263)))</formula>
    </cfRule>
  </conditionalFormatting>
  <conditionalFormatting sqref="H263">
    <cfRule type="containsText" dxfId="6746" priority="6749" operator="containsText" text="DA">
      <formula>NOT(ISERROR(SEARCH("DA",H263)))</formula>
    </cfRule>
  </conditionalFormatting>
  <conditionalFormatting sqref="I263">
    <cfRule type="containsText" dxfId="6745" priority="6748" operator="containsText" text="DA">
      <formula>NOT(ISERROR(SEARCH("DA",I263)))</formula>
    </cfRule>
  </conditionalFormatting>
  <conditionalFormatting sqref="J263">
    <cfRule type="containsText" dxfId="6744" priority="6747" operator="containsText" text="DA">
      <formula>NOT(ISERROR(SEARCH("DA",J263)))</formula>
    </cfRule>
  </conditionalFormatting>
  <conditionalFormatting sqref="K263">
    <cfRule type="containsText" dxfId="6743" priority="6746" operator="containsText" text="DA">
      <formula>NOT(ISERROR(SEARCH("DA",K263)))</formula>
    </cfRule>
  </conditionalFormatting>
  <conditionalFormatting sqref="L263">
    <cfRule type="containsText" dxfId="6742" priority="6745" operator="containsText" text="DA">
      <formula>NOT(ISERROR(SEARCH("DA",L263)))</formula>
    </cfRule>
  </conditionalFormatting>
  <conditionalFormatting sqref="M263">
    <cfRule type="containsText" dxfId="6741" priority="6744" operator="containsText" text="DA">
      <formula>NOT(ISERROR(SEARCH("DA",M263)))</formula>
    </cfRule>
  </conditionalFormatting>
  <conditionalFormatting sqref="N263">
    <cfRule type="containsText" dxfId="6740" priority="6743" operator="containsText" text="DA">
      <formula>NOT(ISERROR(SEARCH("DA",N263)))</formula>
    </cfRule>
  </conditionalFormatting>
  <conditionalFormatting sqref="O263">
    <cfRule type="containsText" dxfId="6739" priority="6742" operator="containsText" text="DA">
      <formula>NOT(ISERROR(SEARCH("DA",O263)))</formula>
    </cfRule>
  </conditionalFormatting>
  <conditionalFormatting sqref="P263">
    <cfRule type="containsText" dxfId="6738" priority="6741" operator="containsText" text="DA">
      <formula>NOT(ISERROR(SEARCH("DA",P263)))</formula>
    </cfRule>
  </conditionalFormatting>
  <conditionalFormatting sqref="Q263">
    <cfRule type="containsText" dxfId="6737" priority="6740" operator="containsText" text="DA">
      <formula>NOT(ISERROR(SEARCH("DA",Q263)))</formula>
    </cfRule>
  </conditionalFormatting>
  <conditionalFormatting sqref="R263">
    <cfRule type="containsText" dxfId="6736" priority="6739" operator="containsText" text="DA">
      <formula>NOT(ISERROR(SEARCH("DA",R263)))</formula>
    </cfRule>
  </conditionalFormatting>
  <conditionalFormatting sqref="S263">
    <cfRule type="containsText" dxfId="6735" priority="6738" operator="containsText" text="DA">
      <formula>NOT(ISERROR(SEARCH("DA",S263)))</formula>
    </cfRule>
  </conditionalFormatting>
  <conditionalFormatting sqref="T263">
    <cfRule type="containsText" dxfId="6734" priority="6737" operator="containsText" text="DA">
      <formula>NOT(ISERROR(SEARCH("DA",T263)))</formula>
    </cfRule>
  </conditionalFormatting>
  <conditionalFormatting sqref="U263 A263 C263">
    <cfRule type="containsText" dxfId="6733" priority="6736" operator="containsText" text="DA">
      <formula>NOT(ISERROR(SEARCH("DA",A263)))</formula>
    </cfRule>
  </conditionalFormatting>
  <conditionalFormatting sqref="D263">
    <cfRule type="containsText" dxfId="6732" priority="6735" operator="containsText" text="DA">
      <formula>NOT(ISERROR(SEARCH("DA",D263)))</formula>
    </cfRule>
  </conditionalFormatting>
  <conditionalFormatting sqref="E263">
    <cfRule type="containsText" dxfId="6731" priority="6734" operator="containsText" text="DA">
      <formula>NOT(ISERROR(SEARCH("DA",E263)))</formula>
    </cfRule>
  </conditionalFormatting>
  <conditionalFormatting sqref="F263">
    <cfRule type="containsText" dxfId="6730" priority="6733" operator="containsText" text="DA">
      <formula>NOT(ISERROR(SEARCH("DA",F263)))</formula>
    </cfRule>
  </conditionalFormatting>
  <conditionalFormatting sqref="G263">
    <cfRule type="containsText" dxfId="6729" priority="6732" operator="containsText" text="DA">
      <formula>NOT(ISERROR(SEARCH("DA",G263)))</formula>
    </cfRule>
  </conditionalFormatting>
  <conditionalFormatting sqref="H263">
    <cfRule type="containsText" dxfId="6728" priority="6731" operator="containsText" text="DA">
      <formula>NOT(ISERROR(SEARCH("DA",H263)))</formula>
    </cfRule>
  </conditionalFormatting>
  <conditionalFormatting sqref="I263">
    <cfRule type="containsText" dxfId="6727" priority="6730" operator="containsText" text="DA">
      <formula>NOT(ISERROR(SEARCH("DA",I263)))</formula>
    </cfRule>
  </conditionalFormatting>
  <conditionalFormatting sqref="J263">
    <cfRule type="containsText" dxfId="6726" priority="6729" operator="containsText" text="DA">
      <formula>NOT(ISERROR(SEARCH("DA",J263)))</formula>
    </cfRule>
  </conditionalFormatting>
  <conditionalFormatting sqref="K263">
    <cfRule type="containsText" dxfId="6725" priority="6728" operator="containsText" text="DA">
      <formula>NOT(ISERROR(SEARCH("DA",K263)))</formula>
    </cfRule>
  </conditionalFormatting>
  <conditionalFormatting sqref="L263">
    <cfRule type="containsText" dxfId="6724" priority="6727" operator="containsText" text="DA">
      <formula>NOT(ISERROR(SEARCH("DA",L263)))</formula>
    </cfRule>
  </conditionalFormatting>
  <conditionalFormatting sqref="M263">
    <cfRule type="containsText" dxfId="6723" priority="6726" operator="containsText" text="DA">
      <formula>NOT(ISERROR(SEARCH("DA",M263)))</formula>
    </cfRule>
  </conditionalFormatting>
  <conditionalFormatting sqref="N263">
    <cfRule type="containsText" dxfId="6722" priority="6725" operator="containsText" text="DA">
      <formula>NOT(ISERROR(SEARCH("DA",N263)))</formula>
    </cfRule>
  </conditionalFormatting>
  <conditionalFormatting sqref="O263">
    <cfRule type="containsText" dxfId="6721" priority="6724" operator="containsText" text="DA">
      <formula>NOT(ISERROR(SEARCH("DA",O263)))</formula>
    </cfRule>
  </conditionalFormatting>
  <conditionalFormatting sqref="P263">
    <cfRule type="containsText" dxfId="6720" priority="6723" operator="containsText" text="DA">
      <formula>NOT(ISERROR(SEARCH("DA",P263)))</formula>
    </cfRule>
  </conditionalFormatting>
  <conditionalFormatting sqref="Q263">
    <cfRule type="containsText" dxfId="6719" priority="6722" operator="containsText" text="DA">
      <formula>NOT(ISERROR(SEARCH("DA",Q263)))</formula>
    </cfRule>
  </conditionalFormatting>
  <conditionalFormatting sqref="R263">
    <cfRule type="containsText" dxfId="6718" priority="6721" operator="containsText" text="DA">
      <formula>NOT(ISERROR(SEARCH("DA",R263)))</formula>
    </cfRule>
  </conditionalFormatting>
  <conditionalFormatting sqref="S263">
    <cfRule type="containsText" dxfId="6717" priority="6720" operator="containsText" text="DA">
      <formula>NOT(ISERROR(SEARCH("DA",S263)))</formula>
    </cfRule>
  </conditionalFormatting>
  <conditionalFormatting sqref="T263">
    <cfRule type="containsText" dxfId="6716" priority="6719" operator="containsText" text="DA">
      <formula>NOT(ISERROR(SEARCH("DA",T263)))</formula>
    </cfRule>
  </conditionalFormatting>
  <conditionalFormatting sqref="B263:T263">
    <cfRule type="containsText" dxfId="6715" priority="6718" operator="containsText" text="DA">
      <formula>NOT(ISERROR(SEARCH("DA",B263)))</formula>
    </cfRule>
  </conditionalFormatting>
  <conditionalFormatting sqref="B274">
    <cfRule type="containsText" dxfId="6714" priority="6717" operator="containsText" text="DA">
      <formula>NOT(ISERROR(SEARCH("DA",B274)))</formula>
    </cfRule>
  </conditionalFormatting>
  <conditionalFormatting sqref="C274 U274">
    <cfRule type="containsText" dxfId="6713" priority="6716" operator="containsText" text="DA">
      <formula>NOT(ISERROR(SEARCH("DA",C274)))</formula>
    </cfRule>
  </conditionalFormatting>
  <conditionalFormatting sqref="D274">
    <cfRule type="containsText" dxfId="6712" priority="6715" operator="containsText" text="DA">
      <formula>NOT(ISERROR(SEARCH("DA",D274)))</formula>
    </cfRule>
  </conditionalFormatting>
  <conditionalFormatting sqref="E274">
    <cfRule type="containsText" dxfId="6711" priority="6714" operator="containsText" text="DA">
      <formula>NOT(ISERROR(SEARCH("DA",E274)))</formula>
    </cfRule>
  </conditionalFormatting>
  <conditionalFormatting sqref="F274">
    <cfRule type="containsText" dxfId="6710" priority="6713" operator="containsText" text="DA">
      <formula>NOT(ISERROR(SEARCH("DA",F274)))</formula>
    </cfRule>
  </conditionalFormatting>
  <conditionalFormatting sqref="G274">
    <cfRule type="containsText" dxfId="6709" priority="6712" operator="containsText" text="DA">
      <formula>NOT(ISERROR(SEARCH("DA",G274)))</formula>
    </cfRule>
  </conditionalFormatting>
  <conditionalFormatting sqref="H274">
    <cfRule type="containsText" dxfId="6708" priority="6711" operator="containsText" text="DA">
      <formula>NOT(ISERROR(SEARCH("DA",H274)))</formula>
    </cfRule>
  </conditionalFormatting>
  <conditionalFormatting sqref="I274">
    <cfRule type="containsText" dxfId="6707" priority="6710" operator="containsText" text="DA">
      <formula>NOT(ISERROR(SEARCH("DA",I274)))</formula>
    </cfRule>
  </conditionalFormatting>
  <conditionalFormatting sqref="J274">
    <cfRule type="containsText" dxfId="6706" priority="6709" operator="containsText" text="DA">
      <formula>NOT(ISERROR(SEARCH("DA",J274)))</formula>
    </cfRule>
  </conditionalFormatting>
  <conditionalFormatting sqref="K274">
    <cfRule type="containsText" dxfId="6705" priority="6708" operator="containsText" text="DA">
      <formula>NOT(ISERROR(SEARCH("DA",K274)))</formula>
    </cfRule>
  </conditionalFormatting>
  <conditionalFormatting sqref="L274">
    <cfRule type="containsText" dxfId="6704" priority="6707" operator="containsText" text="DA">
      <formula>NOT(ISERROR(SEARCH("DA",L274)))</formula>
    </cfRule>
  </conditionalFormatting>
  <conditionalFormatting sqref="M274">
    <cfRule type="containsText" dxfId="6703" priority="6706" operator="containsText" text="DA">
      <formula>NOT(ISERROR(SEARCH("DA",M274)))</formula>
    </cfRule>
  </conditionalFormatting>
  <conditionalFormatting sqref="N274">
    <cfRule type="containsText" dxfId="6702" priority="6705" operator="containsText" text="DA">
      <formula>NOT(ISERROR(SEARCH("DA",N274)))</formula>
    </cfRule>
  </conditionalFormatting>
  <conditionalFormatting sqref="O274">
    <cfRule type="containsText" dxfId="6701" priority="6704" operator="containsText" text="DA">
      <formula>NOT(ISERROR(SEARCH("DA",O274)))</formula>
    </cfRule>
  </conditionalFormatting>
  <conditionalFormatting sqref="P274">
    <cfRule type="containsText" dxfId="6700" priority="6703" operator="containsText" text="DA">
      <formula>NOT(ISERROR(SEARCH("DA",P274)))</formula>
    </cfRule>
  </conditionalFormatting>
  <conditionalFormatting sqref="Q274">
    <cfRule type="containsText" dxfId="6699" priority="6702" operator="containsText" text="DA">
      <formula>NOT(ISERROR(SEARCH("DA",Q274)))</formula>
    </cfRule>
  </conditionalFormatting>
  <conditionalFormatting sqref="S274">
    <cfRule type="containsText" dxfId="6698" priority="6701" operator="containsText" text="DA">
      <formula>NOT(ISERROR(SEARCH("DA",S274)))</formula>
    </cfRule>
  </conditionalFormatting>
  <conditionalFormatting sqref="R274">
    <cfRule type="containsText" dxfId="6697" priority="6700" operator="containsText" text="DA">
      <formula>NOT(ISERROR(SEARCH("DA",R274)))</formula>
    </cfRule>
  </conditionalFormatting>
  <conditionalFormatting sqref="T274">
    <cfRule type="containsText" dxfId="6696" priority="6699" operator="containsText" text="DA">
      <formula>NOT(ISERROR(SEARCH("DA",T274)))</formula>
    </cfRule>
  </conditionalFormatting>
  <conditionalFormatting sqref="B274">
    <cfRule type="containsText" dxfId="6695" priority="6698" operator="containsText" text="DA">
      <formula>NOT(ISERROR(SEARCH("DA",B274)))</formula>
    </cfRule>
  </conditionalFormatting>
  <conditionalFormatting sqref="C274 U274">
    <cfRule type="containsText" dxfId="6694" priority="6697" operator="containsText" text="DA">
      <formula>NOT(ISERROR(SEARCH("DA",C274)))</formula>
    </cfRule>
  </conditionalFormatting>
  <conditionalFormatting sqref="D274">
    <cfRule type="containsText" dxfId="6693" priority="6696" operator="containsText" text="DA">
      <formula>NOT(ISERROR(SEARCH("DA",D274)))</formula>
    </cfRule>
  </conditionalFormatting>
  <conditionalFormatting sqref="E274">
    <cfRule type="containsText" dxfId="6692" priority="6695" operator="containsText" text="DA">
      <formula>NOT(ISERROR(SEARCH("DA",E274)))</formula>
    </cfRule>
  </conditionalFormatting>
  <conditionalFormatting sqref="F274">
    <cfRule type="containsText" dxfId="6691" priority="6694" operator="containsText" text="DA">
      <formula>NOT(ISERROR(SEARCH("DA",F274)))</formula>
    </cfRule>
  </conditionalFormatting>
  <conditionalFormatting sqref="G274">
    <cfRule type="containsText" dxfId="6690" priority="6693" operator="containsText" text="DA">
      <formula>NOT(ISERROR(SEARCH("DA",G274)))</formula>
    </cfRule>
  </conditionalFormatting>
  <conditionalFormatting sqref="H274">
    <cfRule type="containsText" dxfId="6689" priority="6692" operator="containsText" text="DA">
      <formula>NOT(ISERROR(SEARCH("DA",H274)))</formula>
    </cfRule>
  </conditionalFormatting>
  <conditionalFormatting sqref="I274">
    <cfRule type="containsText" dxfId="6688" priority="6691" operator="containsText" text="DA">
      <formula>NOT(ISERROR(SEARCH("DA",I274)))</formula>
    </cfRule>
  </conditionalFormatting>
  <conditionalFormatting sqref="J274">
    <cfRule type="containsText" dxfId="6687" priority="6690" operator="containsText" text="DA">
      <formula>NOT(ISERROR(SEARCH("DA",J274)))</formula>
    </cfRule>
  </conditionalFormatting>
  <conditionalFormatting sqref="K274">
    <cfRule type="containsText" dxfId="6686" priority="6689" operator="containsText" text="DA">
      <formula>NOT(ISERROR(SEARCH("DA",K274)))</formula>
    </cfRule>
  </conditionalFormatting>
  <conditionalFormatting sqref="L274">
    <cfRule type="containsText" dxfId="6685" priority="6688" operator="containsText" text="DA">
      <formula>NOT(ISERROR(SEARCH("DA",L274)))</formula>
    </cfRule>
  </conditionalFormatting>
  <conditionalFormatting sqref="M274">
    <cfRule type="containsText" dxfId="6684" priority="6687" operator="containsText" text="DA">
      <formula>NOT(ISERROR(SEARCH("DA",M274)))</formula>
    </cfRule>
  </conditionalFormatting>
  <conditionalFormatting sqref="N274">
    <cfRule type="containsText" dxfId="6683" priority="6686" operator="containsText" text="DA">
      <formula>NOT(ISERROR(SEARCH("DA",N274)))</formula>
    </cfRule>
  </conditionalFormatting>
  <conditionalFormatting sqref="O274">
    <cfRule type="containsText" dxfId="6682" priority="6685" operator="containsText" text="DA">
      <formula>NOT(ISERROR(SEARCH("DA",O274)))</formula>
    </cfRule>
  </conditionalFormatting>
  <conditionalFormatting sqref="P274">
    <cfRule type="containsText" dxfId="6681" priority="6684" operator="containsText" text="DA">
      <formula>NOT(ISERROR(SEARCH("DA",P274)))</formula>
    </cfRule>
  </conditionalFormatting>
  <conditionalFormatting sqref="Q274">
    <cfRule type="containsText" dxfId="6680" priority="6683" operator="containsText" text="DA">
      <formula>NOT(ISERROR(SEARCH("DA",Q274)))</formula>
    </cfRule>
  </conditionalFormatting>
  <conditionalFormatting sqref="S274">
    <cfRule type="containsText" dxfId="6679" priority="6682" operator="containsText" text="DA">
      <formula>NOT(ISERROR(SEARCH("DA",S274)))</formula>
    </cfRule>
  </conditionalFormatting>
  <conditionalFormatting sqref="R274">
    <cfRule type="containsText" dxfId="6678" priority="6681" operator="containsText" text="DA">
      <formula>NOT(ISERROR(SEARCH("DA",R274)))</formula>
    </cfRule>
  </conditionalFormatting>
  <conditionalFormatting sqref="T274">
    <cfRule type="containsText" dxfId="6677" priority="6680" operator="containsText" text="DA">
      <formula>NOT(ISERROR(SEARCH("DA",T274)))</formula>
    </cfRule>
  </conditionalFormatting>
  <conditionalFormatting sqref="B274">
    <cfRule type="containsText" dxfId="6676" priority="6679" operator="containsText" text="DA">
      <formula>NOT(ISERROR(SEARCH("DA",B274)))</formula>
    </cfRule>
  </conditionalFormatting>
  <conditionalFormatting sqref="C274 U274">
    <cfRule type="containsText" dxfId="6675" priority="6678" operator="containsText" text="DA">
      <formula>NOT(ISERROR(SEARCH("DA",C274)))</formula>
    </cfRule>
  </conditionalFormatting>
  <conditionalFormatting sqref="D274">
    <cfRule type="containsText" dxfId="6674" priority="6677" operator="containsText" text="DA">
      <formula>NOT(ISERROR(SEARCH("DA",D274)))</formula>
    </cfRule>
  </conditionalFormatting>
  <conditionalFormatting sqref="E274">
    <cfRule type="containsText" dxfId="6673" priority="6676" operator="containsText" text="DA">
      <formula>NOT(ISERROR(SEARCH("DA",E274)))</formula>
    </cfRule>
  </conditionalFormatting>
  <conditionalFormatting sqref="F274">
    <cfRule type="containsText" dxfId="6672" priority="6675" operator="containsText" text="DA">
      <formula>NOT(ISERROR(SEARCH("DA",F274)))</formula>
    </cfRule>
  </conditionalFormatting>
  <conditionalFormatting sqref="G274">
    <cfRule type="containsText" dxfId="6671" priority="6674" operator="containsText" text="DA">
      <formula>NOT(ISERROR(SEARCH("DA",G274)))</formula>
    </cfRule>
  </conditionalFormatting>
  <conditionalFormatting sqref="H274">
    <cfRule type="containsText" dxfId="6670" priority="6673" operator="containsText" text="DA">
      <formula>NOT(ISERROR(SEARCH("DA",H274)))</formula>
    </cfRule>
  </conditionalFormatting>
  <conditionalFormatting sqref="I274">
    <cfRule type="containsText" dxfId="6669" priority="6672" operator="containsText" text="DA">
      <formula>NOT(ISERROR(SEARCH("DA",I274)))</formula>
    </cfRule>
  </conditionalFormatting>
  <conditionalFormatting sqref="J274">
    <cfRule type="containsText" dxfId="6668" priority="6671" operator="containsText" text="DA">
      <formula>NOT(ISERROR(SEARCH("DA",J274)))</formula>
    </cfRule>
  </conditionalFormatting>
  <conditionalFormatting sqref="K274">
    <cfRule type="containsText" dxfId="6667" priority="6670" operator="containsText" text="DA">
      <formula>NOT(ISERROR(SEARCH("DA",K274)))</formula>
    </cfRule>
  </conditionalFormatting>
  <conditionalFormatting sqref="L274">
    <cfRule type="containsText" dxfId="6666" priority="6669" operator="containsText" text="DA">
      <formula>NOT(ISERROR(SEARCH("DA",L274)))</formula>
    </cfRule>
  </conditionalFormatting>
  <conditionalFormatting sqref="M274">
    <cfRule type="containsText" dxfId="6665" priority="6668" operator="containsText" text="DA">
      <formula>NOT(ISERROR(SEARCH("DA",M274)))</formula>
    </cfRule>
  </conditionalFormatting>
  <conditionalFormatting sqref="N274">
    <cfRule type="containsText" dxfId="6664" priority="6667" operator="containsText" text="DA">
      <formula>NOT(ISERROR(SEARCH("DA",N274)))</formula>
    </cfRule>
  </conditionalFormatting>
  <conditionalFormatting sqref="O274">
    <cfRule type="containsText" dxfId="6663" priority="6666" operator="containsText" text="DA">
      <formula>NOT(ISERROR(SEARCH("DA",O274)))</formula>
    </cfRule>
  </conditionalFormatting>
  <conditionalFormatting sqref="P274">
    <cfRule type="containsText" dxfId="6662" priority="6665" operator="containsText" text="DA">
      <formula>NOT(ISERROR(SEARCH("DA",P274)))</formula>
    </cfRule>
  </conditionalFormatting>
  <conditionalFormatting sqref="Q274">
    <cfRule type="containsText" dxfId="6661" priority="6664" operator="containsText" text="DA">
      <formula>NOT(ISERROR(SEARCH("DA",Q274)))</formula>
    </cfRule>
  </conditionalFormatting>
  <conditionalFormatting sqref="S274">
    <cfRule type="containsText" dxfId="6660" priority="6663" operator="containsText" text="DA">
      <formula>NOT(ISERROR(SEARCH("DA",S274)))</formula>
    </cfRule>
  </conditionalFormatting>
  <conditionalFormatting sqref="R274">
    <cfRule type="containsText" dxfId="6659" priority="6662" operator="containsText" text="DA">
      <formula>NOT(ISERROR(SEARCH("DA",R274)))</formula>
    </cfRule>
  </conditionalFormatting>
  <conditionalFormatting sqref="T274">
    <cfRule type="containsText" dxfId="6658" priority="6661" operator="containsText" text="DA">
      <formula>NOT(ISERROR(SEARCH("DA",T274)))</formula>
    </cfRule>
  </conditionalFormatting>
  <conditionalFormatting sqref="B274">
    <cfRule type="containsText" dxfId="6657" priority="6660" operator="containsText" text="DA">
      <formula>NOT(ISERROR(SEARCH("DA",B274)))</formula>
    </cfRule>
  </conditionalFormatting>
  <conditionalFormatting sqref="C274 U274">
    <cfRule type="containsText" dxfId="6656" priority="6659" operator="containsText" text="DA">
      <formula>NOT(ISERROR(SEARCH("DA",C274)))</formula>
    </cfRule>
  </conditionalFormatting>
  <conditionalFormatting sqref="D274">
    <cfRule type="containsText" dxfId="6655" priority="6658" operator="containsText" text="DA">
      <formula>NOT(ISERROR(SEARCH("DA",D274)))</formula>
    </cfRule>
  </conditionalFormatting>
  <conditionalFormatting sqref="E274">
    <cfRule type="containsText" dxfId="6654" priority="6657" operator="containsText" text="DA">
      <formula>NOT(ISERROR(SEARCH("DA",E274)))</formula>
    </cfRule>
  </conditionalFormatting>
  <conditionalFormatting sqref="F274">
    <cfRule type="containsText" dxfId="6653" priority="6656" operator="containsText" text="DA">
      <formula>NOT(ISERROR(SEARCH("DA",F274)))</formula>
    </cfRule>
  </conditionalFormatting>
  <conditionalFormatting sqref="G274">
    <cfRule type="containsText" dxfId="6652" priority="6655" operator="containsText" text="DA">
      <formula>NOT(ISERROR(SEARCH("DA",G274)))</formula>
    </cfRule>
  </conditionalFormatting>
  <conditionalFormatting sqref="H274">
    <cfRule type="containsText" dxfId="6651" priority="6654" operator="containsText" text="DA">
      <formula>NOT(ISERROR(SEARCH("DA",H274)))</formula>
    </cfRule>
  </conditionalFormatting>
  <conditionalFormatting sqref="I274">
    <cfRule type="containsText" dxfId="6650" priority="6653" operator="containsText" text="DA">
      <formula>NOT(ISERROR(SEARCH("DA",I274)))</formula>
    </cfRule>
  </conditionalFormatting>
  <conditionalFormatting sqref="J274">
    <cfRule type="containsText" dxfId="6649" priority="6652" operator="containsText" text="DA">
      <formula>NOT(ISERROR(SEARCH("DA",J274)))</formula>
    </cfRule>
  </conditionalFormatting>
  <conditionalFormatting sqref="K274">
    <cfRule type="containsText" dxfId="6648" priority="6651" operator="containsText" text="DA">
      <formula>NOT(ISERROR(SEARCH("DA",K274)))</formula>
    </cfRule>
  </conditionalFormatting>
  <conditionalFormatting sqref="L274">
    <cfRule type="containsText" dxfId="6647" priority="6650" operator="containsText" text="DA">
      <formula>NOT(ISERROR(SEARCH("DA",L274)))</formula>
    </cfRule>
  </conditionalFormatting>
  <conditionalFormatting sqref="M274">
    <cfRule type="containsText" dxfId="6646" priority="6649" operator="containsText" text="DA">
      <formula>NOT(ISERROR(SEARCH("DA",M274)))</formula>
    </cfRule>
  </conditionalFormatting>
  <conditionalFormatting sqref="N274">
    <cfRule type="containsText" dxfId="6645" priority="6648" operator="containsText" text="DA">
      <formula>NOT(ISERROR(SEARCH("DA",N274)))</formula>
    </cfRule>
  </conditionalFormatting>
  <conditionalFormatting sqref="O274">
    <cfRule type="containsText" dxfId="6644" priority="6647" operator="containsText" text="DA">
      <formula>NOT(ISERROR(SEARCH("DA",O274)))</formula>
    </cfRule>
  </conditionalFormatting>
  <conditionalFormatting sqref="P274">
    <cfRule type="containsText" dxfId="6643" priority="6646" operator="containsText" text="DA">
      <formula>NOT(ISERROR(SEARCH("DA",P274)))</formula>
    </cfRule>
  </conditionalFormatting>
  <conditionalFormatting sqref="Q274">
    <cfRule type="containsText" dxfId="6642" priority="6645" operator="containsText" text="DA">
      <formula>NOT(ISERROR(SEARCH("DA",Q274)))</formula>
    </cfRule>
  </conditionalFormatting>
  <conditionalFormatting sqref="S274">
    <cfRule type="containsText" dxfId="6641" priority="6644" operator="containsText" text="DA">
      <formula>NOT(ISERROR(SEARCH("DA",S274)))</formula>
    </cfRule>
  </conditionalFormatting>
  <conditionalFormatting sqref="R274">
    <cfRule type="containsText" dxfId="6640" priority="6643" operator="containsText" text="DA">
      <formula>NOT(ISERROR(SEARCH("DA",R274)))</formula>
    </cfRule>
  </conditionalFormatting>
  <conditionalFormatting sqref="T274">
    <cfRule type="containsText" dxfId="6639" priority="6642" operator="containsText" text="DA">
      <formula>NOT(ISERROR(SEARCH("DA",T274)))</formula>
    </cfRule>
  </conditionalFormatting>
  <conditionalFormatting sqref="B274">
    <cfRule type="containsText" dxfId="6638" priority="6641" operator="containsText" text="DA">
      <formula>NOT(ISERROR(SEARCH("DA",B274)))</formula>
    </cfRule>
  </conditionalFormatting>
  <conditionalFormatting sqref="U274 C274">
    <cfRule type="containsText" dxfId="6637" priority="6640" operator="containsText" text="DA">
      <formula>NOT(ISERROR(SEARCH("DA",C274)))</formula>
    </cfRule>
  </conditionalFormatting>
  <conditionalFormatting sqref="D274">
    <cfRule type="containsText" dxfId="6636" priority="6639" operator="containsText" text="DA">
      <formula>NOT(ISERROR(SEARCH("DA",D274)))</formula>
    </cfRule>
  </conditionalFormatting>
  <conditionalFormatting sqref="E274">
    <cfRule type="containsText" dxfId="6635" priority="6638" operator="containsText" text="DA">
      <formula>NOT(ISERROR(SEARCH("DA",E274)))</formula>
    </cfRule>
  </conditionalFormatting>
  <conditionalFormatting sqref="F274">
    <cfRule type="containsText" dxfId="6634" priority="6637" operator="containsText" text="DA">
      <formula>NOT(ISERROR(SEARCH("DA",F274)))</formula>
    </cfRule>
  </conditionalFormatting>
  <conditionalFormatting sqref="G274">
    <cfRule type="containsText" dxfId="6633" priority="6636" operator="containsText" text="DA">
      <formula>NOT(ISERROR(SEARCH("DA",G274)))</formula>
    </cfRule>
  </conditionalFormatting>
  <conditionalFormatting sqref="H274">
    <cfRule type="containsText" dxfId="6632" priority="6635" operator="containsText" text="DA">
      <formula>NOT(ISERROR(SEARCH("DA",H274)))</formula>
    </cfRule>
  </conditionalFormatting>
  <conditionalFormatting sqref="I274">
    <cfRule type="containsText" dxfId="6631" priority="6634" operator="containsText" text="DA">
      <formula>NOT(ISERROR(SEARCH("DA",I274)))</formula>
    </cfRule>
  </conditionalFormatting>
  <conditionalFormatting sqref="J274">
    <cfRule type="containsText" dxfId="6630" priority="6633" operator="containsText" text="DA">
      <formula>NOT(ISERROR(SEARCH("DA",J274)))</formula>
    </cfRule>
  </conditionalFormatting>
  <conditionalFormatting sqref="K274">
    <cfRule type="containsText" dxfId="6629" priority="6632" operator="containsText" text="DA">
      <formula>NOT(ISERROR(SEARCH("DA",K274)))</formula>
    </cfRule>
  </conditionalFormatting>
  <conditionalFormatting sqref="L274">
    <cfRule type="containsText" dxfId="6628" priority="6631" operator="containsText" text="DA">
      <formula>NOT(ISERROR(SEARCH("DA",L274)))</formula>
    </cfRule>
  </conditionalFormatting>
  <conditionalFormatting sqref="M274">
    <cfRule type="containsText" dxfId="6627" priority="6630" operator="containsText" text="DA">
      <formula>NOT(ISERROR(SEARCH("DA",M274)))</formula>
    </cfRule>
  </conditionalFormatting>
  <conditionalFormatting sqref="N274">
    <cfRule type="containsText" dxfId="6626" priority="6629" operator="containsText" text="DA">
      <formula>NOT(ISERROR(SEARCH("DA",N274)))</formula>
    </cfRule>
  </conditionalFormatting>
  <conditionalFormatting sqref="O274">
    <cfRule type="containsText" dxfId="6625" priority="6628" operator="containsText" text="DA">
      <formula>NOT(ISERROR(SEARCH("DA",O274)))</formula>
    </cfRule>
  </conditionalFormatting>
  <conditionalFormatting sqref="P274">
    <cfRule type="containsText" dxfId="6624" priority="6627" operator="containsText" text="DA">
      <formula>NOT(ISERROR(SEARCH("DA",P274)))</formula>
    </cfRule>
  </conditionalFormatting>
  <conditionalFormatting sqref="Q274">
    <cfRule type="containsText" dxfId="6623" priority="6626" operator="containsText" text="DA">
      <formula>NOT(ISERROR(SEARCH("DA",Q274)))</formula>
    </cfRule>
  </conditionalFormatting>
  <conditionalFormatting sqref="R274">
    <cfRule type="containsText" dxfId="6622" priority="6625" operator="containsText" text="DA">
      <formula>NOT(ISERROR(SEARCH("DA",R274)))</formula>
    </cfRule>
  </conditionalFormatting>
  <conditionalFormatting sqref="S274">
    <cfRule type="containsText" dxfId="6621" priority="6624" operator="containsText" text="DA">
      <formula>NOT(ISERROR(SEARCH("DA",S274)))</formula>
    </cfRule>
  </conditionalFormatting>
  <conditionalFormatting sqref="T274">
    <cfRule type="containsText" dxfId="6620" priority="6623" operator="containsText" text="DA">
      <formula>NOT(ISERROR(SEARCH("DA",T274)))</formula>
    </cfRule>
  </conditionalFormatting>
  <conditionalFormatting sqref="B274">
    <cfRule type="containsText" dxfId="6619" priority="6622" operator="containsText" text="DA">
      <formula>NOT(ISERROR(SEARCH("DA",B274)))</formula>
    </cfRule>
  </conditionalFormatting>
  <conditionalFormatting sqref="U274 C274">
    <cfRule type="containsText" dxfId="6618" priority="6621" operator="containsText" text="DA">
      <formula>NOT(ISERROR(SEARCH("DA",C274)))</formula>
    </cfRule>
  </conditionalFormatting>
  <conditionalFormatting sqref="D274">
    <cfRule type="containsText" dxfId="6617" priority="6620" operator="containsText" text="DA">
      <formula>NOT(ISERROR(SEARCH("DA",D274)))</formula>
    </cfRule>
  </conditionalFormatting>
  <conditionalFormatting sqref="E274">
    <cfRule type="containsText" dxfId="6616" priority="6619" operator="containsText" text="DA">
      <formula>NOT(ISERROR(SEARCH("DA",E274)))</formula>
    </cfRule>
  </conditionalFormatting>
  <conditionalFormatting sqref="F274">
    <cfRule type="containsText" dxfId="6615" priority="6618" operator="containsText" text="DA">
      <formula>NOT(ISERROR(SEARCH("DA",F274)))</formula>
    </cfRule>
  </conditionalFormatting>
  <conditionalFormatting sqref="G274">
    <cfRule type="containsText" dxfId="6614" priority="6617" operator="containsText" text="DA">
      <formula>NOT(ISERROR(SEARCH("DA",G274)))</formula>
    </cfRule>
  </conditionalFormatting>
  <conditionalFormatting sqref="H274">
    <cfRule type="containsText" dxfId="6613" priority="6616" operator="containsText" text="DA">
      <formula>NOT(ISERROR(SEARCH("DA",H274)))</formula>
    </cfRule>
  </conditionalFormatting>
  <conditionalFormatting sqref="I274">
    <cfRule type="containsText" dxfId="6612" priority="6615" operator="containsText" text="DA">
      <formula>NOT(ISERROR(SEARCH("DA",I274)))</formula>
    </cfRule>
  </conditionalFormatting>
  <conditionalFormatting sqref="J274">
    <cfRule type="containsText" dxfId="6611" priority="6614" operator="containsText" text="DA">
      <formula>NOT(ISERROR(SEARCH("DA",J274)))</formula>
    </cfRule>
  </conditionalFormatting>
  <conditionalFormatting sqref="K274">
    <cfRule type="containsText" dxfId="6610" priority="6613" operator="containsText" text="DA">
      <formula>NOT(ISERROR(SEARCH("DA",K274)))</formula>
    </cfRule>
  </conditionalFormatting>
  <conditionalFormatting sqref="L274">
    <cfRule type="containsText" dxfId="6609" priority="6612" operator="containsText" text="DA">
      <formula>NOT(ISERROR(SEARCH("DA",L274)))</formula>
    </cfRule>
  </conditionalFormatting>
  <conditionalFormatting sqref="M274">
    <cfRule type="containsText" dxfId="6608" priority="6611" operator="containsText" text="DA">
      <formula>NOT(ISERROR(SEARCH("DA",M274)))</formula>
    </cfRule>
  </conditionalFormatting>
  <conditionalFormatting sqref="N274">
    <cfRule type="containsText" dxfId="6607" priority="6610" operator="containsText" text="DA">
      <formula>NOT(ISERROR(SEARCH("DA",N274)))</formula>
    </cfRule>
  </conditionalFormatting>
  <conditionalFormatting sqref="O274">
    <cfRule type="containsText" dxfId="6606" priority="6609" operator="containsText" text="DA">
      <formula>NOT(ISERROR(SEARCH("DA",O274)))</formula>
    </cfRule>
  </conditionalFormatting>
  <conditionalFormatting sqref="P274">
    <cfRule type="containsText" dxfId="6605" priority="6608" operator="containsText" text="DA">
      <formula>NOT(ISERROR(SEARCH("DA",P274)))</formula>
    </cfRule>
  </conditionalFormatting>
  <conditionalFormatting sqref="Q274">
    <cfRule type="containsText" dxfId="6604" priority="6607" operator="containsText" text="DA">
      <formula>NOT(ISERROR(SEARCH("DA",Q274)))</formula>
    </cfRule>
  </conditionalFormatting>
  <conditionalFormatting sqref="R274">
    <cfRule type="containsText" dxfId="6603" priority="6606" operator="containsText" text="DA">
      <formula>NOT(ISERROR(SEARCH("DA",R274)))</formula>
    </cfRule>
  </conditionalFormatting>
  <conditionalFormatting sqref="S274">
    <cfRule type="containsText" dxfId="6602" priority="6605" operator="containsText" text="DA">
      <formula>NOT(ISERROR(SEARCH("DA",S274)))</formula>
    </cfRule>
  </conditionalFormatting>
  <conditionalFormatting sqref="T274">
    <cfRule type="containsText" dxfId="6601" priority="6604" operator="containsText" text="DA">
      <formula>NOT(ISERROR(SEARCH("DA",T274)))</formula>
    </cfRule>
  </conditionalFormatting>
  <conditionalFormatting sqref="B274">
    <cfRule type="containsText" dxfId="6600" priority="6603" operator="containsText" text="DA">
      <formula>NOT(ISERROR(SEARCH("DA",B274)))</formula>
    </cfRule>
  </conditionalFormatting>
  <conditionalFormatting sqref="U274 C274">
    <cfRule type="containsText" dxfId="6599" priority="6602" operator="containsText" text="DA">
      <formula>NOT(ISERROR(SEARCH("DA",C274)))</formula>
    </cfRule>
  </conditionalFormatting>
  <conditionalFormatting sqref="D274">
    <cfRule type="containsText" dxfId="6598" priority="6601" operator="containsText" text="DA">
      <formula>NOT(ISERROR(SEARCH("DA",D274)))</formula>
    </cfRule>
  </conditionalFormatting>
  <conditionalFormatting sqref="E274">
    <cfRule type="containsText" dxfId="6597" priority="6600" operator="containsText" text="DA">
      <formula>NOT(ISERROR(SEARCH("DA",E274)))</formula>
    </cfRule>
  </conditionalFormatting>
  <conditionalFormatting sqref="F274">
    <cfRule type="containsText" dxfId="6596" priority="6599" operator="containsText" text="DA">
      <formula>NOT(ISERROR(SEARCH("DA",F274)))</formula>
    </cfRule>
  </conditionalFormatting>
  <conditionalFormatting sqref="G274">
    <cfRule type="containsText" dxfId="6595" priority="6598" operator="containsText" text="DA">
      <formula>NOT(ISERROR(SEARCH("DA",G274)))</formula>
    </cfRule>
  </conditionalFormatting>
  <conditionalFormatting sqref="H274">
    <cfRule type="containsText" dxfId="6594" priority="6597" operator="containsText" text="DA">
      <formula>NOT(ISERROR(SEARCH("DA",H274)))</formula>
    </cfRule>
  </conditionalFormatting>
  <conditionalFormatting sqref="I274">
    <cfRule type="containsText" dxfId="6593" priority="6596" operator="containsText" text="DA">
      <formula>NOT(ISERROR(SEARCH("DA",I274)))</formula>
    </cfRule>
  </conditionalFormatting>
  <conditionalFormatting sqref="J274">
    <cfRule type="containsText" dxfId="6592" priority="6595" operator="containsText" text="DA">
      <formula>NOT(ISERROR(SEARCH("DA",J274)))</formula>
    </cfRule>
  </conditionalFormatting>
  <conditionalFormatting sqref="K274">
    <cfRule type="containsText" dxfId="6591" priority="6594" operator="containsText" text="DA">
      <formula>NOT(ISERROR(SEARCH("DA",K274)))</formula>
    </cfRule>
  </conditionalFormatting>
  <conditionalFormatting sqref="L274">
    <cfRule type="containsText" dxfId="6590" priority="6593" operator="containsText" text="DA">
      <formula>NOT(ISERROR(SEARCH("DA",L274)))</formula>
    </cfRule>
  </conditionalFormatting>
  <conditionalFormatting sqref="M274">
    <cfRule type="containsText" dxfId="6589" priority="6592" operator="containsText" text="DA">
      <formula>NOT(ISERROR(SEARCH("DA",M274)))</formula>
    </cfRule>
  </conditionalFormatting>
  <conditionalFormatting sqref="N274">
    <cfRule type="containsText" dxfId="6588" priority="6591" operator="containsText" text="DA">
      <formula>NOT(ISERROR(SEARCH("DA",N274)))</formula>
    </cfRule>
  </conditionalFormatting>
  <conditionalFormatting sqref="O274">
    <cfRule type="containsText" dxfId="6587" priority="6590" operator="containsText" text="DA">
      <formula>NOT(ISERROR(SEARCH("DA",O274)))</formula>
    </cfRule>
  </conditionalFormatting>
  <conditionalFormatting sqref="P274">
    <cfRule type="containsText" dxfId="6586" priority="6589" operator="containsText" text="DA">
      <formula>NOT(ISERROR(SEARCH("DA",P274)))</formula>
    </cfRule>
  </conditionalFormatting>
  <conditionalFormatting sqref="Q274">
    <cfRule type="containsText" dxfId="6585" priority="6588" operator="containsText" text="DA">
      <formula>NOT(ISERROR(SEARCH("DA",Q274)))</formula>
    </cfRule>
  </conditionalFormatting>
  <conditionalFormatting sqref="R274">
    <cfRule type="containsText" dxfId="6584" priority="6587" operator="containsText" text="DA">
      <formula>NOT(ISERROR(SEARCH("DA",R274)))</formula>
    </cfRule>
  </conditionalFormatting>
  <conditionalFormatting sqref="S274">
    <cfRule type="containsText" dxfId="6583" priority="6586" operator="containsText" text="DA">
      <formula>NOT(ISERROR(SEARCH("DA",S274)))</formula>
    </cfRule>
  </conditionalFormatting>
  <conditionalFormatting sqref="T274">
    <cfRule type="containsText" dxfId="6582" priority="6585" operator="containsText" text="DA">
      <formula>NOT(ISERROR(SEARCH("DA",T274)))</formula>
    </cfRule>
  </conditionalFormatting>
  <conditionalFormatting sqref="B274">
    <cfRule type="containsText" dxfId="6581" priority="6584" operator="containsText" text="DA">
      <formula>NOT(ISERROR(SEARCH("DA",B274)))</formula>
    </cfRule>
  </conditionalFormatting>
  <conditionalFormatting sqref="U274 C274">
    <cfRule type="containsText" dxfId="6580" priority="6583" operator="containsText" text="DA">
      <formula>NOT(ISERROR(SEARCH("DA",C274)))</formula>
    </cfRule>
  </conditionalFormatting>
  <conditionalFormatting sqref="D274">
    <cfRule type="containsText" dxfId="6579" priority="6582" operator="containsText" text="DA">
      <formula>NOT(ISERROR(SEARCH("DA",D274)))</formula>
    </cfRule>
  </conditionalFormatting>
  <conditionalFormatting sqref="E274">
    <cfRule type="containsText" dxfId="6578" priority="6581" operator="containsText" text="DA">
      <formula>NOT(ISERROR(SEARCH("DA",E274)))</formula>
    </cfRule>
  </conditionalFormatting>
  <conditionalFormatting sqref="F274">
    <cfRule type="containsText" dxfId="6577" priority="6580" operator="containsText" text="DA">
      <formula>NOT(ISERROR(SEARCH("DA",F274)))</formula>
    </cfRule>
  </conditionalFormatting>
  <conditionalFormatting sqref="G274">
    <cfRule type="containsText" dxfId="6576" priority="6579" operator="containsText" text="DA">
      <formula>NOT(ISERROR(SEARCH("DA",G274)))</formula>
    </cfRule>
  </conditionalFormatting>
  <conditionalFormatting sqref="H274">
    <cfRule type="containsText" dxfId="6575" priority="6578" operator="containsText" text="DA">
      <formula>NOT(ISERROR(SEARCH("DA",H274)))</formula>
    </cfRule>
  </conditionalFormatting>
  <conditionalFormatting sqref="I274">
    <cfRule type="containsText" dxfId="6574" priority="6577" operator="containsText" text="DA">
      <formula>NOT(ISERROR(SEARCH("DA",I274)))</formula>
    </cfRule>
  </conditionalFormatting>
  <conditionalFormatting sqref="J274">
    <cfRule type="containsText" dxfId="6573" priority="6576" operator="containsText" text="DA">
      <formula>NOT(ISERROR(SEARCH("DA",J274)))</formula>
    </cfRule>
  </conditionalFormatting>
  <conditionalFormatting sqref="K274">
    <cfRule type="containsText" dxfId="6572" priority="6575" operator="containsText" text="DA">
      <formula>NOT(ISERROR(SEARCH("DA",K274)))</formula>
    </cfRule>
  </conditionalFormatting>
  <conditionalFormatting sqref="L274">
    <cfRule type="containsText" dxfId="6571" priority="6574" operator="containsText" text="DA">
      <formula>NOT(ISERROR(SEARCH("DA",L274)))</formula>
    </cfRule>
  </conditionalFormatting>
  <conditionalFormatting sqref="M274">
    <cfRule type="containsText" dxfId="6570" priority="6573" operator="containsText" text="DA">
      <formula>NOT(ISERROR(SEARCH("DA",M274)))</formula>
    </cfRule>
  </conditionalFormatting>
  <conditionalFormatting sqref="N274">
    <cfRule type="containsText" dxfId="6569" priority="6572" operator="containsText" text="DA">
      <formula>NOT(ISERROR(SEARCH("DA",N274)))</formula>
    </cfRule>
  </conditionalFormatting>
  <conditionalFormatting sqref="O274">
    <cfRule type="containsText" dxfId="6568" priority="6571" operator="containsText" text="DA">
      <formula>NOT(ISERROR(SEARCH("DA",O274)))</formula>
    </cfRule>
  </conditionalFormatting>
  <conditionalFormatting sqref="P274">
    <cfRule type="containsText" dxfId="6567" priority="6570" operator="containsText" text="DA">
      <formula>NOT(ISERROR(SEARCH("DA",P274)))</formula>
    </cfRule>
  </conditionalFormatting>
  <conditionalFormatting sqref="Q274">
    <cfRule type="containsText" dxfId="6566" priority="6569" operator="containsText" text="DA">
      <formula>NOT(ISERROR(SEARCH("DA",Q274)))</formula>
    </cfRule>
  </conditionalFormatting>
  <conditionalFormatting sqref="R274">
    <cfRule type="containsText" dxfId="6565" priority="6568" operator="containsText" text="DA">
      <formula>NOT(ISERROR(SEARCH("DA",R274)))</formula>
    </cfRule>
  </conditionalFormatting>
  <conditionalFormatting sqref="S274">
    <cfRule type="containsText" dxfId="6564" priority="6567" operator="containsText" text="DA">
      <formula>NOT(ISERROR(SEARCH("DA",S274)))</formula>
    </cfRule>
  </conditionalFormatting>
  <conditionalFormatting sqref="T274">
    <cfRule type="containsText" dxfId="6563" priority="6566" operator="containsText" text="DA">
      <formula>NOT(ISERROR(SEARCH("DA",T274)))</formula>
    </cfRule>
  </conditionalFormatting>
  <conditionalFormatting sqref="B274">
    <cfRule type="containsText" dxfId="6562" priority="6565" operator="containsText" text="DA">
      <formula>NOT(ISERROR(SEARCH("DA",B274)))</formula>
    </cfRule>
  </conditionalFormatting>
  <conditionalFormatting sqref="U274 C274">
    <cfRule type="containsText" dxfId="6561" priority="6564" operator="containsText" text="DA">
      <formula>NOT(ISERROR(SEARCH("DA",C274)))</formula>
    </cfRule>
  </conditionalFormatting>
  <conditionalFormatting sqref="D274">
    <cfRule type="containsText" dxfId="6560" priority="6563" operator="containsText" text="DA">
      <formula>NOT(ISERROR(SEARCH("DA",D274)))</formula>
    </cfRule>
  </conditionalFormatting>
  <conditionalFormatting sqref="E274">
    <cfRule type="containsText" dxfId="6559" priority="6562" operator="containsText" text="DA">
      <formula>NOT(ISERROR(SEARCH("DA",E274)))</formula>
    </cfRule>
  </conditionalFormatting>
  <conditionalFormatting sqref="F274">
    <cfRule type="containsText" dxfId="6558" priority="6561" operator="containsText" text="DA">
      <formula>NOT(ISERROR(SEARCH("DA",F274)))</formula>
    </cfRule>
  </conditionalFormatting>
  <conditionalFormatting sqref="G274">
    <cfRule type="containsText" dxfId="6557" priority="6560" operator="containsText" text="DA">
      <formula>NOT(ISERROR(SEARCH("DA",G274)))</formula>
    </cfRule>
  </conditionalFormatting>
  <conditionalFormatting sqref="H274">
    <cfRule type="containsText" dxfId="6556" priority="6559" operator="containsText" text="DA">
      <formula>NOT(ISERROR(SEARCH("DA",H274)))</formula>
    </cfRule>
  </conditionalFormatting>
  <conditionalFormatting sqref="I274">
    <cfRule type="containsText" dxfId="6555" priority="6558" operator="containsText" text="DA">
      <formula>NOT(ISERROR(SEARCH("DA",I274)))</formula>
    </cfRule>
  </conditionalFormatting>
  <conditionalFormatting sqref="J274">
    <cfRule type="containsText" dxfId="6554" priority="6557" operator="containsText" text="DA">
      <formula>NOT(ISERROR(SEARCH("DA",J274)))</formula>
    </cfRule>
  </conditionalFormatting>
  <conditionalFormatting sqref="K274">
    <cfRule type="containsText" dxfId="6553" priority="6556" operator="containsText" text="DA">
      <formula>NOT(ISERROR(SEARCH("DA",K274)))</formula>
    </cfRule>
  </conditionalFormatting>
  <conditionalFormatting sqref="L274">
    <cfRule type="containsText" dxfId="6552" priority="6555" operator="containsText" text="DA">
      <formula>NOT(ISERROR(SEARCH("DA",L274)))</formula>
    </cfRule>
  </conditionalFormatting>
  <conditionalFormatting sqref="M274">
    <cfRule type="containsText" dxfId="6551" priority="6554" operator="containsText" text="DA">
      <formula>NOT(ISERROR(SEARCH("DA",M274)))</formula>
    </cfRule>
  </conditionalFormatting>
  <conditionalFormatting sqref="N274">
    <cfRule type="containsText" dxfId="6550" priority="6553" operator="containsText" text="DA">
      <formula>NOT(ISERROR(SEARCH("DA",N274)))</formula>
    </cfRule>
  </conditionalFormatting>
  <conditionalFormatting sqref="O274">
    <cfRule type="containsText" dxfId="6549" priority="6552" operator="containsText" text="DA">
      <formula>NOT(ISERROR(SEARCH("DA",O274)))</formula>
    </cfRule>
  </conditionalFormatting>
  <conditionalFormatting sqref="P274">
    <cfRule type="containsText" dxfId="6548" priority="6551" operator="containsText" text="DA">
      <formula>NOT(ISERROR(SEARCH("DA",P274)))</formula>
    </cfRule>
  </conditionalFormatting>
  <conditionalFormatting sqref="Q274">
    <cfRule type="containsText" dxfId="6547" priority="6550" operator="containsText" text="DA">
      <formula>NOT(ISERROR(SEARCH("DA",Q274)))</formula>
    </cfRule>
  </conditionalFormatting>
  <conditionalFormatting sqref="R274">
    <cfRule type="containsText" dxfId="6546" priority="6549" operator="containsText" text="DA">
      <formula>NOT(ISERROR(SEARCH("DA",R274)))</formula>
    </cfRule>
  </conditionalFormatting>
  <conditionalFormatting sqref="S274">
    <cfRule type="containsText" dxfId="6545" priority="6548" operator="containsText" text="DA">
      <formula>NOT(ISERROR(SEARCH("DA",S274)))</formula>
    </cfRule>
  </conditionalFormatting>
  <conditionalFormatting sqref="T274">
    <cfRule type="containsText" dxfId="6544" priority="6547" operator="containsText" text="DA">
      <formula>NOT(ISERROR(SEARCH("DA",T274)))</formula>
    </cfRule>
  </conditionalFormatting>
  <conditionalFormatting sqref="B274">
    <cfRule type="containsText" dxfId="6543" priority="6546" operator="containsText" text="DA">
      <formula>NOT(ISERROR(SEARCH("DA",B274)))</formula>
    </cfRule>
  </conditionalFormatting>
  <conditionalFormatting sqref="U274 C274">
    <cfRule type="containsText" dxfId="6542" priority="6545" operator="containsText" text="DA">
      <formula>NOT(ISERROR(SEARCH("DA",C274)))</formula>
    </cfRule>
  </conditionalFormatting>
  <conditionalFormatting sqref="D274">
    <cfRule type="containsText" dxfId="6541" priority="6544" operator="containsText" text="DA">
      <formula>NOT(ISERROR(SEARCH("DA",D274)))</formula>
    </cfRule>
  </conditionalFormatting>
  <conditionalFormatting sqref="E274">
    <cfRule type="containsText" dxfId="6540" priority="6543" operator="containsText" text="DA">
      <formula>NOT(ISERROR(SEARCH("DA",E274)))</formula>
    </cfRule>
  </conditionalFormatting>
  <conditionalFormatting sqref="F274">
    <cfRule type="containsText" dxfId="6539" priority="6542" operator="containsText" text="DA">
      <formula>NOT(ISERROR(SEARCH("DA",F274)))</formula>
    </cfRule>
  </conditionalFormatting>
  <conditionalFormatting sqref="G274">
    <cfRule type="containsText" dxfId="6538" priority="6541" operator="containsText" text="DA">
      <formula>NOT(ISERROR(SEARCH("DA",G274)))</formula>
    </cfRule>
  </conditionalFormatting>
  <conditionalFormatting sqref="H274">
    <cfRule type="containsText" dxfId="6537" priority="6540" operator="containsText" text="DA">
      <formula>NOT(ISERROR(SEARCH("DA",H274)))</formula>
    </cfRule>
  </conditionalFormatting>
  <conditionalFormatting sqref="I274">
    <cfRule type="containsText" dxfId="6536" priority="6539" operator="containsText" text="DA">
      <formula>NOT(ISERROR(SEARCH("DA",I274)))</formula>
    </cfRule>
  </conditionalFormatting>
  <conditionalFormatting sqref="J274">
    <cfRule type="containsText" dxfId="6535" priority="6538" operator="containsText" text="DA">
      <formula>NOT(ISERROR(SEARCH("DA",J274)))</formula>
    </cfRule>
  </conditionalFormatting>
  <conditionalFormatting sqref="K274">
    <cfRule type="containsText" dxfId="6534" priority="6537" operator="containsText" text="DA">
      <formula>NOT(ISERROR(SEARCH("DA",K274)))</formula>
    </cfRule>
  </conditionalFormatting>
  <conditionalFormatting sqref="L274">
    <cfRule type="containsText" dxfId="6533" priority="6536" operator="containsText" text="DA">
      <formula>NOT(ISERROR(SEARCH("DA",L274)))</formula>
    </cfRule>
  </conditionalFormatting>
  <conditionalFormatting sqref="M274">
    <cfRule type="containsText" dxfId="6532" priority="6535" operator="containsText" text="DA">
      <formula>NOT(ISERROR(SEARCH("DA",M274)))</formula>
    </cfRule>
  </conditionalFormatting>
  <conditionalFormatting sqref="N274">
    <cfRule type="containsText" dxfId="6531" priority="6534" operator="containsText" text="DA">
      <formula>NOT(ISERROR(SEARCH("DA",N274)))</formula>
    </cfRule>
  </conditionalFormatting>
  <conditionalFormatting sqref="O274">
    <cfRule type="containsText" dxfId="6530" priority="6533" operator="containsText" text="DA">
      <formula>NOT(ISERROR(SEARCH("DA",O274)))</formula>
    </cfRule>
  </conditionalFormatting>
  <conditionalFormatting sqref="P274">
    <cfRule type="containsText" dxfId="6529" priority="6532" operator="containsText" text="DA">
      <formula>NOT(ISERROR(SEARCH("DA",P274)))</formula>
    </cfRule>
  </conditionalFormatting>
  <conditionalFormatting sqref="Q274">
    <cfRule type="containsText" dxfId="6528" priority="6531" operator="containsText" text="DA">
      <formula>NOT(ISERROR(SEARCH("DA",Q274)))</formula>
    </cfRule>
  </conditionalFormatting>
  <conditionalFormatting sqref="R274">
    <cfRule type="containsText" dxfId="6527" priority="6530" operator="containsText" text="DA">
      <formula>NOT(ISERROR(SEARCH("DA",R274)))</formula>
    </cfRule>
  </conditionalFormatting>
  <conditionalFormatting sqref="S274">
    <cfRule type="containsText" dxfId="6526" priority="6529" operator="containsText" text="DA">
      <formula>NOT(ISERROR(SEARCH("DA",S274)))</formula>
    </cfRule>
  </conditionalFormatting>
  <conditionalFormatting sqref="T274">
    <cfRule type="containsText" dxfId="6525" priority="6528" operator="containsText" text="DA">
      <formula>NOT(ISERROR(SEARCH("DA",T274)))</formula>
    </cfRule>
  </conditionalFormatting>
  <conditionalFormatting sqref="B274">
    <cfRule type="containsText" dxfId="6524" priority="6527" operator="containsText" text="DA">
      <formula>NOT(ISERROR(SEARCH("DA",B274)))</formula>
    </cfRule>
  </conditionalFormatting>
  <conditionalFormatting sqref="U274 C274">
    <cfRule type="containsText" dxfId="6523" priority="6526" operator="containsText" text="DA">
      <formula>NOT(ISERROR(SEARCH("DA",C274)))</formula>
    </cfRule>
  </conditionalFormatting>
  <conditionalFormatting sqref="D274">
    <cfRule type="containsText" dxfId="6522" priority="6525" operator="containsText" text="DA">
      <formula>NOT(ISERROR(SEARCH("DA",D274)))</formula>
    </cfRule>
  </conditionalFormatting>
  <conditionalFormatting sqref="E274">
    <cfRule type="containsText" dxfId="6521" priority="6524" operator="containsText" text="DA">
      <formula>NOT(ISERROR(SEARCH("DA",E274)))</formula>
    </cfRule>
  </conditionalFormatting>
  <conditionalFormatting sqref="F274">
    <cfRule type="containsText" dxfId="6520" priority="6523" operator="containsText" text="DA">
      <formula>NOT(ISERROR(SEARCH("DA",F274)))</formula>
    </cfRule>
  </conditionalFormatting>
  <conditionalFormatting sqref="G274">
    <cfRule type="containsText" dxfId="6519" priority="6522" operator="containsText" text="DA">
      <formula>NOT(ISERROR(SEARCH("DA",G274)))</formula>
    </cfRule>
  </conditionalFormatting>
  <conditionalFormatting sqref="H274">
    <cfRule type="containsText" dxfId="6518" priority="6521" operator="containsText" text="DA">
      <formula>NOT(ISERROR(SEARCH("DA",H274)))</formula>
    </cfRule>
  </conditionalFormatting>
  <conditionalFormatting sqref="I274">
    <cfRule type="containsText" dxfId="6517" priority="6520" operator="containsText" text="DA">
      <formula>NOT(ISERROR(SEARCH("DA",I274)))</formula>
    </cfRule>
  </conditionalFormatting>
  <conditionalFormatting sqref="J274">
    <cfRule type="containsText" dxfId="6516" priority="6519" operator="containsText" text="DA">
      <formula>NOT(ISERROR(SEARCH("DA",J274)))</formula>
    </cfRule>
  </conditionalFormatting>
  <conditionalFormatting sqref="K274">
    <cfRule type="containsText" dxfId="6515" priority="6518" operator="containsText" text="DA">
      <formula>NOT(ISERROR(SEARCH("DA",K274)))</formula>
    </cfRule>
  </conditionalFormatting>
  <conditionalFormatting sqref="L274">
    <cfRule type="containsText" dxfId="6514" priority="6517" operator="containsText" text="DA">
      <formula>NOT(ISERROR(SEARCH("DA",L274)))</formula>
    </cfRule>
  </conditionalFormatting>
  <conditionalFormatting sqref="M274">
    <cfRule type="containsText" dxfId="6513" priority="6516" operator="containsText" text="DA">
      <formula>NOT(ISERROR(SEARCH("DA",M274)))</formula>
    </cfRule>
  </conditionalFormatting>
  <conditionalFormatting sqref="N274">
    <cfRule type="containsText" dxfId="6512" priority="6515" operator="containsText" text="DA">
      <formula>NOT(ISERROR(SEARCH("DA",N274)))</formula>
    </cfRule>
  </conditionalFormatting>
  <conditionalFormatting sqref="O274">
    <cfRule type="containsText" dxfId="6511" priority="6514" operator="containsText" text="DA">
      <formula>NOT(ISERROR(SEARCH("DA",O274)))</formula>
    </cfRule>
  </conditionalFormatting>
  <conditionalFormatting sqref="P274">
    <cfRule type="containsText" dxfId="6510" priority="6513" operator="containsText" text="DA">
      <formula>NOT(ISERROR(SEARCH("DA",P274)))</formula>
    </cfRule>
  </conditionalFormatting>
  <conditionalFormatting sqref="Q274">
    <cfRule type="containsText" dxfId="6509" priority="6512" operator="containsText" text="DA">
      <formula>NOT(ISERROR(SEARCH("DA",Q274)))</formula>
    </cfRule>
  </conditionalFormatting>
  <conditionalFormatting sqref="R274">
    <cfRule type="containsText" dxfId="6508" priority="6511" operator="containsText" text="DA">
      <formula>NOT(ISERROR(SEARCH("DA",R274)))</formula>
    </cfRule>
  </conditionalFormatting>
  <conditionalFormatting sqref="S274">
    <cfRule type="containsText" dxfId="6507" priority="6510" operator="containsText" text="DA">
      <formula>NOT(ISERROR(SEARCH("DA",S274)))</formula>
    </cfRule>
  </conditionalFormatting>
  <conditionalFormatting sqref="T274">
    <cfRule type="containsText" dxfId="6506" priority="6509" operator="containsText" text="DA">
      <formula>NOT(ISERROR(SEARCH("DA",T274)))</formula>
    </cfRule>
  </conditionalFormatting>
  <conditionalFormatting sqref="B274">
    <cfRule type="containsText" dxfId="6505" priority="6508" operator="containsText" text="DA">
      <formula>NOT(ISERROR(SEARCH("DA",B274)))</formula>
    </cfRule>
  </conditionalFormatting>
  <conditionalFormatting sqref="U274 C274">
    <cfRule type="containsText" dxfId="6504" priority="6507" operator="containsText" text="DA">
      <formula>NOT(ISERROR(SEARCH("DA",C274)))</formula>
    </cfRule>
  </conditionalFormatting>
  <conditionalFormatting sqref="D274">
    <cfRule type="containsText" dxfId="6503" priority="6506" operator="containsText" text="DA">
      <formula>NOT(ISERROR(SEARCH("DA",D274)))</formula>
    </cfRule>
  </conditionalFormatting>
  <conditionalFormatting sqref="E274">
    <cfRule type="containsText" dxfId="6502" priority="6505" operator="containsText" text="DA">
      <formula>NOT(ISERROR(SEARCH("DA",E274)))</formula>
    </cfRule>
  </conditionalFormatting>
  <conditionalFormatting sqref="F274">
    <cfRule type="containsText" dxfId="6501" priority="6504" operator="containsText" text="DA">
      <formula>NOT(ISERROR(SEARCH("DA",F274)))</formula>
    </cfRule>
  </conditionalFormatting>
  <conditionalFormatting sqref="G274">
    <cfRule type="containsText" dxfId="6500" priority="6503" operator="containsText" text="DA">
      <formula>NOT(ISERROR(SEARCH("DA",G274)))</formula>
    </cfRule>
  </conditionalFormatting>
  <conditionalFormatting sqref="H274">
    <cfRule type="containsText" dxfId="6499" priority="6502" operator="containsText" text="DA">
      <formula>NOT(ISERROR(SEARCH("DA",H274)))</formula>
    </cfRule>
  </conditionalFormatting>
  <conditionalFormatting sqref="I274">
    <cfRule type="containsText" dxfId="6498" priority="6501" operator="containsText" text="DA">
      <formula>NOT(ISERROR(SEARCH("DA",I274)))</formula>
    </cfRule>
  </conditionalFormatting>
  <conditionalFormatting sqref="J274">
    <cfRule type="containsText" dxfId="6497" priority="6500" operator="containsText" text="DA">
      <formula>NOT(ISERROR(SEARCH("DA",J274)))</formula>
    </cfRule>
  </conditionalFormatting>
  <conditionalFormatting sqref="K274">
    <cfRule type="containsText" dxfId="6496" priority="6499" operator="containsText" text="DA">
      <formula>NOT(ISERROR(SEARCH("DA",K274)))</formula>
    </cfRule>
  </conditionalFormatting>
  <conditionalFormatting sqref="L274">
    <cfRule type="containsText" dxfId="6495" priority="6498" operator="containsText" text="DA">
      <formula>NOT(ISERROR(SEARCH("DA",L274)))</formula>
    </cfRule>
  </conditionalFormatting>
  <conditionalFormatting sqref="M274">
    <cfRule type="containsText" dxfId="6494" priority="6497" operator="containsText" text="DA">
      <formula>NOT(ISERROR(SEARCH("DA",M274)))</formula>
    </cfRule>
  </conditionalFormatting>
  <conditionalFormatting sqref="N274">
    <cfRule type="containsText" dxfId="6493" priority="6496" operator="containsText" text="DA">
      <formula>NOT(ISERROR(SEARCH("DA",N274)))</formula>
    </cfRule>
  </conditionalFormatting>
  <conditionalFormatting sqref="O274">
    <cfRule type="containsText" dxfId="6492" priority="6495" operator="containsText" text="DA">
      <formula>NOT(ISERROR(SEARCH("DA",O274)))</formula>
    </cfRule>
  </conditionalFormatting>
  <conditionalFormatting sqref="P274">
    <cfRule type="containsText" dxfId="6491" priority="6494" operator="containsText" text="DA">
      <formula>NOT(ISERROR(SEARCH("DA",P274)))</formula>
    </cfRule>
  </conditionalFormatting>
  <conditionalFormatting sqref="Q274">
    <cfRule type="containsText" dxfId="6490" priority="6493" operator="containsText" text="DA">
      <formula>NOT(ISERROR(SEARCH("DA",Q274)))</formula>
    </cfRule>
  </conditionalFormatting>
  <conditionalFormatting sqref="R274">
    <cfRule type="containsText" dxfId="6489" priority="6492" operator="containsText" text="DA">
      <formula>NOT(ISERROR(SEARCH("DA",R274)))</formula>
    </cfRule>
  </conditionalFormatting>
  <conditionalFormatting sqref="S274">
    <cfRule type="containsText" dxfId="6488" priority="6491" operator="containsText" text="DA">
      <formula>NOT(ISERROR(SEARCH("DA",S274)))</formula>
    </cfRule>
  </conditionalFormatting>
  <conditionalFormatting sqref="T274">
    <cfRule type="containsText" dxfId="6487" priority="6490" operator="containsText" text="DA">
      <formula>NOT(ISERROR(SEARCH("DA",T274)))</formula>
    </cfRule>
  </conditionalFormatting>
  <conditionalFormatting sqref="B274">
    <cfRule type="containsText" dxfId="6486" priority="6489" operator="containsText" text="DA">
      <formula>NOT(ISERROR(SEARCH("DA",B274)))</formula>
    </cfRule>
  </conditionalFormatting>
  <conditionalFormatting sqref="U274 C274">
    <cfRule type="containsText" dxfId="6485" priority="6488" operator="containsText" text="DA">
      <formula>NOT(ISERROR(SEARCH("DA",C274)))</formula>
    </cfRule>
  </conditionalFormatting>
  <conditionalFormatting sqref="D274">
    <cfRule type="containsText" dxfId="6484" priority="6487" operator="containsText" text="DA">
      <formula>NOT(ISERROR(SEARCH("DA",D274)))</formula>
    </cfRule>
  </conditionalFormatting>
  <conditionalFormatting sqref="E274">
    <cfRule type="containsText" dxfId="6483" priority="6486" operator="containsText" text="DA">
      <formula>NOT(ISERROR(SEARCH("DA",E274)))</formula>
    </cfRule>
  </conditionalFormatting>
  <conditionalFormatting sqref="F274">
    <cfRule type="containsText" dxfId="6482" priority="6485" operator="containsText" text="DA">
      <formula>NOT(ISERROR(SEARCH("DA",F274)))</formula>
    </cfRule>
  </conditionalFormatting>
  <conditionalFormatting sqref="G274">
    <cfRule type="containsText" dxfId="6481" priority="6484" operator="containsText" text="DA">
      <formula>NOT(ISERROR(SEARCH("DA",G274)))</formula>
    </cfRule>
  </conditionalFormatting>
  <conditionalFormatting sqref="H274">
    <cfRule type="containsText" dxfId="6480" priority="6483" operator="containsText" text="DA">
      <formula>NOT(ISERROR(SEARCH("DA",H274)))</formula>
    </cfRule>
  </conditionalFormatting>
  <conditionalFormatting sqref="I274">
    <cfRule type="containsText" dxfId="6479" priority="6482" operator="containsText" text="DA">
      <formula>NOT(ISERROR(SEARCH("DA",I274)))</formula>
    </cfRule>
  </conditionalFormatting>
  <conditionalFormatting sqref="J274">
    <cfRule type="containsText" dxfId="6478" priority="6481" operator="containsText" text="DA">
      <formula>NOT(ISERROR(SEARCH("DA",J274)))</formula>
    </cfRule>
  </conditionalFormatting>
  <conditionalFormatting sqref="K274">
    <cfRule type="containsText" dxfId="6477" priority="6480" operator="containsText" text="DA">
      <formula>NOT(ISERROR(SEARCH("DA",K274)))</formula>
    </cfRule>
  </conditionalFormatting>
  <conditionalFormatting sqref="L274">
    <cfRule type="containsText" dxfId="6476" priority="6479" operator="containsText" text="DA">
      <formula>NOT(ISERROR(SEARCH("DA",L274)))</formula>
    </cfRule>
  </conditionalFormatting>
  <conditionalFormatting sqref="M274">
    <cfRule type="containsText" dxfId="6475" priority="6478" operator="containsText" text="DA">
      <formula>NOT(ISERROR(SEARCH("DA",M274)))</formula>
    </cfRule>
  </conditionalFormatting>
  <conditionalFormatting sqref="N274">
    <cfRule type="containsText" dxfId="6474" priority="6477" operator="containsText" text="DA">
      <formula>NOT(ISERROR(SEARCH("DA",N274)))</formula>
    </cfRule>
  </conditionalFormatting>
  <conditionalFormatting sqref="O274">
    <cfRule type="containsText" dxfId="6473" priority="6476" operator="containsText" text="DA">
      <formula>NOT(ISERROR(SEARCH("DA",O274)))</formula>
    </cfRule>
  </conditionalFormatting>
  <conditionalFormatting sqref="P274">
    <cfRule type="containsText" dxfId="6472" priority="6475" operator="containsText" text="DA">
      <formula>NOT(ISERROR(SEARCH("DA",P274)))</formula>
    </cfRule>
  </conditionalFormatting>
  <conditionalFormatting sqref="Q274">
    <cfRule type="containsText" dxfId="6471" priority="6474" operator="containsText" text="DA">
      <formula>NOT(ISERROR(SEARCH("DA",Q274)))</formula>
    </cfRule>
  </conditionalFormatting>
  <conditionalFormatting sqref="R274">
    <cfRule type="containsText" dxfId="6470" priority="6473" operator="containsText" text="DA">
      <formula>NOT(ISERROR(SEARCH("DA",R274)))</formula>
    </cfRule>
  </conditionalFormatting>
  <conditionalFormatting sqref="S274">
    <cfRule type="containsText" dxfId="6469" priority="6472" operator="containsText" text="DA">
      <formula>NOT(ISERROR(SEARCH("DA",S274)))</formula>
    </cfRule>
  </conditionalFormatting>
  <conditionalFormatting sqref="T274">
    <cfRule type="containsText" dxfId="6468" priority="6471" operator="containsText" text="DA">
      <formula>NOT(ISERROR(SEARCH("DA",T274)))</formula>
    </cfRule>
  </conditionalFormatting>
  <conditionalFormatting sqref="B274">
    <cfRule type="containsText" dxfId="6467" priority="6470" operator="containsText" text="DA">
      <formula>NOT(ISERROR(SEARCH("DA",B274)))</formula>
    </cfRule>
  </conditionalFormatting>
  <conditionalFormatting sqref="U274 C274">
    <cfRule type="containsText" dxfId="6466" priority="6469" operator="containsText" text="DA">
      <formula>NOT(ISERROR(SEARCH("DA",C274)))</formula>
    </cfRule>
  </conditionalFormatting>
  <conditionalFormatting sqref="D274">
    <cfRule type="containsText" dxfId="6465" priority="6468" operator="containsText" text="DA">
      <formula>NOT(ISERROR(SEARCH("DA",D274)))</formula>
    </cfRule>
  </conditionalFormatting>
  <conditionalFormatting sqref="E274">
    <cfRule type="containsText" dxfId="6464" priority="6467" operator="containsText" text="DA">
      <formula>NOT(ISERROR(SEARCH("DA",E274)))</formula>
    </cfRule>
  </conditionalFormatting>
  <conditionalFormatting sqref="F274">
    <cfRule type="containsText" dxfId="6463" priority="6466" operator="containsText" text="DA">
      <formula>NOT(ISERROR(SEARCH("DA",F274)))</formula>
    </cfRule>
  </conditionalFormatting>
  <conditionalFormatting sqref="G274">
    <cfRule type="containsText" dxfId="6462" priority="6465" operator="containsText" text="DA">
      <formula>NOT(ISERROR(SEARCH("DA",G274)))</formula>
    </cfRule>
  </conditionalFormatting>
  <conditionalFormatting sqref="H274">
    <cfRule type="containsText" dxfId="6461" priority="6464" operator="containsText" text="DA">
      <formula>NOT(ISERROR(SEARCH("DA",H274)))</formula>
    </cfRule>
  </conditionalFormatting>
  <conditionalFormatting sqref="I274">
    <cfRule type="containsText" dxfId="6460" priority="6463" operator="containsText" text="DA">
      <formula>NOT(ISERROR(SEARCH("DA",I274)))</formula>
    </cfRule>
  </conditionalFormatting>
  <conditionalFormatting sqref="J274">
    <cfRule type="containsText" dxfId="6459" priority="6462" operator="containsText" text="DA">
      <formula>NOT(ISERROR(SEARCH("DA",J274)))</formula>
    </cfRule>
  </conditionalFormatting>
  <conditionalFormatting sqref="K274">
    <cfRule type="containsText" dxfId="6458" priority="6461" operator="containsText" text="DA">
      <formula>NOT(ISERROR(SEARCH("DA",K274)))</formula>
    </cfRule>
  </conditionalFormatting>
  <conditionalFormatting sqref="L274">
    <cfRule type="containsText" dxfId="6457" priority="6460" operator="containsText" text="DA">
      <formula>NOT(ISERROR(SEARCH("DA",L274)))</formula>
    </cfRule>
  </conditionalFormatting>
  <conditionalFormatting sqref="M274">
    <cfRule type="containsText" dxfId="6456" priority="6459" operator="containsText" text="DA">
      <formula>NOT(ISERROR(SEARCH("DA",M274)))</formula>
    </cfRule>
  </conditionalFormatting>
  <conditionalFormatting sqref="N274">
    <cfRule type="containsText" dxfId="6455" priority="6458" operator="containsText" text="DA">
      <formula>NOT(ISERROR(SEARCH("DA",N274)))</formula>
    </cfRule>
  </conditionalFormatting>
  <conditionalFormatting sqref="O274">
    <cfRule type="containsText" dxfId="6454" priority="6457" operator="containsText" text="DA">
      <formula>NOT(ISERROR(SEARCH("DA",O274)))</formula>
    </cfRule>
  </conditionalFormatting>
  <conditionalFormatting sqref="P274">
    <cfRule type="containsText" dxfId="6453" priority="6456" operator="containsText" text="DA">
      <formula>NOT(ISERROR(SEARCH("DA",P274)))</formula>
    </cfRule>
  </conditionalFormatting>
  <conditionalFormatting sqref="Q274">
    <cfRule type="containsText" dxfId="6452" priority="6455" operator="containsText" text="DA">
      <formula>NOT(ISERROR(SEARCH("DA",Q274)))</formula>
    </cfRule>
  </conditionalFormatting>
  <conditionalFormatting sqref="R274">
    <cfRule type="containsText" dxfId="6451" priority="6454" operator="containsText" text="DA">
      <formula>NOT(ISERROR(SEARCH("DA",R274)))</formula>
    </cfRule>
  </conditionalFormatting>
  <conditionalFormatting sqref="S274">
    <cfRule type="containsText" dxfId="6450" priority="6453" operator="containsText" text="DA">
      <formula>NOT(ISERROR(SEARCH("DA",S274)))</formula>
    </cfRule>
  </conditionalFormatting>
  <conditionalFormatting sqref="T274">
    <cfRule type="containsText" dxfId="6449" priority="6452" operator="containsText" text="DA">
      <formula>NOT(ISERROR(SEARCH("DA",T274)))</formula>
    </cfRule>
  </conditionalFormatting>
  <conditionalFormatting sqref="B274">
    <cfRule type="containsText" dxfId="6448" priority="6451" operator="containsText" text="DA">
      <formula>NOT(ISERROR(SEARCH("DA",B274)))</formula>
    </cfRule>
  </conditionalFormatting>
  <conditionalFormatting sqref="U274 C274">
    <cfRule type="containsText" dxfId="6447" priority="6450" operator="containsText" text="DA">
      <formula>NOT(ISERROR(SEARCH("DA",C274)))</formula>
    </cfRule>
  </conditionalFormatting>
  <conditionalFormatting sqref="D274">
    <cfRule type="containsText" dxfId="6446" priority="6449" operator="containsText" text="DA">
      <formula>NOT(ISERROR(SEARCH("DA",D274)))</formula>
    </cfRule>
  </conditionalFormatting>
  <conditionalFormatting sqref="E274">
    <cfRule type="containsText" dxfId="6445" priority="6448" operator="containsText" text="DA">
      <formula>NOT(ISERROR(SEARCH("DA",E274)))</formula>
    </cfRule>
  </conditionalFormatting>
  <conditionalFormatting sqref="F274">
    <cfRule type="containsText" dxfId="6444" priority="6447" operator="containsText" text="DA">
      <formula>NOT(ISERROR(SEARCH("DA",F274)))</formula>
    </cfRule>
  </conditionalFormatting>
  <conditionalFormatting sqref="G274">
    <cfRule type="containsText" dxfId="6443" priority="6446" operator="containsText" text="DA">
      <formula>NOT(ISERROR(SEARCH("DA",G274)))</formula>
    </cfRule>
  </conditionalFormatting>
  <conditionalFormatting sqref="H274">
    <cfRule type="containsText" dxfId="6442" priority="6445" operator="containsText" text="DA">
      <formula>NOT(ISERROR(SEARCH("DA",H274)))</formula>
    </cfRule>
  </conditionalFormatting>
  <conditionalFormatting sqref="I274">
    <cfRule type="containsText" dxfId="6441" priority="6444" operator="containsText" text="DA">
      <formula>NOT(ISERROR(SEARCH("DA",I274)))</formula>
    </cfRule>
  </conditionalFormatting>
  <conditionalFormatting sqref="J274">
    <cfRule type="containsText" dxfId="6440" priority="6443" operator="containsText" text="DA">
      <formula>NOT(ISERROR(SEARCH("DA",J274)))</formula>
    </cfRule>
  </conditionalFormatting>
  <conditionalFormatting sqref="K274">
    <cfRule type="containsText" dxfId="6439" priority="6442" operator="containsText" text="DA">
      <formula>NOT(ISERROR(SEARCH("DA",K274)))</formula>
    </cfRule>
  </conditionalFormatting>
  <conditionalFormatting sqref="L274">
    <cfRule type="containsText" dxfId="6438" priority="6441" operator="containsText" text="DA">
      <formula>NOT(ISERROR(SEARCH("DA",L274)))</formula>
    </cfRule>
  </conditionalFormatting>
  <conditionalFormatting sqref="M274">
    <cfRule type="containsText" dxfId="6437" priority="6440" operator="containsText" text="DA">
      <formula>NOT(ISERROR(SEARCH("DA",M274)))</formula>
    </cfRule>
  </conditionalFormatting>
  <conditionalFormatting sqref="N274">
    <cfRule type="containsText" dxfId="6436" priority="6439" operator="containsText" text="DA">
      <formula>NOT(ISERROR(SEARCH("DA",N274)))</formula>
    </cfRule>
  </conditionalFormatting>
  <conditionalFormatting sqref="O274">
    <cfRule type="containsText" dxfId="6435" priority="6438" operator="containsText" text="DA">
      <formula>NOT(ISERROR(SEARCH("DA",O274)))</formula>
    </cfRule>
  </conditionalFormatting>
  <conditionalFormatting sqref="P274">
    <cfRule type="containsText" dxfId="6434" priority="6437" operator="containsText" text="DA">
      <formula>NOT(ISERROR(SEARCH("DA",P274)))</formula>
    </cfRule>
  </conditionalFormatting>
  <conditionalFormatting sqref="Q274">
    <cfRule type="containsText" dxfId="6433" priority="6436" operator="containsText" text="DA">
      <formula>NOT(ISERROR(SEARCH("DA",Q274)))</formula>
    </cfRule>
  </conditionalFormatting>
  <conditionalFormatting sqref="R274">
    <cfRule type="containsText" dxfId="6432" priority="6435" operator="containsText" text="DA">
      <formula>NOT(ISERROR(SEARCH("DA",R274)))</formula>
    </cfRule>
  </conditionalFormatting>
  <conditionalFormatting sqref="S274">
    <cfRule type="containsText" dxfId="6431" priority="6434" operator="containsText" text="DA">
      <formula>NOT(ISERROR(SEARCH("DA",S274)))</formula>
    </cfRule>
  </conditionalFormatting>
  <conditionalFormatting sqref="T274">
    <cfRule type="containsText" dxfId="6430" priority="6433" operator="containsText" text="DA">
      <formula>NOT(ISERROR(SEARCH("DA",T274)))</formula>
    </cfRule>
  </conditionalFormatting>
  <conditionalFormatting sqref="B274">
    <cfRule type="containsText" dxfId="6429" priority="6432" operator="containsText" text="DA">
      <formula>NOT(ISERROR(SEARCH("DA",B274)))</formula>
    </cfRule>
  </conditionalFormatting>
  <conditionalFormatting sqref="U274 C274">
    <cfRule type="containsText" dxfId="6428" priority="6431" operator="containsText" text="DA">
      <formula>NOT(ISERROR(SEARCH("DA",C274)))</formula>
    </cfRule>
  </conditionalFormatting>
  <conditionalFormatting sqref="D274">
    <cfRule type="containsText" dxfId="6427" priority="6430" operator="containsText" text="DA">
      <formula>NOT(ISERROR(SEARCH("DA",D274)))</formula>
    </cfRule>
  </conditionalFormatting>
  <conditionalFormatting sqref="E274">
    <cfRule type="containsText" dxfId="6426" priority="6429" operator="containsText" text="DA">
      <formula>NOT(ISERROR(SEARCH("DA",E274)))</formula>
    </cfRule>
  </conditionalFormatting>
  <conditionalFormatting sqref="F274">
    <cfRule type="containsText" dxfId="6425" priority="6428" operator="containsText" text="DA">
      <formula>NOT(ISERROR(SEARCH("DA",F274)))</formula>
    </cfRule>
  </conditionalFormatting>
  <conditionalFormatting sqref="G274">
    <cfRule type="containsText" dxfId="6424" priority="6427" operator="containsText" text="DA">
      <formula>NOT(ISERROR(SEARCH("DA",G274)))</formula>
    </cfRule>
  </conditionalFormatting>
  <conditionalFormatting sqref="H274">
    <cfRule type="containsText" dxfId="6423" priority="6426" operator="containsText" text="DA">
      <formula>NOT(ISERROR(SEARCH("DA",H274)))</formula>
    </cfRule>
  </conditionalFormatting>
  <conditionalFormatting sqref="I274">
    <cfRule type="containsText" dxfId="6422" priority="6425" operator="containsText" text="DA">
      <formula>NOT(ISERROR(SEARCH("DA",I274)))</formula>
    </cfRule>
  </conditionalFormatting>
  <conditionalFormatting sqref="J274">
    <cfRule type="containsText" dxfId="6421" priority="6424" operator="containsText" text="DA">
      <formula>NOT(ISERROR(SEARCH("DA",J274)))</formula>
    </cfRule>
  </conditionalFormatting>
  <conditionalFormatting sqref="K274">
    <cfRule type="containsText" dxfId="6420" priority="6423" operator="containsText" text="DA">
      <formula>NOT(ISERROR(SEARCH("DA",K274)))</formula>
    </cfRule>
  </conditionalFormatting>
  <conditionalFormatting sqref="L274">
    <cfRule type="containsText" dxfId="6419" priority="6422" operator="containsText" text="DA">
      <formula>NOT(ISERROR(SEARCH("DA",L274)))</formula>
    </cfRule>
  </conditionalFormatting>
  <conditionalFormatting sqref="M274">
    <cfRule type="containsText" dxfId="6418" priority="6421" operator="containsText" text="DA">
      <formula>NOT(ISERROR(SEARCH("DA",M274)))</formula>
    </cfRule>
  </conditionalFormatting>
  <conditionalFormatting sqref="N274">
    <cfRule type="containsText" dxfId="6417" priority="6420" operator="containsText" text="DA">
      <formula>NOT(ISERROR(SEARCH("DA",N274)))</formula>
    </cfRule>
  </conditionalFormatting>
  <conditionalFormatting sqref="O274">
    <cfRule type="containsText" dxfId="6416" priority="6419" operator="containsText" text="DA">
      <formula>NOT(ISERROR(SEARCH("DA",O274)))</formula>
    </cfRule>
  </conditionalFormatting>
  <conditionalFormatting sqref="P274">
    <cfRule type="containsText" dxfId="6415" priority="6418" operator="containsText" text="DA">
      <formula>NOT(ISERROR(SEARCH("DA",P274)))</formula>
    </cfRule>
  </conditionalFormatting>
  <conditionalFormatting sqref="Q274">
    <cfRule type="containsText" dxfId="6414" priority="6417" operator="containsText" text="DA">
      <formula>NOT(ISERROR(SEARCH("DA",Q274)))</formula>
    </cfRule>
  </conditionalFormatting>
  <conditionalFormatting sqref="R274">
    <cfRule type="containsText" dxfId="6413" priority="6416" operator="containsText" text="DA">
      <formula>NOT(ISERROR(SEARCH("DA",R274)))</formula>
    </cfRule>
  </conditionalFormatting>
  <conditionalFormatting sqref="S274">
    <cfRule type="containsText" dxfId="6412" priority="6415" operator="containsText" text="DA">
      <formula>NOT(ISERROR(SEARCH("DA",S274)))</formula>
    </cfRule>
  </conditionalFormatting>
  <conditionalFormatting sqref="T274">
    <cfRule type="containsText" dxfId="6411" priority="6414" operator="containsText" text="DA">
      <formula>NOT(ISERROR(SEARCH("DA",T274)))</formula>
    </cfRule>
  </conditionalFormatting>
  <conditionalFormatting sqref="B274">
    <cfRule type="containsText" dxfId="6410" priority="6413" operator="containsText" text="DA">
      <formula>NOT(ISERROR(SEARCH("DA",B274)))</formula>
    </cfRule>
  </conditionalFormatting>
  <conditionalFormatting sqref="U274 C274">
    <cfRule type="containsText" dxfId="6409" priority="6412" operator="containsText" text="DA">
      <formula>NOT(ISERROR(SEARCH("DA",C274)))</formula>
    </cfRule>
  </conditionalFormatting>
  <conditionalFormatting sqref="D274">
    <cfRule type="containsText" dxfId="6408" priority="6411" operator="containsText" text="DA">
      <formula>NOT(ISERROR(SEARCH("DA",D274)))</formula>
    </cfRule>
  </conditionalFormatting>
  <conditionalFormatting sqref="E274">
    <cfRule type="containsText" dxfId="6407" priority="6410" operator="containsText" text="DA">
      <formula>NOT(ISERROR(SEARCH("DA",E274)))</formula>
    </cfRule>
  </conditionalFormatting>
  <conditionalFormatting sqref="F274">
    <cfRule type="containsText" dxfId="6406" priority="6409" operator="containsText" text="DA">
      <formula>NOT(ISERROR(SEARCH("DA",F274)))</formula>
    </cfRule>
  </conditionalFormatting>
  <conditionalFormatting sqref="G274">
    <cfRule type="containsText" dxfId="6405" priority="6408" operator="containsText" text="DA">
      <formula>NOT(ISERROR(SEARCH("DA",G274)))</formula>
    </cfRule>
  </conditionalFormatting>
  <conditionalFormatting sqref="H274">
    <cfRule type="containsText" dxfId="6404" priority="6407" operator="containsText" text="DA">
      <formula>NOT(ISERROR(SEARCH("DA",H274)))</formula>
    </cfRule>
  </conditionalFormatting>
  <conditionalFormatting sqref="I274">
    <cfRule type="containsText" dxfId="6403" priority="6406" operator="containsText" text="DA">
      <formula>NOT(ISERROR(SEARCH("DA",I274)))</formula>
    </cfRule>
  </conditionalFormatting>
  <conditionalFormatting sqref="J274">
    <cfRule type="containsText" dxfId="6402" priority="6405" operator="containsText" text="DA">
      <formula>NOT(ISERROR(SEARCH("DA",J274)))</formula>
    </cfRule>
  </conditionalFormatting>
  <conditionalFormatting sqref="K274">
    <cfRule type="containsText" dxfId="6401" priority="6404" operator="containsText" text="DA">
      <formula>NOT(ISERROR(SEARCH("DA",K274)))</formula>
    </cfRule>
  </conditionalFormatting>
  <conditionalFormatting sqref="L274">
    <cfRule type="containsText" dxfId="6400" priority="6403" operator="containsText" text="DA">
      <formula>NOT(ISERROR(SEARCH("DA",L274)))</formula>
    </cfRule>
  </conditionalFormatting>
  <conditionalFormatting sqref="M274">
    <cfRule type="containsText" dxfId="6399" priority="6402" operator="containsText" text="DA">
      <formula>NOT(ISERROR(SEARCH("DA",M274)))</formula>
    </cfRule>
  </conditionalFormatting>
  <conditionalFormatting sqref="N274">
    <cfRule type="containsText" dxfId="6398" priority="6401" operator="containsText" text="DA">
      <formula>NOT(ISERROR(SEARCH("DA",N274)))</formula>
    </cfRule>
  </conditionalFormatting>
  <conditionalFormatting sqref="O274">
    <cfRule type="containsText" dxfId="6397" priority="6400" operator="containsText" text="DA">
      <formula>NOT(ISERROR(SEARCH("DA",O274)))</formula>
    </cfRule>
  </conditionalFormatting>
  <conditionalFormatting sqref="P274">
    <cfRule type="containsText" dxfId="6396" priority="6399" operator="containsText" text="DA">
      <formula>NOT(ISERROR(SEARCH("DA",P274)))</formula>
    </cfRule>
  </conditionalFormatting>
  <conditionalFormatting sqref="Q274">
    <cfRule type="containsText" dxfId="6395" priority="6398" operator="containsText" text="DA">
      <formula>NOT(ISERROR(SEARCH("DA",Q274)))</formula>
    </cfRule>
  </conditionalFormatting>
  <conditionalFormatting sqref="R274">
    <cfRule type="containsText" dxfId="6394" priority="6397" operator="containsText" text="DA">
      <formula>NOT(ISERROR(SEARCH("DA",R274)))</formula>
    </cfRule>
  </conditionalFormatting>
  <conditionalFormatting sqref="S274">
    <cfRule type="containsText" dxfId="6393" priority="6396" operator="containsText" text="DA">
      <formula>NOT(ISERROR(SEARCH("DA",S274)))</formula>
    </cfRule>
  </conditionalFormatting>
  <conditionalFormatting sqref="T274">
    <cfRule type="containsText" dxfId="6392" priority="6395" operator="containsText" text="DA">
      <formula>NOT(ISERROR(SEARCH("DA",T274)))</formula>
    </cfRule>
  </conditionalFormatting>
  <conditionalFormatting sqref="B274">
    <cfRule type="containsText" dxfId="6391" priority="6394" operator="containsText" text="DA">
      <formula>NOT(ISERROR(SEARCH("DA",B274)))</formula>
    </cfRule>
  </conditionalFormatting>
  <conditionalFormatting sqref="U274 C274">
    <cfRule type="containsText" dxfId="6390" priority="6393" operator="containsText" text="DA">
      <formula>NOT(ISERROR(SEARCH("DA",C274)))</formula>
    </cfRule>
  </conditionalFormatting>
  <conditionalFormatting sqref="D274">
    <cfRule type="containsText" dxfId="6389" priority="6392" operator="containsText" text="DA">
      <formula>NOT(ISERROR(SEARCH("DA",D274)))</formula>
    </cfRule>
  </conditionalFormatting>
  <conditionalFormatting sqref="E274">
    <cfRule type="containsText" dxfId="6388" priority="6391" operator="containsText" text="DA">
      <formula>NOT(ISERROR(SEARCH("DA",E274)))</formula>
    </cfRule>
  </conditionalFormatting>
  <conditionalFormatting sqref="F274">
    <cfRule type="containsText" dxfId="6387" priority="6390" operator="containsText" text="DA">
      <formula>NOT(ISERROR(SEARCH("DA",F274)))</formula>
    </cfRule>
  </conditionalFormatting>
  <conditionalFormatting sqref="G274">
    <cfRule type="containsText" dxfId="6386" priority="6389" operator="containsText" text="DA">
      <formula>NOT(ISERROR(SEARCH("DA",G274)))</formula>
    </cfRule>
  </conditionalFormatting>
  <conditionalFormatting sqref="H274">
    <cfRule type="containsText" dxfId="6385" priority="6388" operator="containsText" text="DA">
      <formula>NOT(ISERROR(SEARCH("DA",H274)))</formula>
    </cfRule>
  </conditionalFormatting>
  <conditionalFormatting sqref="I274">
    <cfRule type="containsText" dxfId="6384" priority="6387" operator="containsText" text="DA">
      <formula>NOT(ISERROR(SEARCH("DA",I274)))</formula>
    </cfRule>
  </conditionalFormatting>
  <conditionalFormatting sqref="J274">
    <cfRule type="containsText" dxfId="6383" priority="6386" operator="containsText" text="DA">
      <formula>NOT(ISERROR(SEARCH("DA",J274)))</formula>
    </cfRule>
  </conditionalFormatting>
  <conditionalFormatting sqref="K274">
    <cfRule type="containsText" dxfId="6382" priority="6385" operator="containsText" text="DA">
      <formula>NOT(ISERROR(SEARCH("DA",K274)))</formula>
    </cfRule>
  </conditionalFormatting>
  <conditionalFormatting sqref="L274">
    <cfRule type="containsText" dxfId="6381" priority="6384" operator="containsText" text="DA">
      <formula>NOT(ISERROR(SEARCH("DA",L274)))</formula>
    </cfRule>
  </conditionalFormatting>
  <conditionalFormatting sqref="M274">
    <cfRule type="containsText" dxfId="6380" priority="6383" operator="containsText" text="DA">
      <formula>NOT(ISERROR(SEARCH("DA",M274)))</formula>
    </cfRule>
  </conditionalFormatting>
  <conditionalFormatting sqref="N274">
    <cfRule type="containsText" dxfId="6379" priority="6382" operator="containsText" text="DA">
      <formula>NOT(ISERROR(SEARCH("DA",N274)))</formula>
    </cfRule>
  </conditionalFormatting>
  <conditionalFormatting sqref="O274">
    <cfRule type="containsText" dxfId="6378" priority="6381" operator="containsText" text="DA">
      <formula>NOT(ISERROR(SEARCH("DA",O274)))</formula>
    </cfRule>
  </conditionalFormatting>
  <conditionalFormatting sqref="P274">
    <cfRule type="containsText" dxfId="6377" priority="6380" operator="containsText" text="DA">
      <formula>NOT(ISERROR(SEARCH("DA",P274)))</formula>
    </cfRule>
  </conditionalFormatting>
  <conditionalFormatting sqref="Q274">
    <cfRule type="containsText" dxfId="6376" priority="6379" operator="containsText" text="DA">
      <formula>NOT(ISERROR(SEARCH("DA",Q274)))</formula>
    </cfRule>
  </conditionalFormatting>
  <conditionalFormatting sqref="R274">
    <cfRule type="containsText" dxfId="6375" priority="6378" operator="containsText" text="DA">
      <formula>NOT(ISERROR(SEARCH("DA",R274)))</formula>
    </cfRule>
  </conditionalFormatting>
  <conditionalFormatting sqref="S274">
    <cfRule type="containsText" dxfId="6374" priority="6377" operator="containsText" text="DA">
      <formula>NOT(ISERROR(SEARCH("DA",S274)))</formula>
    </cfRule>
  </conditionalFormatting>
  <conditionalFormatting sqref="T274">
    <cfRule type="containsText" dxfId="6373" priority="6376" operator="containsText" text="DA">
      <formula>NOT(ISERROR(SEARCH("DA",T274)))</formula>
    </cfRule>
  </conditionalFormatting>
  <conditionalFormatting sqref="B274">
    <cfRule type="containsText" dxfId="6372" priority="6375" operator="containsText" text="DA">
      <formula>NOT(ISERROR(SEARCH("DA",B274)))</formula>
    </cfRule>
  </conditionalFormatting>
  <conditionalFormatting sqref="U274 C274">
    <cfRule type="containsText" dxfId="6371" priority="6374" operator="containsText" text="DA">
      <formula>NOT(ISERROR(SEARCH("DA",C274)))</formula>
    </cfRule>
  </conditionalFormatting>
  <conditionalFormatting sqref="D274">
    <cfRule type="containsText" dxfId="6370" priority="6373" operator="containsText" text="DA">
      <formula>NOT(ISERROR(SEARCH("DA",D274)))</formula>
    </cfRule>
  </conditionalFormatting>
  <conditionalFormatting sqref="E274">
    <cfRule type="containsText" dxfId="6369" priority="6372" operator="containsText" text="DA">
      <formula>NOT(ISERROR(SEARCH("DA",E274)))</formula>
    </cfRule>
  </conditionalFormatting>
  <conditionalFormatting sqref="F274">
    <cfRule type="containsText" dxfId="6368" priority="6371" operator="containsText" text="DA">
      <formula>NOT(ISERROR(SEARCH("DA",F274)))</formula>
    </cfRule>
  </conditionalFormatting>
  <conditionalFormatting sqref="G274">
    <cfRule type="containsText" dxfId="6367" priority="6370" operator="containsText" text="DA">
      <formula>NOT(ISERROR(SEARCH("DA",G274)))</formula>
    </cfRule>
  </conditionalFormatting>
  <conditionalFormatting sqref="H274">
    <cfRule type="containsText" dxfId="6366" priority="6369" operator="containsText" text="DA">
      <formula>NOT(ISERROR(SEARCH("DA",H274)))</formula>
    </cfRule>
  </conditionalFormatting>
  <conditionalFormatting sqref="I274">
    <cfRule type="containsText" dxfId="6365" priority="6368" operator="containsText" text="DA">
      <formula>NOT(ISERROR(SEARCH("DA",I274)))</formula>
    </cfRule>
  </conditionalFormatting>
  <conditionalFormatting sqref="J274">
    <cfRule type="containsText" dxfId="6364" priority="6367" operator="containsText" text="DA">
      <formula>NOT(ISERROR(SEARCH("DA",J274)))</formula>
    </cfRule>
  </conditionalFormatting>
  <conditionalFormatting sqref="K274">
    <cfRule type="containsText" dxfId="6363" priority="6366" operator="containsText" text="DA">
      <formula>NOT(ISERROR(SEARCH("DA",K274)))</formula>
    </cfRule>
  </conditionalFormatting>
  <conditionalFormatting sqref="L274">
    <cfRule type="containsText" dxfId="6362" priority="6365" operator="containsText" text="DA">
      <formula>NOT(ISERROR(SEARCH("DA",L274)))</formula>
    </cfRule>
  </conditionalFormatting>
  <conditionalFormatting sqref="M274">
    <cfRule type="containsText" dxfId="6361" priority="6364" operator="containsText" text="DA">
      <formula>NOT(ISERROR(SEARCH("DA",M274)))</formula>
    </cfRule>
  </conditionalFormatting>
  <conditionalFormatting sqref="N274">
    <cfRule type="containsText" dxfId="6360" priority="6363" operator="containsText" text="DA">
      <formula>NOT(ISERROR(SEARCH("DA",N274)))</formula>
    </cfRule>
  </conditionalFormatting>
  <conditionalFormatting sqref="O274">
    <cfRule type="containsText" dxfId="6359" priority="6362" operator="containsText" text="DA">
      <formula>NOT(ISERROR(SEARCH("DA",O274)))</formula>
    </cfRule>
  </conditionalFormatting>
  <conditionalFormatting sqref="P274">
    <cfRule type="containsText" dxfId="6358" priority="6361" operator="containsText" text="DA">
      <formula>NOT(ISERROR(SEARCH("DA",P274)))</formula>
    </cfRule>
  </conditionalFormatting>
  <conditionalFormatting sqref="Q274">
    <cfRule type="containsText" dxfId="6357" priority="6360" operator="containsText" text="DA">
      <formula>NOT(ISERROR(SEARCH("DA",Q274)))</formula>
    </cfRule>
  </conditionalFormatting>
  <conditionalFormatting sqref="R274">
    <cfRule type="containsText" dxfId="6356" priority="6359" operator="containsText" text="DA">
      <formula>NOT(ISERROR(SEARCH("DA",R274)))</formula>
    </cfRule>
  </conditionalFormatting>
  <conditionalFormatting sqref="S274">
    <cfRule type="containsText" dxfId="6355" priority="6358" operator="containsText" text="DA">
      <formula>NOT(ISERROR(SEARCH("DA",S274)))</formula>
    </cfRule>
  </conditionalFormatting>
  <conditionalFormatting sqref="T274">
    <cfRule type="containsText" dxfId="6354" priority="6357" operator="containsText" text="DA">
      <formula>NOT(ISERROR(SEARCH("DA",T274)))</formula>
    </cfRule>
  </conditionalFormatting>
  <conditionalFormatting sqref="B274">
    <cfRule type="containsText" dxfId="6353" priority="6356" operator="containsText" text="DA">
      <formula>NOT(ISERROR(SEARCH("DA",B274)))</formula>
    </cfRule>
  </conditionalFormatting>
  <conditionalFormatting sqref="U274 C274">
    <cfRule type="containsText" dxfId="6352" priority="6355" operator="containsText" text="DA">
      <formula>NOT(ISERROR(SEARCH("DA",C274)))</formula>
    </cfRule>
  </conditionalFormatting>
  <conditionalFormatting sqref="D274">
    <cfRule type="containsText" dxfId="6351" priority="6354" operator="containsText" text="DA">
      <formula>NOT(ISERROR(SEARCH("DA",D274)))</formula>
    </cfRule>
  </conditionalFormatting>
  <conditionalFormatting sqref="E274">
    <cfRule type="containsText" dxfId="6350" priority="6353" operator="containsText" text="DA">
      <formula>NOT(ISERROR(SEARCH("DA",E274)))</formula>
    </cfRule>
  </conditionalFormatting>
  <conditionalFormatting sqref="F274">
    <cfRule type="containsText" dxfId="6349" priority="6352" operator="containsText" text="DA">
      <formula>NOT(ISERROR(SEARCH("DA",F274)))</formula>
    </cfRule>
  </conditionalFormatting>
  <conditionalFormatting sqref="G274">
    <cfRule type="containsText" dxfId="6348" priority="6351" operator="containsText" text="DA">
      <formula>NOT(ISERROR(SEARCH("DA",G274)))</formula>
    </cfRule>
  </conditionalFormatting>
  <conditionalFormatting sqref="H274">
    <cfRule type="containsText" dxfId="6347" priority="6350" operator="containsText" text="DA">
      <formula>NOT(ISERROR(SEARCH("DA",H274)))</formula>
    </cfRule>
  </conditionalFormatting>
  <conditionalFormatting sqref="I274">
    <cfRule type="containsText" dxfId="6346" priority="6349" operator="containsText" text="DA">
      <formula>NOT(ISERROR(SEARCH("DA",I274)))</formula>
    </cfRule>
  </conditionalFormatting>
  <conditionalFormatting sqref="J274">
    <cfRule type="containsText" dxfId="6345" priority="6348" operator="containsText" text="DA">
      <formula>NOT(ISERROR(SEARCH("DA",J274)))</formula>
    </cfRule>
  </conditionalFormatting>
  <conditionalFormatting sqref="K274">
    <cfRule type="containsText" dxfId="6344" priority="6347" operator="containsText" text="DA">
      <formula>NOT(ISERROR(SEARCH("DA",K274)))</formula>
    </cfRule>
  </conditionalFormatting>
  <conditionalFormatting sqref="L274">
    <cfRule type="containsText" dxfId="6343" priority="6346" operator="containsText" text="DA">
      <formula>NOT(ISERROR(SEARCH("DA",L274)))</formula>
    </cfRule>
  </conditionalFormatting>
  <conditionalFormatting sqref="M274">
    <cfRule type="containsText" dxfId="6342" priority="6345" operator="containsText" text="DA">
      <formula>NOT(ISERROR(SEARCH("DA",M274)))</formula>
    </cfRule>
  </conditionalFormatting>
  <conditionalFormatting sqref="N274">
    <cfRule type="containsText" dxfId="6341" priority="6344" operator="containsText" text="DA">
      <formula>NOT(ISERROR(SEARCH("DA",N274)))</formula>
    </cfRule>
  </conditionalFormatting>
  <conditionalFormatting sqref="O274">
    <cfRule type="containsText" dxfId="6340" priority="6343" operator="containsText" text="DA">
      <formula>NOT(ISERROR(SEARCH("DA",O274)))</formula>
    </cfRule>
  </conditionalFormatting>
  <conditionalFormatting sqref="P274">
    <cfRule type="containsText" dxfId="6339" priority="6342" operator="containsText" text="DA">
      <formula>NOT(ISERROR(SEARCH("DA",P274)))</formula>
    </cfRule>
  </conditionalFormatting>
  <conditionalFormatting sqref="Q274">
    <cfRule type="containsText" dxfId="6338" priority="6341" operator="containsText" text="DA">
      <formula>NOT(ISERROR(SEARCH("DA",Q274)))</formula>
    </cfRule>
  </conditionalFormatting>
  <conditionalFormatting sqref="R274">
    <cfRule type="containsText" dxfId="6337" priority="6340" operator="containsText" text="DA">
      <formula>NOT(ISERROR(SEARCH("DA",R274)))</formula>
    </cfRule>
  </conditionalFormatting>
  <conditionalFormatting sqref="S274">
    <cfRule type="containsText" dxfId="6336" priority="6339" operator="containsText" text="DA">
      <formula>NOT(ISERROR(SEARCH("DA",S274)))</formula>
    </cfRule>
  </conditionalFormatting>
  <conditionalFormatting sqref="T274">
    <cfRule type="containsText" dxfId="6335" priority="6338" operator="containsText" text="DA">
      <formula>NOT(ISERROR(SEARCH("DA",T274)))</formula>
    </cfRule>
  </conditionalFormatting>
  <conditionalFormatting sqref="B274">
    <cfRule type="containsText" dxfId="6334" priority="6337" operator="containsText" text="DA">
      <formula>NOT(ISERROR(SEARCH("DA",B274)))</formula>
    </cfRule>
  </conditionalFormatting>
  <conditionalFormatting sqref="U274 C274">
    <cfRule type="containsText" dxfId="6333" priority="6336" operator="containsText" text="DA">
      <formula>NOT(ISERROR(SEARCH("DA",C274)))</formula>
    </cfRule>
  </conditionalFormatting>
  <conditionalFormatting sqref="D274">
    <cfRule type="containsText" dxfId="6332" priority="6335" operator="containsText" text="DA">
      <formula>NOT(ISERROR(SEARCH("DA",D274)))</formula>
    </cfRule>
  </conditionalFormatting>
  <conditionalFormatting sqref="E274">
    <cfRule type="containsText" dxfId="6331" priority="6334" operator="containsText" text="DA">
      <formula>NOT(ISERROR(SEARCH("DA",E274)))</formula>
    </cfRule>
  </conditionalFormatting>
  <conditionalFormatting sqref="F274">
    <cfRule type="containsText" dxfId="6330" priority="6333" operator="containsText" text="DA">
      <formula>NOT(ISERROR(SEARCH("DA",F274)))</formula>
    </cfRule>
  </conditionalFormatting>
  <conditionalFormatting sqref="G274">
    <cfRule type="containsText" dxfId="6329" priority="6332" operator="containsText" text="DA">
      <formula>NOT(ISERROR(SEARCH("DA",G274)))</formula>
    </cfRule>
  </conditionalFormatting>
  <conditionalFormatting sqref="H274">
    <cfRule type="containsText" dxfId="6328" priority="6331" operator="containsText" text="DA">
      <formula>NOT(ISERROR(SEARCH("DA",H274)))</formula>
    </cfRule>
  </conditionalFormatting>
  <conditionalFormatting sqref="I274">
    <cfRule type="containsText" dxfId="6327" priority="6330" operator="containsText" text="DA">
      <formula>NOT(ISERROR(SEARCH("DA",I274)))</formula>
    </cfRule>
  </conditionalFormatting>
  <conditionalFormatting sqref="J274">
    <cfRule type="containsText" dxfId="6326" priority="6329" operator="containsText" text="DA">
      <formula>NOT(ISERROR(SEARCH("DA",J274)))</formula>
    </cfRule>
  </conditionalFormatting>
  <conditionalFormatting sqref="K274">
    <cfRule type="containsText" dxfId="6325" priority="6328" operator="containsText" text="DA">
      <formula>NOT(ISERROR(SEARCH("DA",K274)))</formula>
    </cfRule>
  </conditionalFormatting>
  <conditionalFormatting sqref="L274">
    <cfRule type="containsText" dxfId="6324" priority="6327" operator="containsText" text="DA">
      <formula>NOT(ISERROR(SEARCH("DA",L274)))</formula>
    </cfRule>
  </conditionalFormatting>
  <conditionalFormatting sqref="M274">
    <cfRule type="containsText" dxfId="6323" priority="6326" operator="containsText" text="DA">
      <formula>NOT(ISERROR(SEARCH("DA",M274)))</formula>
    </cfRule>
  </conditionalFormatting>
  <conditionalFormatting sqref="N274">
    <cfRule type="containsText" dxfId="6322" priority="6325" operator="containsText" text="DA">
      <formula>NOT(ISERROR(SEARCH("DA",N274)))</formula>
    </cfRule>
  </conditionalFormatting>
  <conditionalFormatting sqref="O274">
    <cfRule type="containsText" dxfId="6321" priority="6324" operator="containsText" text="DA">
      <formula>NOT(ISERROR(SEARCH("DA",O274)))</formula>
    </cfRule>
  </conditionalFormatting>
  <conditionalFormatting sqref="P274">
    <cfRule type="containsText" dxfId="6320" priority="6323" operator="containsText" text="DA">
      <formula>NOT(ISERROR(SEARCH("DA",P274)))</formula>
    </cfRule>
  </conditionalFormatting>
  <conditionalFormatting sqref="Q274">
    <cfRule type="containsText" dxfId="6319" priority="6322" operator="containsText" text="DA">
      <formula>NOT(ISERROR(SEARCH("DA",Q274)))</formula>
    </cfRule>
  </conditionalFormatting>
  <conditionalFormatting sqref="R274">
    <cfRule type="containsText" dxfId="6318" priority="6321" operator="containsText" text="DA">
      <formula>NOT(ISERROR(SEARCH("DA",R274)))</formula>
    </cfRule>
  </conditionalFormatting>
  <conditionalFormatting sqref="S274">
    <cfRule type="containsText" dxfId="6317" priority="6320" operator="containsText" text="DA">
      <formula>NOT(ISERROR(SEARCH("DA",S274)))</formula>
    </cfRule>
  </conditionalFormatting>
  <conditionalFormatting sqref="T274">
    <cfRule type="containsText" dxfId="6316" priority="6319" operator="containsText" text="DA">
      <formula>NOT(ISERROR(SEARCH("DA",T274)))</formula>
    </cfRule>
  </conditionalFormatting>
  <conditionalFormatting sqref="B274">
    <cfRule type="containsText" dxfId="6315" priority="6318" operator="containsText" text="DA">
      <formula>NOT(ISERROR(SEARCH("DA",B274)))</formula>
    </cfRule>
  </conditionalFormatting>
  <conditionalFormatting sqref="U274 C274">
    <cfRule type="containsText" dxfId="6314" priority="6317" operator="containsText" text="DA">
      <formula>NOT(ISERROR(SEARCH("DA",C274)))</formula>
    </cfRule>
  </conditionalFormatting>
  <conditionalFormatting sqref="D274">
    <cfRule type="containsText" dxfId="6313" priority="6316" operator="containsText" text="DA">
      <formula>NOT(ISERROR(SEARCH("DA",D274)))</formula>
    </cfRule>
  </conditionalFormatting>
  <conditionalFormatting sqref="E274">
    <cfRule type="containsText" dxfId="6312" priority="6315" operator="containsText" text="DA">
      <formula>NOT(ISERROR(SEARCH("DA",E274)))</formula>
    </cfRule>
  </conditionalFormatting>
  <conditionalFormatting sqref="F274">
    <cfRule type="containsText" dxfId="6311" priority="6314" operator="containsText" text="DA">
      <formula>NOT(ISERROR(SEARCH("DA",F274)))</formula>
    </cfRule>
  </conditionalFormatting>
  <conditionalFormatting sqref="G274">
    <cfRule type="containsText" dxfId="6310" priority="6313" operator="containsText" text="DA">
      <formula>NOT(ISERROR(SEARCH("DA",G274)))</formula>
    </cfRule>
  </conditionalFormatting>
  <conditionalFormatting sqref="H274">
    <cfRule type="containsText" dxfId="6309" priority="6312" operator="containsText" text="DA">
      <formula>NOT(ISERROR(SEARCH("DA",H274)))</formula>
    </cfRule>
  </conditionalFormatting>
  <conditionalFormatting sqref="I274">
    <cfRule type="containsText" dxfId="6308" priority="6311" operator="containsText" text="DA">
      <formula>NOT(ISERROR(SEARCH("DA",I274)))</formula>
    </cfRule>
  </conditionalFormatting>
  <conditionalFormatting sqref="J274">
    <cfRule type="containsText" dxfId="6307" priority="6310" operator="containsText" text="DA">
      <formula>NOT(ISERROR(SEARCH("DA",J274)))</formula>
    </cfRule>
  </conditionalFormatting>
  <conditionalFormatting sqref="K274">
    <cfRule type="containsText" dxfId="6306" priority="6309" operator="containsText" text="DA">
      <formula>NOT(ISERROR(SEARCH("DA",K274)))</formula>
    </cfRule>
  </conditionalFormatting>
  <conditionalFormatting sqref="L274">
    <cfRule type="containsText" dxfId="6305" priority="6308" operator="containsText" text="DA">
      <formula>NOT(ISERROR(SEARCH("DA",L274)))</formula>
    </cfRule>
  </conditionalFormatting>
  <conditionalFormatting sqref="M274">
    <cfRule type="containsText" dxfId="6304" priority="6307" operator="containsText" text="DA">
      <formula>NOT(ISERROR(SEARCH("DA",M274)))</formula>
    </cfRule>
  </conditionalFormatting>
  <conditionalFormatting sqref="N274">
    <cfRule type="containsText" dxfId="6303" priority="6306" operator="containsText" text="DA">
      <formula>NOT(ISERROR(SEARCH("DA",N274)))</formula>
    </cfRule>
  </conditionalFormatting>
  <conditionalFormatting sqref="O274">
    <cfRule type="containsText" dxfId="6302" priority="6305" operator="containsText" text="DA">
      <formula>NOT(ISERROR(SEARCH("DA",O274)))</formula>
    </cfRule>
  </conditionalFormatting>
  <conditionalFormatting sqref="P274">
    <cfRule type="containsText" dxfId="6301" priority="6304" operator="containsText" text="DA">
      <formula>NOT(ISERROR(SEARCH("DA",P274)))</formula>
    </cfRule>
  </conditionalFormatting>
  <conditionalFormatting sqref="Q274">
    <cfRule type="containsText" dxfId="6300" priority="6303" operator="containsText" text="DA">
      <formula>NOT(ISERROR(SEARCH("DA",Q274)))</formula>
    </cfRule>
  </conditionalFormatting>
  <conditionalFormatting sqref="R274">
    <cfRule type="containsText" dxfId="6299" priority="6302" operator="containsText" text="DA">
      <formula>NOT(ISERROR(SEARCH("DA",R274)))</formula>
    </cfRule>
  </conditionalFormatting>
  <conditionalFormatting sqref="S274">
    <cfRule type="containsText" dxfId="6298" priority="6301" operator="containsText" text="DA">
      <formula>NOT(ISERROR(SEARCH("DA",S274)))</formula>
    </cfRule>
  </conditionalFormatting>
  <conditionalFormatting sqref="T274">
    <cfRule type="containsText" dxfId="6297" priority="6300" operator="containsText" text="DA">
      <formula>NOT(ISERROR(SEARCH("DA",T274)))</formula>
    </cfRule>
  </conditionalFormatting>
  <conditionalFormatting sqref="U274 A274 C274">
    <cfRule type="containsText" dxfId="6296" priority="6299" operator="containsText" text="DA">
      <formula>NOT(ISERROR(SEARCH("DA",A274)))</formula>
    </cfRule>
  </conditionalFormatting>
  <conditionalFormatting sqref="D274">
    <cfRule type="containsText" dxfId="6295" priority="6298" operator="containsText" text="DA">
      <formula>NOT(ISERROR(SEARCH("DA",D274)))</formula>
    </cfRule>
  </conditionalFormatting>
  <conditionalFormatting sqref="E274">
    <cfRule type="containsText" dxfId="6294" priority="6297" operator="containsText" text="DA">
      <formula>NOT(ISERROR(SEARCH("DA",E274)))</formula>
    </cfRule>
  </conditionalFormatting>
  <conditionalFormatting sqref="F274">
    <cfRule type="containsText" dxfId="6293" priority="6296" operator="containsText" text="DA">
      <formula>NOT(ISERROR(SEARCH("DA",F274)))</formula>
    </cfRule>
  </conditionalFormatting>
  <conditionalFormatting sqref="G274">
    <cfRule type="containsText" dxfId="6292" priority="6295" operator="containsText" text="DA">
      <formula>NOT(ISERROR(SEARCH("DA",G274)))</formula>
    </cfRule>
  </conditionalFormatting>
  <conditionalFormatting sqref="H274">
    <cfRule type="containsText" dxfId="6291" priority="6294" operator="containsText" text="DA">
      <formula>NOT(ISERROR(SEARCH("DA",H274)))</formula>
    </cfRule>
  </conditionalFormatting>
  <conditionalFormatting sqref="I274">
    <cfRule type="containsText" dxfId="6290" priority="6293" operator="containsText" text="DA">
      <formula>NOT(ISERROR(SEARCH("DA",I274)))</formula>
    </cfRule>
  </conditionalFormatting>
  <conditionalFormatting sqref="J274">
    <cfRule type="containsText" dxfId="6289" priority="6292" operator="containsText" text="DA">
      <formula>NOT(ISERROR(SEARCH("DA",J274)))</formula>
    </cfRule>
  </conditionalFormatting>
  <conditionalFormatting sqref="K274">
    <cfRule type="containsText" dxfId="6288" priority="6291" operator="containsText" text="DA">
      <formula>NOT(ISERROR(SEARCH("DA",K274)))</formula>
    </cfRule>
  </conditionalFormatting>
  <conditionalFormatting sqref="L274">
    <cfRule type="containsText" dxfId="6287" priority="6290" operator="containsText" text="DA">
      <formula>NOT(ISERROR(SEARCH("DA",L274)))</formula>
    </cfRule>
  </conditionalFormatting>
  <conditionalFormatting sqref="M274">
    <cfRule type="containsText" dxfId="6286" priority="6289" operator="containsText" text="DA">
      <formula>NOT(ISERROR(SEARCH("DA",M274)))</formula>
    </cfRule>
  </conditionalFormatting>
  <conditionalFormatting sqref="N274">
    <cfRule type="containsText" dxfId="6285" priority="6288" operator="containsText" text="DA">
      <formula>NOT(ISERROR(SEARCH("DA",N274)))</formula>
    </cfRule>
  </conditionalFormatting>
  <conditionalFormatting sqref="O274">
    <cfRule type="containsText" dxfId="6284" priority="6287" operator="containsText" text="DA">
      <formula>NOT(ISERROR(SEARCH("DA",O274)))</formula>
    </cfRule>
  </conditionalFormatting>
  <conditionalFormatting sqref="P274">
    <cfRule type="containsText" dxfId="6283" priority="6286" operator="containsText" text="DA">
      <formula>NOT(ISERROR(SEARCH("DA",P274)))</formula>
    </cfRule>
  </conditionalFormatting>
  <conditionalFormatting sqref="Q274">
    <cfRule type="containsText" dxfId="6282" priority="6285" operator="containsText" text="DA">
      <formula>NOT(ISERROR(SEARCH("DA",Q274)))</formula>
    </cfRule>
  </conditionalFormatting>
  <conditionalFormatting sqref="R274">
    <cfRule type="containsText" dxfId="6281" priority="6284" operator="containsText" text="DA">
      <formula>NOT(ISERROR(SEARCH("DA",R274)))</formula>
    </cfRule>
  </conditionalFormatting>
  <conditionalFormatting sqref="S274">
    <cfRule type="containsText" dxfId="6280" priority="6283" operator="containsText" text="DA">
      <formula>NOT(ISERROR(SEARCH("DA",S274)))</formula>
    </cfRule>
  </conditionalFormatting>
  <conditionalFormatting sqref="T274">
    <cfRule type="containsText" dxfId="6279" priority="6282" operator="containsText" text="DA">
      <formula>NOT(ISERROR(SEARCH("DA",T274)))</formula>
    </cfRule>
  </conditionalFormatting>
  <conditionalFormatting sqref="B274:T274">
    <cfRule type="containsText" dxfId="6278" priority="6281" operator="containsText" text="DA">
      <formula>NOT(ISERROR(SEARCH("DA",B274)))</formula>
    </cfRule>
  </conditionalFormatting>
  <conditionalFormatting sqref="B285">
    <cfRule type="containsText" dxfId="6277" priority="6280" operator="containsText" text="DA">
      <formula>NOT(ISERROR(SEARCH("DA",B285)))</formula>
    </cfRule>
  </conditionalFormatting>
  <conditionalFormatting sqref="C285 U285">
    <cfRule type="containsText" dxfId="6276" priority="6279" operator="containsText" text="DA">
      <formula>NOT(ISERROR(SEARCH("DA",C285)))</formula>
    </cfRule>
  </conditionalFormatting>
  <conditionalFormatting sqref="D285">
    <cfRule type="containsText" dxfId="6275" priority="6278" operator="containsText" text="DA">
      <formula>NOT(ISERROR(SEARCH("DA",D285)))</formula>
    </cfRule>
  </conditionalFormatting>
  <conditionalFormatting sqref="E285">
    <cfRule type="containsText" dxfId="6274" priority="6277" operator="containsText" text="DA">
      <formula>NOT(ISERROR(SEARCH("DA",E285)))</formula>
    </cfRule>
  </conditionalFormatting>
  <conditionalFormatting sqref="F285">
    <cfRule type="containsText" dxfId="6273" priority="6276" operator="containsText" text="DA">
      <formula>NOT(ISERROR(SEARCH("DA",F285)))</formula>
    </cfRule>
  </conditionalFormatting>
  <conditionalFormatting sqref="G285">
    <cfRule type="containsText" dxfId="6272" priority="6275" operator="containsText" text="DA">
      <formula>NOT(ISERROR(SEARCH("DA",G285)))</formula>
    </cfRule>
  </conditionalFormatting>
  <conditionalFormatting sqref="H285">
    <cfRule type="containsText" dxfId="6271" priority="6274" operator="containsText" text="DA">
      <formula>NOT(ISERROR(SEARCH("DA",H285)))</formula>
    </cfRule>
  </conditionalFormatting>
  <conditionalFormatting sqref="I285">
    <cfRule type="containsText" dxfId="6270" priority="6273" operator="containsText" text="DA">
      <formula>NOT(ISERROR(SEARCH("DA",I285)))</formula>
    </cfRule>
  </conditionalFormatting>
  <conditionalFormatting sqref="J285">
    <cfRule type="containsText" dxfId="6269" priority="6272" operator="containsText" text="DA">
      <formula>NOT(ISERROR(SEARCH("DA",J285)))</formula>
    </cfRule>
  </conditionalFormatting>
  <conditionalFormatting sqref="K285">
    <cfRule type="containsText" dxfId="6268" priority="6271" operator="containsText" text="DA">
      <formula>NOT(ISERROR(SEARCH("DA",K285)))</formula>
    </cfRule>
  </conditionalFormatting>
  <conditionalFormatting sqref="L285">
    <cfRule type="containsText" dxfId="6267" priority="6270" operator="containsText" text="DA">
      <formula>NOT(ISERROR(SEARCH("DA",L285)))</formula>
    </cfRule>
  </conditionalFormatting>
  <conditionalFormatting sqref="M285">
    <cfRule type="containsText" dxfId="6266" priority="6269" operator="containsText" text="DA">
      <formula>NOT(ISERROR(SEARCH("DA",M285)))</formula>
    </cfRule>
  </conditionalFormatting>
  <conditionalFormatting sqref="N285">
    <cfRule type="containsText" dxfId="6265" priority="6268" operator="containsText" text="DA">
      <formula>NOT(ISERROR(SEARCH("DA",N285)))</formula>
    </cfRule>
  </conditionalFormatting>
  <conditionalFormatting sqref="O285">
    <cfRule type="containsText" dxfId="6264" priority="6267" operator="containsText" text="DA">
      <formula>NOT(ISERROR(SEARCH("DA",O285)))</formula>
    </cfRule>
  </conditionalFormatting>
  <conditionalFormatting sqref="P285">
    <cfRule type="containsText" dxfId="6263" priority="6266" operator="containsText" text="DA">
      <formula>NOT(ISERROR(SEARCH("DA",P285)))</formula>
    </cfRule>
  </conditionalFormatting>
  <conditionalFormatting sqref="Q285">
    <cfRule type="containsText" dxfId="6262" priority="6265" operator="containsText" text="DA">
      <formula>NOT(ISERROR(SEARCH("DA",Q285)))</formula>
    </cfRule>
  </conditionalFormatting>
  <conditionalFormatting sqref="S285">
    <cfRule type="containsText" dxfId="6261" priority="6264" operator="containsText" text="DA">
      <formula>NOT(ISERROR(SEARCH("DA",S285)))</formula>
    </cfRule>
  </conditionalFormatting>
  <conditionalFormatting sqref="R285">
    <cfRule type="containsText" dxfId="6260" priority="6263" operator="containsText" text="DA">
      <formula>NOT(ISERROR(SEARCH("DA",R285)))</formula>
    </cfRule>
  </conditionalFormatting>
  <conditionalFormatting sqref="T285">
    <cfRule type="containsText" dxfId="6259" priority="6262" operator="containsText" text="DA">
      <formula>NOT(ISERROR(SEARCH("DA",T285)))</formula>
    </cfRule>
  </conditionalFormatting>
  <conditionalFormatting sqref="B285">
    <cfRule type="containsText" dxfId="6258" priority="6261" operator="containsText" text="DA">
      <formula>NOT(ISERROR(SEARCH("DA",B285)))</formula>
    </cfRule>
  </conditionalFormatting>
  <conditionalFormatting sqref="C285 U285">
    <cfRule type="containsText" dxfId="6257" priority="6260" operator="containsText" text="DA">
      <formula>NOT(ISERROR(SEARCH("DA",C285)))</formula>
    </cfRule>
  </conditionalFormatting>
  <conditionalFormatting sqref="D285">
    <cfRule type="containsText" dxfId="6256" priority="6259" operator="containsText" text="DA">
      <formula>NOT(ISERROR(SEARCH("DA",D285)))</formula>
    </cfRule>
  </conditionalFormatting>
  <conditionalFormatting sqref="E285">
    <cfRule type="containsText" dxfId="6255" priority="6258" operator="containsText" text="DA">
      <formula>NOT(ISERROR(SEARCH("DA",E285)))</formula>
    </cfRule>
  </conditionalFormatting>
  <conditionalFormatting sqref="F285">
    <cfRule type="containsText" dxfId="6254" priority="6257" operator="containsText" text="DA">
      <formula>NOT(ISERROR(SEARCH("DA",F285)))</formula>
    </cfRule>
  </conditionalFormatting>
  <conditionalFormatting sqref="G285">
    <cfRule type="containsText" dxfId="6253" priority="6256" operator="containsText" text="DA">
      <formula>NOT(ISERROR(SEARCH("DA",G285)))</formula>
    </cfRule>
  </conditionalFormatting>
  <conditionalFormatting sqref="H285">
    <cfRule type="containsText" dxfId="6252" priority="6255" operator="containsText" text="DA">
      <formula>NOT(ISERROR(SEARCH("DA",H285)))</formula>
    </cfRule>
  </conditionalFormatting>
  <conditionalFormatting sqref="I285">
    <cfRule type="containsText" dxfId="6251" priority="6254" operator="containsText" text="DA">
      <formula>NOT(ISERROR(SEARCH("DA",I285)))</formula>
    </cfRule>
  </conditionalFormatting>
  <conditionalFormatting sqref="J285">
    <cfRule type="containsText" dxfId="6250" priority="6253" operator="containsText" text="DA">
      <formula>NOT(ISERROR(SEARCH("DA",J285)))</formula>
    </cfRule>
  </conditionalFormatting>
  <conditionalFormatting sqref="K285">
    <cfRule type="containsText" dxfId="6249" priority="6252" operator="containsText" text="DA">
      <formula>NOT(ISERROR(SEARCH("DA",K285)))</formula>
    </cfRule>
  </conditionalFormatting>
  <conditionalFormatting sqref="L285">
    <cfRule type="containsText" dxfId="6248" priority="6251" operator="containsText" text="DA">
      <formula>NOT(ISERROR(SEARCH("DA",L285)))</formula>
    </cfRule>
  </conditionalFormatting>
  <conditionalFormatting sqref="M285">
    <cfRule type="containsText" dxfId="6247" priority="6250" operator="containsText" text="DA">
      <formula>NOT(ISERROR(SEARCH("DA",M285)))</formula>
    </cfRule>
  </conditionalFormatting>
  <conditionalFormatting sqref="N285">
    <cfRule type="containsText" dxfId="6246" priority="6249" operator="containsText" text="DA">
      <formula>NOT(ISERROR(SEARCH("DA",N285)))</formula>
    </cfRule>
  </conditionalFormatting>
  <conditionalFormatting sqref="O285">
    <cfRule type="containsText" dxfId="6245" priority="6248" operator="containsText" text="DA">
      <formula>NOT(ISERROR(SEARCH("DA",O285)))</formula>
    </cfRule>
  </conditionalFormatting>
  <conditionalFormatting sqref="P285">
    <cfRule type="containsText" dxfId="6244" priority="6247" operator="containsText" text="DA">
      <formula>NOT(ISERROR(SEARCH("DA",P285)))</formula>
    </cfRule>
  </conditionalFormatting>
  <conditionalFormatting sqref="Q285">
    <cfRule type="containsText" dxfId="6243" priority="6246" operator="containsText" text="DA">
      <formula>NOT(ISERROR(SEARCH("DA",Q285)))</formula>
    </cfRule>
  </conditionalFormatting>
  <conditionalFormatting sqref="S285">
    <cfRule type="containsText" dxfId="6242" priority="6245" operator="containsText" text="DA">
      <formula>NOT(ISERROR(SEARCH("DA",S285)))</formula>
    </cfRule>
  </conditionalFormatting>
  <conditionalFormatting sqref="R285">
    <cfRule type="containsText" dxfId="6241" priority="6244" operator="containsText" text="DA">
      <formula>NOT(ISERROR(SEARCH("DA",R285)))</formula>
    </cfRule>
  </conditionalFormatting>
  <conditionalFormatting sqref="T285">
    <cfRule type="containsText" dxfId="6240" priority="6243" operator="containsText" text="DA">
      <formula>NOT(ISERROR(SEARCH("DA",T285)))</formula>
    </cfRule>
  </conditionalFormatting>
  <conditionalFormatting sqref="B285">
    <cfRule type="containsText" dxfId="6239" priority="6242" operator="containsText" text="DA">
      <formula>NOT(ISERROR(SEARCH("DA",B285)))</formula>
    </cfRule>
  </conditionalFormatting>
  <conditionalFormatting sqref="C285 U285">
    <cfRule type="containsText" dxfId="6238" priority="6241" operator="containsText" text="DA">
      <formula>NOT(ISERROR(SEARCH("DA",C285)))</formula>
    </cfRule>
  </conditionalFormatting>
  <conditionalFormatting sqref="D285">
    <cfRule type="containsText" dxfId="6237" priority="6240" operator="containsText" text="DA">
      <formula>NOT(ISERROR(SEARCH("DA",D285)))</formula>
    </cfRule>
  </conditionalFormatting>
  <conditionalFormatting sqref="E285">
    <cfRule type="containsText" dxfId="6236" priority="6239" operator="containsText" text="DA">
      <formula>NOT(ISERROR(SEARCH("DA",E285)))</formula>
    </cfRule>
  </conditionalFormatting>
  <conditionalFormatting sqref="F285">
    <cfRule type="containsText" dxfId="6235" priority="6238" operator="containsText" text="DA">
      <formula>NOT(ISERROR(SEARCH("DA",F285)))</formula>
    </cfRule>
  </conditionalFormatting>
  <conditionalFormatting sqref="G285">
    <cfRule type="containsText" dxfId="6234" priority="6237" operator="containsText" text="DA">
      <formula>NOT(ISERROR(SEARCH("DA",G285)))</formula>
    </cfRule>
  </conditionalFormatting>
  <conditionalFormatting sqref="H285">
    <cfRule type="containsText" dxfId="6233" priority="6236" operator="containsText" text="DA">
      <formula>NOT(ISERROR(SEARCH("DA",H285)))</formula>
    </cfRule>
  </conditionalFormatting>
  <conditionalFormatting sqref="I285">
    <cfRule type="containsText" dxfId="6232" priority="6235" operator="containsText" text="DA">
      <formula>NOT(ISERROR(SEARCH("DA",I285)))</formula>
    </cfRule>
  </conditionalFormatting>
  <conditionalFormatting sqref="J285">
    <cfRule type="containsText" dxfId="6231" priority="6234" operator="containsText" text="DA">
      <formula>NOT(ISERROR(SEARCH("DA",J285)))</formula>
    </cfRule>
  </conditionalFormatting>
  <conditionalFormatting sqref="K285">
    <cfRule type="containsText" dxfId="6230" priority="6233" operator="containsText" text="DA">
      <formula>NOT(ISERROR(SEARCH("DA",K285)))</formula>
    </cfRule>
  </conditionalFormatting>
  <conditionalFormatting sqref="L285">
    <cfRule type="containsText" dxfId="6229" priority="6232" operator="containsText" text="DA">
      <formula>NOT(ISERROR(SEARCH("DA",L285)))</formula>
    </cfRule>
  </conditionalFormatting>
  <conditionalFormatting sqref="M285">
    <cfRule type="containsText" dxfId="6228" priority="6231" operator="containsText" text="DA">
      <formula>NOT(ISERROR(SEARCH("DA",M285)))</formula>
    </cfRule>
  </conditionalFormatting>
  <conditionalFormatting sqref="N285">
    <cfRule type="containsText" dxfId="6227" priority="6230" operator="containsText" text="DA">
      <formula>NOT(ISERROR(SEARCH("DA",N285)))</formula>
    </cfRule>
  </conditionalFormatting>
  <conditionalFormatting sqref="O285">
    <cfRule type="containsText" dxfId="6226" priority="6229" operator="containsText" text="DA">
      <formula>NOT(ISERROR(SEARCH("DA",O285)))</formula>
    </cfRule>
  </conditionalFormatting>
  <conditionalFormatting sqref="P285">
    <cfRule type="containsText" dxfId="6225" priority="6228" operator="containsText" text="DA">
      <formula>NOT(ISERROR(SEARCH("DA",P285)))</formula>
    </cfRule>
  </conditionalFormatting>
  <conditionalFormatting sqref="Q285">
    <cfRule type="containsText" dxfId="6224" priority="6227" operator="containsText" text="DA">
      <formula>NOT(ISERROR(SEARCH("DA",Q285)))</formula>
    </cfRule>
  </conditionalFormatting>
  <conditionalFormatting sqref="S285">
    <cfRule type="containsText" dxfId="6223" priority="6226" operator="containsText" text="DA">
      <formula>NOT(ISERROR(SEARCH("DA",S285)))</formula>
    </cfRule>
  </conditionalFormatting>
  <conditionalFormatting sqref="R285">
    <cfRule type="containsText" dxfId="6222" priority="6225" operator="containsText" text="DA">
      <formula>NOT(ISERROR(SEARCH("DA",R285)))</formula>
    </cfRule>
  </conditionalFormatting>
  <conditionalFormatting sqref="T285">
    <cfRule type="containsText" dxfId="6221" priority="6224" operator="containsText" text="DA">
      <formula>NOT(ISERROR(SEARCH("DA",T285)))</formula>
    </cfRule>
  </conditionalFormatting>
  <conditionalFormatting sqref="B285">
    <cfRule type="containsText" dxfId="6220" priority="6223" operator="containsText" text="DA">
      <formula>NOT(ISERROR(SEARCH("DA",B285)))</formula>
    </cfRule>
  </conditionalFormatting>
  <conditionalFormatting sqref="C285 U285">
    <cfRule type="containsText" dxfId="6219" priority="6222" operator="containsText" text="DA">
      <formula>NOT(ISERROR(SEARCH("DA",C285)))</formula>
    </cfRule>
  </conditionalFormatting>
  <conditionalFormatting sqref="D285">
    <cfRule type="containsText" dxfId="6218" priority="6221" operator="containsText" text="DA">
      <formula>NOT(ISERROR(SEARCH("DA",D285)))</formula>
    </cfRule>
  </conditionalFormatting>
  <conditionalFormatting sqref="E285">
    <cfRule type="containsText" dxfId="6217" priority="6220" operator="containsText" text="DA">
      <formula>NOT(ISERROR(SEARCH("DA",E285)))</formula>
    </cfRule>
  </conditionalFormatting>
  <conditionalFormatting sqref="F285">
    <cfRule type="containsText" dxfId="6216" priority="6219" operator="containsText" text="DA">
      <formula>NOT(ISERROR(SEARCH("DA",F285)))</formula>
    </cfRule>
  </conditionalFormatting>
  <conditionalFormatting sqref="G285">
    <cfRule type="containsText" dxfId="6215" priority="6218" operator="containsText" text="DA">
      <formula>NOT(ISERROR(SEARCH("DA",G285)))</formula>
    </cfRule>
  </conditionalFormatting>
  <conditionalFormatting sqref="H285">
    <cfRule type="containsText" dxfId="6214" priority="6217" operator="containsText" text="DA">
      <formula>NOT(ISERROR(SEARCH("DA",H285)))</formula>
    </cfRule>
  </conditionalFormatting>
  <conditionalFormatting sqref="I285">
    <cfRule type="containsText" dxfId="6213" priority="6216" operator="containsText" text="DA">
      <formula>NOT(ISERROR(SEARCH("DA",I285)))</formula>
    </cfRule>
  </conditionalFormatting>
  <conditionalFormatting sqref="J285">
    <cfRule type="containsText" dxfId="6212" priority="6215" operator="containsText" text="DA">
      <formula>NOT(ISERROR(SEARCH("DA",J285)))</formula>
    </cfRule>
  </conditionalFormatting>
  <conditionalFormatting sqref="K285">
    <cfRule type="containsText" dxfId="6211" priority="6214" operator="containsText" text="DA">
      <formula>NOT(ISERROR(SEARCH("DA",K285)))</formula>
    </cfRule>
  </conditionalFormatting>
  <conditionalFormatting sqref="L285">
    <cfRule type="containsText" dxfId="6210" priority="6213" operator="containsText" text="DA">
      <formula>NOT(ISERROR(SEARCH("DA",L285)))</formula>
    </cfRule>
  </conditionalFormatting>
  <conditionalFormatting sqref="M285">
    <cfRule type="containsText" dxfId="6209" priority="6212" operator="containsText" text="DA">
      <formula>NOT(ISERROR(SEARCH("DA",M285)))</formula>
    </cfRule>
  </conditionalFormatting>
  <conditionalFormatting sqref="N285">
    <cfRule type="containsText" dxfId="6208" priority="6211" operator="containsText" text="DA">
      <formula>NOT(ISERROR(SEARCH("DA",N285)))</formula>
    </cfRule>
  </conditionalFormatting>
  <conditionalFormatting sqref="O285">
    <cfRule type="containsText" dxfId="6207" priority="6210" operator="containsText" text="DA">
      <formula>NOT(ISERROR(SEARCH("DA",O285)))</formula>
    </cfRule>
  </conditionalFormatting>
  <conditionalFormatting sqref="P285">
    <cfRule type="containsText" dxfId="6206" priority="6209" operator="containsText" text="DA">
      <formula>NOT(ISERROR(SEARCH("DA",P285)))</formula>
    </cfRule>
  </conditionalFormatting>
  <conditionalFormatting sqref="Q285">
    <cfRule type="containsText" dxfId="6205" priority="6208" operator="containsText" text="DA">
      <formula>NOT(ISERROR(SEARCH("DA",Q285)))</formula>
    </cfRule>
  </conditionalFormatting>
  <conditionalFormatting sqref="S285">
    <cfRule type="containsText" dxfId="6204" priority="6207" operator="containsText" text="DA">
      <formula>NOT(ISERROR(SEARCH("DA",S285)))</formula>
    </cfRule>
  </conditionalFormatting>
  <conditionalFormatting sqref="R285">
    <cfRule type="containsText" dxfId="6203" priority="6206" operator="containsText" text="DA">
      <formula>NOT(ISERROR(SEARCH("DA",R285)))</formula>
    </cfRule>
  </conditionalFormatting>
  <conditionalFormatting sqref="T285">
    <cfRule type="containsText" dxfId="6202" priority="6205" operator="containsText" text="DA">
      <formula>NOT(ISERROR(SEARCH("DA",T285)))</formula>
    </cfRule>
  </conditionalFormatting>
  <conditionalFormatting sqref="B285">
    <cfRule type="containsText" dxfId="6201" priority="6204" operator="containsText" text="DA">
      <formula>NOT(ISERROR(SEARCH("DA",B285)))</formula>
    </cfRule>
  </conditionalFormatting>
  <conditionalFormatting sqref="C285 U285">
    <cfRule type="containsText" dxfId="6200" priority="6203" operator="containsText" text="DA">
      <formula>NOT(ISERROR(SEARCH("DA",C285)))</formula>
    </cfRule>
  </conditionalFormatting>
  <conditionalFormatting sqref="D285">
    <cfRule type="containsText" dxfId="6199" priority="6202" operator="containsText" text="DA">
      <formula>NOT(ISERROR(SEARCH("DA",D285)))</formula>
    </cfRule>
  </conditionalFormatting>
  <conditionalFormatting sqref="E285">
    <cfRule type="containsText" dxfId="6198" priority="6201" operator="containsText" text="DA">
      <formula>NOT(ISERROR(SEARCH("DA",E285)))</formula>
    </cfRule>
  </conditionalFormatting>
  <conditionalFormatting sqref="F285">
    <cfRule type="containsText" dxfId="6197" priority="6200" operator="containsText" text="DA">
      <formula>NOT(ISERROR(SEARCH("DA",F285)))</formula>
    </cfRule>
  </conditionalFormatting>
  <conditionalFormatting sqref="G285">
    <cfRule type="containsText" dxfId="6196" priority="6199" operator="containsText" text="DA">
      <formula>NOT(ISERROR(SEARCH("DA",G285)))</formula>
    </cfRule>
  </conditionalFormatting>
  <conditionalFormatting sqref="H285">
    <cfRule type="containsText" dxfId="6195" priority="6198" operator="containsText" text="DA">
      <formula>NOT(ISERROR(SEARCH("DA",H285)))</formula>
    </cfRule>
  </conditionalFormatting>
  <conditionalFormatting sqref="I285">
    <cfRule type="containsText" dxfId="6194" priority="6197" operator="containsText" text="DA">
      <formula>NOT(ISERROR(SEARCH("DA",I285)))</formula>
    </cfRule>
  </conditionalFormatting>
  <conditionalFormatting sqref="J285">
    <cfRule type="containsText" dxfId="6193" priority="6196" operator="containsText" text="DA">
      <formula>NOT(ISERROR(SEARCH("DA",J285)))</formula>
    </cfRule>
  </conditionalFormatting>
  <conditionalFormatting sqref="K285">
    <cfRule type="containsText" dxfId="6192" priority="6195" operator="containsText" text="DA">
      <formula>NOT(ISERROR(SEARCH("DA",K285)))</formula>
    </cfRule>
  </conditionalFormatting>
  <conditionalFormatting sqref="L285">
    <cfRule type="containsText" dxfId="6191" priority="6194" operator="containsText" text="DA">
      <formula>NOT(ISERROR(SEARCH("DA",L285)))</formula>
    </cfRule>
  </conditionalFormatting>
  <conditionalFormatting sqref="M285">
    <cfRule type="containsText" dxfId="6190" priority="6193" operator="containsText" text="DA">
      <formula>NOT(ISERROR(SEARCH("DA",M285)))</formula>
    </cfRule>
  </conditionalFormatting>
  <conditionalFormatting sqref="N285">
    <cfRule type="containsText" dxfId="6189" priority="6192" operator="containsText" text="DA">
      <formula>NOT(ISERROR(SEARCH("DA",N285)))</formula>
    </cfRule>
  </conditionalFormatting>
  <conditionalFormatting sqref="O285">
    <cfRule type="containsText" dxfId="6188" priority="6191" operator="containsText" text="DA">
      <formula>NOT(ISERROR(SEARCH("DA",O285)))</formula>
    </cfRule>
  </conditionalFormatting>
  <conditionalFormatting sqref="P285">
    <cfRule type="containsText" dxfId="6187" priority="6190" operator="containsText" text="DA">
      <formula>NOT(ISERROR(SEARCH("DA",P285)))</formula>
    </cfRule>
  </conditionalFormatting>
  <conditionalFormatting sqref="Q285">
    <cfRule type="containsText" dxfId="6186" priority="6189" operator="containsText" text="DA">
      <formula>NOT(ISERROR(SEARCH("DA",Q285)))</formula>
    </cfRule>
  </conditionalFormatting>
  <conditionalFormatting sqref="S285">
    <cfRule type="containsText" dxfId="6185" priority="6188" operator="containsText" text="DA">
      <formula>NOT(ISERROR(SEARCH("DA",S285)))</formula>
    </cfRule>
  </conditionalFormatting>
  <conditionalFormatting sqref="R285">
    <cfRule type="containsText" dxfId="6184" priority="6187" operator="containsText" text="DA">
      <formula>NOT(ISERROR(SEARCH("DA",R285)))</formula>
    </cfRule>
  </conditionalFormatting>
  <conditionalFormatting sqref="T285">
    <cfRule type="containsText" dxfId="6183" priority="6186" operator="containsText" text="DA">
      <formula>NOT(ISERROR(SEARCH("DA",T285)))</formula>
    </cfRule>
  </conditionalFormatting>
  <conditionalFormatting sqref="B285">
    <cfRule type="containsText" dxfId="6182" priority="6185" operator="containsText" text="DA">
      <formula>NOT(ISERROR(SEARCH("DA",B285)))</formula>
    </cfRule>
  </conditionalFormatting>
  <conditionalFormatting sqref="U285 C285">
    <cfRule type="containsText" dxfId="6181" priority="6184" operator="containsText" text="DA">
      <formula>NOT(ISERROR(SEARCH("DA",C285)))</formula>
    </cfRule>
  </conditionalFormatting>
  <conditionalFormatting sqref="D285">
    <cfRule type="containsText" dxfId="6180" priority="6183" operator="containsText" text="DA">
      <formula>NOT(ISERROR(SEARCH("DA",D285)))</formula>
    </cfRule>
  </conditionalFormatting>
  <conditionalFormatting sqref="E285">
    <cfRule type="containsText" dxfId="6179" priority="6182" operator="containsText" text="DA">
      <formula>NOT(ISERROR(SEARCH("DA",E285)))</formula>
    </cfRule>
  </conditionalFormatting>
  <conditionalFormatting sqref="F285">
    <cfRule type="containsText" dxfId="6178" priority="6181" operator="containsText" text="DA">
      <formula>NOT(ISERROR(SEARCH("DA",F285)))</formula>
    </cfRule>
  </conditionalFormatting>
  <conditionalFormatting sqref="G285">
    <cfRule type="containsText" dxfId="6177" priority="6180" operator="containsText" text="DA">
      <formula>NOT(ISERROR(SEARCH("DA",G285)))</formula>
    </cfRule>
  </conditionalFormatting>
  <conditionalFormatting sqref="H285">
    <cfRule type="containsText" dxfId="6176" priority="6179" operator="containsText" text="DA">
      <formula>NOT(ISERROR(SEARCH("DA",H285)))</formula>
    </cfRule>
  </conditionalFormatting>
  <conditionalFormatting sqref="I285">
    <cfRule type="containsText" dxfId="6175" priority="6178" operator="containsText" text="DA">
      <formula>NOT(ISERROR(SEARCH("DA",I285)))</formula>
    </cfRule>
  </conditionalFormatting>
  <conditionalFormatting sqref="J285">
    <cfRule type="containsText" dxfId="6174" priority="6177" operator="containsText" text="DA">
      <formula>NOT(ISERROR(SEARCH("DA",J285)))</formula>
    </cfRule>
  </conditionalFormatting>
  <conditionalFormatting sqref="K285">
    <cfRule type="containsText" dxfId="6173" priority="6176" operator="containsText" text="DA">
      <formula>NOT(ISERROR(SEARCH("DA",K285)))</formula>
    </cfRule>
  </conditionalFormatting>
  <conditionalFormatting sqref="L285">
    <cfRule type="containsText" dxfId="6172" priority="6175" operator="containsText" text="DA">
      <formula>NOT(ISERROR(SEARCH("DA",L285)))</formula>
    </cfRule>
  </conditionalFormatting>
  <conditionalFormatting sqref="M285">
    <cfRule type="containsText" dxfId="6171" priority="6174" operator="containsText" text="DA">
      <formula>NOT(ISERROR(SEARCH("DA",M285)))</formula>
    </cfRule>
  </conditionalFormatting>
  <conditionalFormatting sqref="N285">
    <cfRule type="containsText" dxfId="6170" priority="6173" operator="containsText" text="DA">
      <formula>NOT(ISERROR(SEARCH("DA",N285)))</formula>
    </cfRule>
  </conditionalFormatting>
  <conditionalFormatting sqref="O285">
    <cfRule type="containsText" dxfId="6169" priority="6172" operator="containsText" text="DA">
      <formula>NOT(ISERROR(SEARCH("DA",O285)))</formula>
    </cfRule>
  </conditionalFormatting>
  <conditionalFormatting sqref="P285">
    <cfRule type="containsText" dxfId="6168" priority="6171" operator="containsText" text="DA">
      <formula>NOT(ISERROR(SEARCH("DA",P285)))</formula>
    </cfRule>
  </conditionalFormatting>
  <conditionalFormatting sqref="Q285">
    <cfRule type="containsText" dxfId="6167" priority="6170" operator="containsText" text="DA">
      <formula>NOT(ISERROR(SEARCH("DA",Q285)))</formula>
    </cfRule>
  </conditionalFormatting>
  <conditionalFormatting sqref="R285">
    <cfRule type="containsText" dxfId="6166" priority="6169" operator="containsText" text="DA">
      <formula>NOT(ISERROR(SEARCH("DA",R285)))</formula>
    </cfRule>
  </conditionalFormatting>
  <conditionalFormatting sqref="S285">
    <cfRule type="containsText" dxfId="6165" priority="6168" operator="containsText" text="DA">
      <formula>NOT(ISERROR(SEARCH("DA",S285)))</formula>
    </cfRule>
  </conditionalFormatting>
  <conditionalFormatting sqref="T285">
    <cfRule type="containsText" dxfId="6164" priority="6167" operator="containsText" text="DA">
      <formula>NOT(ISERROR(SEARCH("DA",T285)))</formula>
    </cfRule>
  </conditionalFormatting>
  <conditionalFormatting sqref="B285">
    <cfRule type="containsText" dxfId="6163" priority="6166" operator="containsText" text="DA">
      <formula>NOT(ISERROR(SEARCH("DA",B285)))</formula>
    </cfRule>
  </conditionalFormatting>
  <conditionalFormatting sqref="U285 C285">
    <cfRule type="containsText" dxfId="6162" priority="6165" operator="containsText" text="DA">
      <formula>NOT(ISERROR(SEARCH("DA",C285)))</formula>
    </cfRule>
  </conditionalFormatting>
  <conditionalFormatting sqref="D285">
    <cfRule type="containsText" dxfId="6161" priority="6164" operator="containsText" text="DA">
      <formula>NOT(ISERROR(SEARCH("DA",D285)))</formula>
    </cfRule>
  </conditionalFormatting>
  <conditionalFormatting sqref="E285">
    <cfRule type="containsText" dxfId="6160" priority="6163" operator="containsText" text="DA">
      <formula>NOT(ISERROR(SEARCH("DA",E285)))</formula>
    </cfRule>
  </conditionalFormatting>
  <conditionalFormatting sqref="F285">
    <cfRule type="containsText" dxfId="6159" priority="6162" operator="containsText" text="DA">
      <formula>NOT(ISERROR(SEARCH("DA",F285)))</formula>
    </cfRule>
  </conditionalFormatting>
  <conditionalFormatting sqref="G285">
    <cfRule type="containsText" dxfId="6158" priority="6161" operator="containsText" text="DA">
      <formula>NOT(ISERROR(SEARCH("DA",G285)))</formula>
    </cfRule>
  </conditionalFormatting>
  <conditionalFormatting sqref="H285">
    <cfRule type="containsText" dxfId="6157" priority="6160" operator="containsText" text="DA">
      <formula>NOT(ISERROR(SEARCH("DA",H285)))</formula>
    </cfRule>
  </conditionalFormatting>
  <conditionalFormatting sqref="I285">
    <cfRule type="containsText" dxfId="6156" priority="6159" operator="containsText" text="DA">
      <formula>NOT(ISERROR(SEARCH("DA",I285)))</formula>
    </cfRule>
  </conditionalFormatting>
  <conditionalFormatting sqref="J285">
    <cfRule type="containsText" dxfId="6155" priority="6158" operator="containsText" text="DA">
      <formula>NOT(ISERROR(SEARCH("DA",J285)))</formula>
    </cfRule>
  </conditionalFormatting>
  <conditionalFormatting sqref="K285">
    <cfRule type="containsText" dxfId="6154" priority="6157" operator="containsText" text="DA">
      <formula>NOT(ISERROR(SEARCH("DA",K285)))</formula>
    </cfRule>
  </conditionalFormatting>
  <conditionalFormatting sqref="L285">
    <cfRule type="containsText" dxfId="6153" priority="6156" operator="containsText" text="DA">
      <formula>NOT(ISERROR(SEARCH("DA",L285)))</formula>
    </cfRule>
  </conditionalFormatting>
  <conditionalFormatting sqref="M285">
    <cfRule type="containsText" dxfId="6152" priority="6155" operator="containsText" text="DA">
      <formula>NOT(ISERROR(SEARCH("DA",M285)))</formula>
    </cfRule>
  </conditionalFormatting>
  <conditionalFormatting sqref="N285">
    <cfRule type="containsText" dxfId="6151" priority="6154" operator="containsText" text="DA">
      <formula>NOT(ISERROR(SEARCH("DA",N285)))</formula>
    </cfRule>
  </conditionalFormatting>
  <conditionalFormatting sqref="O285">
    <cfRule type="containsText" dxfId="6150" priority="6153" operator="containsText" text="DA">
      <formula>NOT(ISERROR(SEARCH("DA",O285)))</formula>
    </cfRule>
  </conditionalFormatting>
  <conditionalFormatting sqref="P285">
    <cfRule type="containsText" dxfId="6149" priority="6152" operator="containsText" text="DA">
      <formula>NOT(ISERROR(SEARCH("DA",P285)))</formula>
    </cfRule>
  </conditionalFormatting>
  <conditionalFormatting sqref="Q285">
    <cfRule type="containsText" dxfId="6148" priority="6151" operator="containsText" text="DA">
      <formula>NOT(ISERROR(SEARCH("DA",Q285)))</formula>
    </cfRule>
  </conditionalFormatting>
  <conditionalFormatting sqref="R285">
    <cfRule type="containsText" dxfId="6147" priority="6150" operator="containsText" text="DA">
      <formula>NOT(ISERROR(SEARCH("DA",R285)))</formula>
    </cfRule>
  </conditionalFormatting>
  <conditionalFormatting sqref="S285">
    <cfRule type="containsText" dxfId="6146" priority="6149" operator="containsText" text="DA">
      <formula>NOT(ISERROR(SEARCH("DA",S285)))</formula>
    </cfRule>
  </conditionalFormatting>
  <conditionalFormatting sqref="T285">
    <cfRule type="containsText" dxfId="6145" priority="6148" operator="containsText" text="DA">
      <formula>NOT(ISERROR(SEARCH("DA",T285)))</formula>
    </cfRule>
  </conditionalFormatting>
  <conditionalFormatting sqref="B285">
    <cfRule type="containsText" dxfId="6144" priority="6147" operator="containsText" text="DA">
      <formula>NOT(ISERROR(SEARCH("DA",B285)))</formula>
    </cfRule>
  </conditionalFormatting>
  <conditionalFormatting sqref="U285 C285">
    <cfRule type="containsText" dxfId="6143" priority="6146" operator="containsText" text="DA">
      <formula>NOT(ISERROR(SEARCH("DA",C285)))</formula>
    </cfRule>
  </conditionalFormatting>
  <conditionalFormatting sqref="D285">
    <cfRule type="containsText" dxfId="6142" priority="6145" operator="containsText" text="DA">
      <formula>NOT(ISERROR(SEARCH("DA",D285)))</formula>
    </cfRule>
  </conditionalFormatting>
  <conditionalFormatting sqref="E285">
    <cfRule type="containsText" dxfId="6141" priority="6144" operator="containsText" text="DA">
      <formula>NOT(ISERROR(SEARCH("DA",E285)))</formula>
    </cfRule>
  </conditionalFormatting>
  <conditionalFormatting sqref="F285">
    <cfRule type="containsText" dxfId="6140" priority="6143" operator="containsText" text="DA">
      <formula>NOT(ISERROR(SEARCH("DA",F285)))</formula>
    </cfRule>
  </conditionalFormatting>
  <conditionalFormatting sqref="G285">
    <cfRule type="containsText" dxfId="6139" priority="6142" operator="containsText" text="DA">
      <formula>NOT(ISERROR(SEARCH("DA",G285)))</formula>
    </cfRule>
  </conditionalFormatting>
  <conditionalFormatting sqref="H285">
    <cfRule type="containsText" dxfId="6138" priority="6141" operator="containsText" text="DA">
      <formula>NOT(ISERROR(SEARCH("DA",H285)))</formula>
    </cfRule>
  </conditionalFormatting>
  <conditionalFormatting sqref="I285">
    <cfRule type="containsText" dxfId="6137" priority="6140" operator="containsText" text="DA">
      <formula>NOT(ISERROR(SEARCH("DA",I285)))</formula>
    </cfRule>
  </conditionalFormatting>
  <conditionalFormatting sqref="J285">
    <cfRule type="containsText" dxfId="6136" priority="6139" operator="containsText" text="DA">
      <formula>NOT(ISERROR(SEARCH("DA",J285)))</formula>
    </cfRule>
  </conditionalFormatting>
  <conditionalFormatting sqref="K285">
    <cfRule type="containsText" dxfId="6135" priority="6138" operator="containsText" text="DA">
      <formula>NOT(ISERROR(SEARCH("DA",K285)))</formula>
    </cfRule>
  </conditionalFormatting>
  <conditionalFormatting sqref="L285">
    <cfRule type="containsText" dxfId="6134" priority="6137" operator="containsText" text="DA">
      <formula>NOT(ISERROR(SEARCH("DA",L285)))</formula>
    </cfRule>
  </conditionalFormatting>
  <conditionalFormatting sqref="M285">
    <cfRule type="containsText" dxfId="6133" priority="6136" operator="containsText" text="DA">
      <formula>NOT(ISERROR(SEARCH("DA",M285)))</formula>
    </cfRule>
  </conditionalFormatting>
  <conditionalFormatting sqref="N285">
    <cfRule type="containsText" dxfId="6132" priority="6135" operator="containsText" text="DA">
      <formula>NOT(ISERROR(SEARCH("DA",N285)))</formula>
    </cfRule>
  </conditionalFormatting>
  <conditionalFormatting sqref="O285">
    <cfRule type="containsText" dxfId="6131" priority="6134" operator="containsText" text="DA">
      <formula>NOT(ISERROR(SEARCH("DA",O285)))</formula>
    </cfRule>
  </conditionalFormatting>
  <conditionalFormatting sqref="P285">
    <cfRule type="containsText" dxfId="6130" priority="6133" operator="containsText" text="DA">
      <formula>NOT(ISERROR(SEARCH("DA",P285)))</formula>
    </cfRule>
  </conditionalFormatting>
  <conditionalFormatting sqref="Q285">
    <cfRule type="containsText" dxfId="6129" priority="6132" operator="containsText" text="DA">
      <formula>NOT(ISERROR(SEARCH("DA",Q285)))</formula>
    </cfRule>
  </conditionalFormatting>
  <conditionalFormatting sqref="R285">
    <cfRule type="containsText" dxfId="6128" priority="6131" operator="containsText" text="DA">
      <formula>NOT(ISERROR(SEARCH("DA",R285)))</formula>
    </cfRule>
  </conditionalFormatting>
  <conditionalFormatting sqref="S285">
    <cfRule type="containsText" dxfId="6127" priority="6130" operator="containsText" text="DA">
      <formula>NOT(ISERROR(SEARCH("DA",S285)))</formula>
    </cfRule>
  </conditionalFormatting>
  <conditionalFormatting sqref="T285">
    <cfRule type="containsText" dxfId="6126" priority="6129" operator="containsText" text="DA">
      <formula>NOT(ISERROR(SEARCH("DA",T285)))</formula>
    </cfRule>
  </conditionalFormatting>
  <conditionalFormatting sqref="B285">
    <cfRule type="containsText" dxfId="6125" priority="6128" operator="containsText" text="DA">
      <formula>NOT(ISERROR(SEARCH("DA",B285)))</formula>
    </cfRule>
  </conditionalFormatting>
  <conditionalFormatting sqref="U285 C285">
    <cfRule type="containsText" dxfId="6124" priority="6127" operator="containsText" text="DA">
      <formula>NOT(ISERROR(SEARCH("DA",C285)))</formula>
    </cfRule>
  </conditionalFormatting>
  <conditionalFormatting sqref="D285">
    <cfRule type="containsText" dxfId="6123" priority="6126" operator="containsText" text="DA">
      <formula>NOT(ISERROR(SEARCH("DA",D285)))</formula>
    </cfRule>
  </conditionalFormatting>
  <conditionalFormatting sqref="E285">
    <cfRule type="containsText" dxfId="6122" priority="6125" operator="containsText" text="DA">
      <formula>NOT(ISERROR(SEARCH("DA",E285)))</formula>
    </cfRule>
  </conditionalFormatting>
  <conditionalFormatting sqref="F285">
    <cfRule type="containsText" dxfId="6121" priority="6124" operator="containsText" text="DA">
      <formula>NOT(ISERROR(SEARCH("DA",F285)))</formula>
    </cfRule>
  </conditionalFormatting>
  <conditionalFormatting sqref="G285">
    <cfRule type="containsText" dxfId="6120" priority="6123" operator="containsText" text="DA">
      <formula>NOT(ISERROR(SEARCH("DA",G285)))</formula>
    </cfRule>
  </conditionalFormatting>
  <conditionalFormatting sqref="H285">
    <cfRule type="containsText" dxfId="6119" priority="6122" operator="containsText" text="DA">
      <formula>NOT(ISERROR(SEARCH("DA",H285)))</formula>
    </cfRule>
  </conditionalFormatting>
  <conditionalFormatting sqref="I285">
    <cfRule type="containsText" dxfId="6118" priority="6121" operator="containsText" text="DA">
      <formula>NOT(ISERROR(SEARCH("DA",I285)))</formula>
    </cfRule>
  </conditionalFormatting>
  <conditionalFormatting sqref="J285">
    <cfRule type="containsText" dxfId="6117" priority="6120" operator="containsText" text="DA">
      <formula>NOT(ISERROR(SEARCH("DA",J285)))</formula>
    </cfRule>
  </conditionalFormatting>
  <conditionalFormatting sqref="K285">
    <cfRule type="containsText" dxfId="6116" priority="6119" operator="containsText" text="DA">
      <formula>NOT(ISERROR(SEARCH("DA",K285)))</formula>
    </cfRule>
  </conditionalFormatting>
  <conditionalFormatting sqref="L285">
    <cfRule type="containsText" dxfId="6115" priority="6118" operator="containsText" text="DA">
      <formula>NOT(ISERROR(SEARCH("DA",L285)))</formula>
    </cfRule>
  </conditionalFormatting>
  <conditionalFormatting sqref="M285">
    <cfRule type="containsText" dxfId="6114" priority="6117" operator="containsText" text="DA">
      <formula>NOT(ISERROR(SEARCH("DA",M285)))</formula>
    </cfRule>
  </conditionalFormatting>
  <conditionalFormatting sqref="N285">
    <cfRule type="containsText" dxfId="6113" priority="6116" operator="containsText" text="DA">
      <formula>NOT(ISERROR(SEARCH("DA",N285)))</formula>
    </cfRule>
  </conditionalFormatting>
  <conditionalFormatting sqref="O285">
    <cfRule type="containsText" dxfId="6112" priority="6115" operator="containsText" text="DA">
      <formula>NOT(ISERROR(SEARCH("DA",O285)))</formula>
    </cfRule>
  </conditionalFormatting>
  <conditionalFormatting sqref="P285">
    <cfRule type="containsText" dxfId="6111" priority="6114" operator="containsText" text="DA">
      <formula>NOT(ISERROR(SEARCH("DA",P285)))</formula>
    </cfRule>
  </conditionalFormatting>
  <conditionalFormatting sqref="Q285">
    <cfRule type="containsText" dxfId="6110" priority="6113" operator="containsText" text="DA">
      <formula>NOT(ISERROR(SEARCH("DA",Q285)))</formula>
    </cfRule>
  </conditionalFormatting>
  <conditionalFormatting sqref="R285">
    <cfRule type="containsText" dxfId="6109" priority="6112" operator="containsText" text="DA">
      <formula>NOT(ISERROR(SEARCH("DA",R285)))</formula>
    </cfRule>
  </conditionalFormatting>
  <conditionalFormatting sqref="S285">
    <cfRule type="containsText" dxfId="6108" priority="6111" operator="containsText" text="DA">
      <formula>NOT(ISERROR(SEARCH("DA",S285)))</formula>
    </cfRule>
  </conditionalFormatting>
  <conditionalFormatting sqref="T285">
    <cfRule type="containsText" dxfId="6107" priority="6110" operator="containsText" text="DA">
      <formula>NOT(ISERROR(SEARCH("DA",T285)))</formula>
    </cfRule>
  </conditionalFormatting>
  <conditionalFormatting sqref="B285">
    <cfRule type="containsText" dxfId="6106" priority="6109" operator="containsText" text="DA">
      <formula>NOT(ISERROR(SEARCH("DA",B285)))</formula>
    </cfRule>
  </conditionalFormatting>
  <conditionalFormatting sqref="U285 C285">
    <cfRule type="containsText" dxfId="6105" priority="6108" operator="containsText" text="DA">
      <formula>NOT(ISERROR(SEARCH("DA",C285)))</formula>
    </cfRule>
  </conditionalFormatting>
  <conditionalFormatting sqref="D285">
    <cfRule type="containsText" dxfId="6104" priority="6107" operator="containsText" text="DA">
      <formula>NOT(ISERROR(SEARCH("DA",D285)))</formula>
    </cfRule>
  </conditionalFormatting>
  <conditionalFormatting sqref="E285">
    <cfRule type="containsText" dxfId="6103" priority="6106" operator="containsText" text="DA">
      <formula>NOT(ISERROR(SEARCH("DA",E285)))</formula>
    </cfRule>
  </conditionalFormatting>
  <conditionalFormatting sqref="F285">
    <cfRule type="containsText" dxfId="6102" priority="6105" operator="containsText" text="DA">
      <formula>NOT(ISERROR(SEARCH("DA",F285)))</formula>
    </cfRule>
  </conditionalFormatting>
  <conditionalFormatting sqref="G285">
    <cfRule type="containsText" dxfId="6101" priority="6104" operator="containsText" text="DA">
      <formula>NOT(ISERROR(SEARCH("DA",G285)))</formula>
    </cfRule>
  </conditionalFormatting>
  <conditionalFormatting sqref="H285">
    <cfRule type="containsText" dxfId="6100" priority="6103" operator="containsText" text="DA">
      <formula>NOT(ISERROR(SEARCH("DA",H285)))</formula>
    </cfRule>
  </conditionalFormatting>
  <conditionalFormatting sqref="I285">
    <cfRule type="containsText" dxfId="6099" priority="6102" operator="containsText" text="DA">
      <formula>NOT(ISERROR(SEARCH("DA",I285)))</formula>
    </cfRule>
  </conditionalFormatting>
  <conditionalFormatting sqref="J285">
    <cfRule type="containsText" dxfId="6098" priority="6101" operator="containsText" text="DA">
      <formula>NOT(ISERROR(SEARCH("DA",J285)))</formula>
    </cfRule>
  </conditionalFormatting>
  <conditionalFormatting sqref="K285">
    <cfRule type="containsText" dxfId="6097" priority="6100" operator="containsText" text="DA">
      <formula>NOT(ISERROR(SEARCH("DA",K285)))</formula>
    </cfRule>
  </conditionalFormatting>
  <conditionalFormatting sqref="L285">
    <cfRule type="containsText" dxfId="6096" priority="6099" operator="containsText" text="DA">
      <formula>NOT(ISERROR(SEARCH("DA",L285)))</formula>
    </cfRule>
  </conditionalFormatting>
  <conditionalFormatting sqref="M285">
    <cfRule type="containsText" dxfId="6095" priority="6098" operator="containsText" text="DA">
      <formula>NOT(ISERROR(SEARCH("DA",M285)))</formula>
    </cfRule>
  </conditionalFormatting>
  <conditionalFormatting sqref="N285">
    <cfRule type="containsText" dxfId="6094" priority="6097" operator="containsText" text="DA">
      <formula>NOT(ISERROR(SEARCH("DA",N285)))</formula>
    </cfRule>
  </conditionalFormatting>
  <conditionalFormatting sqref="O285">
    <cfRule type="containsText" dxfId="6093" priority="6096" operator="containsText" text="DA">
      <formula>NOT(ISERROR(SEARCH("DA",O285)))</formula>
    </cfRule>
  </conditionalFormatting>
  <conditionalFormatting sqref="P285">
    <cfRule type="containsText" dxfId="6092" priority="6095" operator="containsText" text="DA">
      <formula>NOT(ISERROR(SEARCH("DA",P285)))</formula>
    </cfRule>
  </conditionalFormatting>
  <conditionalFormatting sqref="Q285">
    <cfRule type="containsText" dxfId="6091" priority="6094" operator="containsText" text="DA">
      <formula>NOT(ISERROR(SEARCH("DA",Q285)))</formula>
    </cfRule>
  </conditionalFormatting>
  <conditionalFormatting sqref="R285">
    <cfRule type="containsText" dxfId="6090" priority="6093" operator="containsText" text="DA">
      <formula>NOT(ISERROR(SEARCH("DA",R285)))</formula>
    </cfRule>
  </conditionalFormatting>
  <conditionalFormatting sqref="S285">
    <cfRule type="containsText" dxfId="6089" priority="6092" operator="containsText" text="DA">
      <formula>NOT(ISERROR(SEARCH("DA",S285)))</formula>
    </cfRule>
  </conditionalFormatting>
  <conditionalFormatting sqref="T285">
    <cfRule type="containsText" dxfId="6088" priority="6091" operator="containsText" text="DA">
      <formula>NOT(ISERROR(SEARCH("DA",T285)))</formula>
    </cfRule>
  </conditionalFormatting>
  <conditionalFormatting sqref="B285">
    <cfRule type="containsText" dxfId="6087" priority="6090" operator="containsText" text="DA">
      <formula>NOT(ISERROR(SEARCH("DA",B285)))</formula>
    </cfRule>
  </conditionalFormatting>
  <conditionalFormatting sqref="U285 C285">
    <cfRule type="containsText" dxfId="6086" priority="6089" operator="containsText" text="DA">
      <formula>NOT(ISERROR(SEARCH("DA",C285)))</formula>
    </cfRule>
  </conditionalFormatting>
  <conditionalFormatting sqref="D285">
    <cfRule type="containsText" dxfId="6085" priority="6088" operator="containsText" text="DA">
      <formula>NOT(ISERROR(SEARCH("DA",D285)))</formula>
    </cfRule>
  </conditionalFormatting>
  <conditionalFormatting sqref="E285">
    <cfRule type="containsText" dxfId="6084" priority="6087" operator="containsText" text="DA">
      <formula>NOT(ISERROR(SEARCH("DA",E285)))</formula>
    </cfRule>
  </conditionalFormatting>
  <conditionalFormatting sqref="F285">
    <cfRule type="containsText" dxfId="6083" priority="6086" operator="containsText" text="DA">
      <formula>NOT(ISERROR(SEARCH("DA",F285)))</formula>
    </cfRule>
  </conditionalFormatting>
  <conditionalFormatting sqref="G285">
    <cfRule type="containsText" dxfId="6082" priority="6085" operator="containsText" text="DA">
      <formula>NOT(ISERROR(SEARCH("DA",G285)))</formula>
    </cfRule>
  </conditionalFormatting>
  <conditionalFormatting sqref="H285">
    <cfRule type="containsText" dxfId="6081" priority="6084" operator="containsText" text="DA">
      <formula>NOT(ISERROR(SEARCH("DA",H285)))</formula>
    </cfRule>
  </conditionalFormatting>
  <conditionalFormatting sqref="I285">
    <cfRule type="containsText" dxfId="6080" priority="6083" operator="containsText" text="DA">
      <formula>NOT(ISERROR(SEARCH("DA",I285)))</formula>
    </cfRule>
  </conditionalFormatting>
  <conditionalFormatting sqref="J285">
    <cfRule type="containsText" dxfId="6079" priority="6082" operator="containsText" text="DA">
      <formula>NOT(ISERROR(SEARCH("DA",J285)))</formula>
    </cfRule>
  </conditionalFormatting>
  <conditionalFormatting sqref="K285">
    <cfRule type="containsText" dxfId="6078" priority="6081" operator="containsText" text="DA">
      <formula>NOT(ISERROR(SEARCH("DA",K285)))</formula>
    </cfRule>
  </conditionalFormatting>
  <conditionalFormatting sqref="L285">
    <cfRule type="containsText" dxfId="6077" priority="6080" operator="containsText" text="DA">
      <formula>NOT(ISERROR(SEARCH("DA",L285)))</formula>
    </cfRule>
  </conditionalFormatting>
  <conditionalFormatting sqref="M285">
    <cfRule type="containsText" dxfId="6076" priority="6079" operator="containsText" text="DA">
      <formula>NOT(ISERROR(SEARCH("DA",M285)))</formula>
    </cfRule>
  </conditionalFormatting>
  <conditionalFormatting sqref="N285">
    <cfRule type="containsText" dxfId="6075" priority="6078" operator="containsText" text="DA">
      <formula>NOT(ISERROR(SEARCH("DA",N285)))</formula>
    </cfRule>
  </conditionalFormatting>
  <conditionalFormatting sqref="O285">
    <cfRule type="containsText" dxfId="6074" priority="6077" operator="containsText" text="DA">
      <formula>NOT(ISERROR(SEARCH("DA",O285)))</formula>
    </cfRule>
  </conditionalFormatting>
  <conditionalFormatting sqref="P285">
    <cfRule type="containsText" dxfId="6073" priority="6076" operator="containsText" text="DA">
      <formula>NOT(ISERROR(SEARCH("DA",P285)))</formula>
    </cfRule>
  </conditionalFormatting>
  <conditionalFormatting sqref="Q285">
    <cfRule type="containsText" dxfId="6072" priority="6075" operator="containsText" text="DA">
      <formula>NOT(ISERROR(SEARCH("DA",Q285)))</formula>
    </cfRule>
  </conditionalFormatting>
  <conditionalFormatting sqref="R285">
    <cfRule type="containsText" dxfId="6071" priority="6074" operator="containsText" text="DA">
      <formula>NOT(ISERROR(SEARCH("DA",R285)))</formula>
    </cfRule>
  </conditionalFormatting>
  <conditionalFormatting sqref="S285">
    <cfRule type="containsText" dxfId="6070" priority="6073" operator="containsText" text="DA">
      <formula>NOT(ISERROR(SEARCH("DA",S285)))</formula>
    </cfRule>
  </conditionalFormatting>
  <conditionalFormatting sqref="T285">
    <cfRule type="containsText" dxfId="6069" priority="6072" operator="containsText" text="DA">
      <formula>NOT(ISERROR(SEARCH("DA",T285)))</formula>
    </cfRule>
  </conditionalFormatting>
  <conditionalFormatting sqref="B285">
    <cfRule type="containsText" dxfId="6068" priority="6071" operator="containsText" text="DA">
      <formula>NOT(ISERROR(SEARCH("DA",B285)))</formula>
    </cfRule>
  </conditionalFormatting>
  <conditionalFormatting sqref="U285 C285">
    <cfRule type="containsText" dxfId="6067" priority="6070" operator="containsText" text="DA">
      <formula>NOT(ISERROR(SEARCH("DA",C285)))</formula>
    </cfRule>
  </conditionalFormatting>
  <conditionalFormatting sqref="D285">
    <cfRule type="containsText" dxfId="6066" priority="6069" operator="containsText" text="DA">
      <formula>NOT(ISERROR(SEARCH("DA",D285)))</formula>
    </cfRule>
  </conditionalFormatting>
  <conditionalFormatting sqref="E285">
    <cfRule type="containsText" dxfId="6065" priority="6068" operator="containsText" text="DA">
      <formula>NOT(ISERROR(SEARCH("DA",E285)))</formula>
    </cfRule>
  </conditionalFormatting>
  <conditionalFormatting sqref="F285">
    <cfRule type="containsText" dxfId="6064" priority="6067" operator="containsText" text="DA">
      <formula>NOT(ISERROR(SEARCH("DA",F285)))</formula>
    </cfRule>
  </conditionalFormatting>
  <conditionalFormatting sqref="G285">
    <cfRule type="containsText" dxfId="6063" priority="6066" operator="containsText" text="DA">
      <formula>NOT(ISERROR(SEARCH("DA",G285)))</formula>
    </cfRule>
  </conditionalFormatting>
  <conditionalFormatting sqref="H285">
    <cfRule type="containsText" dxfId="6062" priority="6065" operator="containsText" text="DA">
      <formula>NOT(ISERROR(SEARCH("DA",H285)))</formula>
    </cfRule>
  </conditionalFormatting>
  <conditionalFormatting sqref="I285">
    <cfRule type="containsText" dxfId="6061" priority="6064" operator="containsText" text="DA">
      <formula>NOT(ISERROR(SEARCH("DA",I285)))</formula>
    </cfRule>
  </conditionalFormatting>
  <conditionalFormatting sqref="J285">
    <cfRule type="containsText" dxfId="6060" priority="6063" operator="containsText" text="DA">
      <formula>NOT(ISERROR(SEARCH("DA",J285)))</formula>
    </cfRule>
  </conditionalFormatting>
  <conditionalFormatting sqref="K285">
    <cfRule type="containsText" dxfId="6059" priority="6062" operator="containsText" text="DA">
      <formula>NOT(ISERROR(SEARCH("DA",K285)))</formula>
    </cfRule>
  </conditionalFormatting>
  <conditionalFormatting sqref="L285">
    <cfRule type="containsText" dxfId="6058" priority="6061" operator="containsText" text="DA">
      <formula>NOT(ISERROR(SEARCH("DA",L285)))</formula>
    </cfRule>
  </conditionalFormatting>
  <conditionalFormatting sqref="M285">
    <cfRule type="containsText" dxfId="6057" priority="6060" operator="containsText" text="DA">
      <formula>NOT(ISERROR(SEARCH("DA",M285)))</formula>
    </cfRule>
  </conditionalFormatting>
  <conditionalFormatting sqref="N285">
    <cfRule type="containsText" dxfId="6056" priority="6059" operator="containsText" text="DA">
      <formula>NOT(ISERROR(SEARCH("DA",N285)))</formula>
    </cfRule>
  </conditionalFormatting>
  <conditionalFormatting sqref="O285">
    <cfRule type="containsText" dxfId="6055" priority="6058" operator="containsText" text="DA">
      <formula>NOT(ISERROR(SEARCH("DA",O285)))</formula>
    </cfRule>
  </conditionalFormatting>
  <conditionalFormatting sqref="P285">
    <cfRule type="containsText" dxfId="6054" priority="6057" operator="containsText" text="DA">
      <formula>NOT(ISERROR(SEARCH("DA",P285)))</formula>
    </cfRule>
  </conditionalFormatting>
  <conditionalFormatting sqref="Q285">
    <cfRule type="containsText" dxfId="6053" priority="6056" operator="containsText" text="DA">
      <formula>NOT(ISERROR(SEARCH("DA",Q285)))</formula>
    </cfRule>
  </conditionalFormatting>
  <conditionalFormatting sqref="R285">
    <cfRule type="containsText" dxfId="6052" priority="6055" operator="containsText" text="DA">
      <formula>NOT(ISERROR(SEARCH("DA",R285)))</formula>
    </cfRule>
  </conditionalFormatting>
  <conditionalFormatting sqref="S285">
    <cfRule type="containsText" dxfId="6051" priority="6054" operator="containsText" text="DA">
      <formula>NOT(ISERROR(SEARCH("DA",S285)))</formula>
    </cfRule>
  </conditionalFormatting>
  <conditionalFormatting sqref="T285">
    <cfRule type="containsText" dxfId="6050" priority="6053" operator="containsText" text="DA">
      <formula>NOT(ISERROR(SEARCH("DA",T285)))</formula>
    </cfRule>
  </conditionalFormatting>
  <conditionalFormatting sqref="B285">
    <cfRule type="containsText" dxfId="6049" priority="6052" operator="containsText" text="DA">
      <formula>NOT(ISERROR(SEARCH("DA",B285)))</formula>
    </cfRule>
  </conditionalFormatting>
  <conditionalFormatting sqref="U285 C285">
    <cfRule type="containsText" dxfId="6048" priority="6051" operator="containsText" text="DA">
      <formula>NOT(ISERROR(SEARCH("DA",C285)))</formula>
    </cfRule>
  </conditionalFormatting>
  <conditionalFormatting sqref="D285">
    <cfRule type="containsText" dxfId="6047" priority="6050" operator="containsText" text="DA">
      <formula>NOT(ISERROR(SEARCH("DA",D285)))</formula>
    </cfRule>
  </conditionalFormatting>
  <conditionalFormatting sqref="E285">
    <cfRule type="containsText" dxfId="6046" priority="6049" operator="containsText" text="DA">
      <formula>NOT(ISERROR(SEARCH("DA",E285)))</formula>
    </cfRule>
  </conditionalFormatting>
  <conditionalFormatting sqref="F285">
    <cfRule type="containsText" dxfId="6045" priority="6048" operator="containsText" text="DA">
      <formula>NOT(ISERROR(SEARCH("DA",F285)))</formula>
    </cfRule>
  </conditionalFormatting>
  <conditionalFormatting sqref="G285">
    <cfRule type="containsText" dxfId="6044" priority="6047" operator="containsText" text="DA">
      <formula>NOT(ISERROR(SEARCH("DA",G285)))</formula>
    </cfRule>
  </conditionalFormatting>
  <conditionalFormatting sqref="H285">
    <cfRule type="containsText" dxfId="6043" priority="6046" operator="containsText" text="DA">
      <formula>NOT(ISERROR(SEARCH("DA",H285)))</formula>
    </cfRule>
  </conditionalFormatting>
  <conditionalFormatting sqref="I285">
    <cfRule type="containsText" dxfId="6042" priority="6045" operator="containsText" text="DA">
      <formula>NOT(ISERROR(SEARCH("DA",I285)))</formula>
    </cfRule>
  </conditionalFormatting>
  <conditionalFormatting sqref="J285">
    <cfRule type="containsText" dxfId="6041" priority="6044" operator="containsText" text="DA">
      <formula>NOT(ISERROR(SEARCH("DA",J285)))</formula>
    </cfRule>
  </conditionalFormatting>
  <conditionalFormatting sqref="K285">
    <cfRule type="containsText" dxfId="6040" priority="6043" operator="containsText" text="DA">
      <formula>NOT(ISERROR(SEARCH("DA",K285)))</formula>
    </cfRule>
  </conditionalFormatting>
  <conditionalFormatting sqref="L285">
    <cfRule type="containsText" dxfId="6039" priority="6042" operator="containsText" text="DA">
      <formula>NOT(ISERROR(SEARCH("DA",L285)))</formula>
    </cfRule>
  </conditionalFormatting>
  <conditionalFormatting sqref="M285">
    <cfRule type="containsText" dxfId="6038" priority="6041" operator="containsText" text="DA">
      <formula>NOT(ISERROR(SEARCH("DA",M285)))</formula>
    </cfRule>
  </conditionalFormatting>
  <conditionalFormatting sqref="N285">
    <cfRule type="containsText" dxfId="6037" priority="6040" operator="containsText" text="DA">
      <formula>NOT(ISERROR(SEARCH("DA",N285)))</formula>
    </cfRule>
  </conditionalFormatting>
  <conditionalFormatting sqref="O285">
    <cfRule type="containsText" dxfId="6036" priority="6039" operator="containsText" text="DA">
      <formula>NOT(ISERROR(SEARCH("DA",O285)))</formula>
    </cfRule>
  </conditionalFormatting>
  <conditionalFormatting sqref="P285">
    <cfRule type="containsText" dxfId="6035" priority="6038" operator="containsText" text="DA">
      <formula>NOT(ISERROR(SEARCH("DA",P285)))</formula>
    </cfRule>
  </conditionalFormatting>
  <conditionalFormatting sqref="Q285">
    <cfRule type="containsText" dxfId="6034" priority="6037" operator="containsText" text="DA">
      <formula>NOT(ISERROR(SEARCH("DA",Q285)))</formula>
    </cfRule>
  </conditionalFormatting>
  <conditionalFormatting sqref="R285">
    <cfRule type="containsText" dxfId="6033" priority="6036" operator="containsText" text="DA">
      <formula>NOT(ISERROR(SEARCH("DA",R285)))</formula>
    </cfRule>
  </conditionalFormatting>
  <conditionalFormatting sqref="S285">
    <cfRule type="containsText" dxfId="6032" priority="6035" operator="containsText" text="DA">
      <formula>NOT(ISERROR(SEARCH("DA",S285)))</formula>
    </cfRule>
  </conditionalFormatting>
  <conditionalFormatting sqref="T285">
    <cfRule type="containsText" dxfId="6031" priority="6034" operator="containsText" text="DA">
      <formula>NOT(ISERROR(SEARCH("DA",T285)))</formula>
    </cfRule>
  </conditionalFormatting>
  <conditionalFormatting sqref="B285">
    <cfRule type="containsText" dxfId="6030" priority="6033" operator="containsText" text="DA">
      <formula>NOT(ISERROR(SEARCH("DA",B285)))</formula>
    </cfRule>
  </conditionalFormatting>
  <conditionalFormatting sqref="U285 C285">
    <cfRule type="containsText" dxfId="6029" priority="6032" operator="containsText" text="DA">
      <formula>NOT(ISERROR(SEARCH("DA",C285)))</formula>
    </cfRule>
  </conditionalFormatting>
  <conditionalFormatting sqref="D285">
    <cfRule type="containsText" dxfId="6028" priority="6031" operator="containsText" text="DA">
      <formula>NOT(ISERROR(SEARCH("DA",D285)))</formula>
    </cfRule>
  </conditionalFormatting>
  <conditionalFormatting sqref="E285">
    <cfRule type="containsText" dxfId="6027" priority="6030" operator="containsText" text="DA">
      <formula>NOT(ISERROR(SEARCH("DA",E285)))</formula>
    </cfRule>
  </conditionalFormatting>
  <conditionalFormatting sqref="F285">
    <cfRule type="containsText" dxfId="6026" priority="6029" operator="containsText" text="DA">
      <formula>NOT(ISERROR(SEARCH("DA",F285)))</formula>
    </cfRule>
  </conditionalFormatting>
  <conditionalFormatting sqref="G285">
    <cfRule type="containsText" dxfId="6025" priority="6028" operator="containsText" text="DA">
      <formula>NOT(ISERROR(SEARCH("DA",G285)))</formula>
    </cfRule>
  </conditionalFormatting>
  <conditionalFormatting sqref="H285">
    <cfRule type="containsText" dxfId="6024" priority="6027" operator="containsText" text="DA">
      <formula>NOT(ISERROR(SEARCH("DA",H285)))</formula>
    </cfRule>
  </conditionalFormatting>
  <conditionalFormatting sqref="I285">
    <cfRule type="containsText" dxfId="6023" priority="6026" operator="containsText" text="DA">
      <formula>NOT(ISERROR(SEARCH("DA",I285)))</formula>
    </cfRule>
  </conditionalFormatting>
  <conditionalFormatting sqref="J285">
    <cfRule type="containsText" dxfId="6022" priority="6025" operator="containsText" text="DA">
      <formula>NOT(ISERROR(SEARCH("DA",J285)))</formula>
    </cfRule>
  </conditionalFormatting>
  <conditionalFormatting sqref="K285">
    <cfRule type="containsText" dxfId="6021" priority="6024" operator="containsText" text="DA">
      <formula>NOT(ISERROR(SEARCH("DA",K285)))</formula>
    </cfRule>
  </conditionalFormatting>
  <conditionalFormatting sqref="L285">
    <cfRule type="containsText" dxfId="6020" priority="6023" operator="containsText" text="DA">
      <formula>NOT(ISERROR(SEARCH("DA",L285)))</formula>
    </cfRule>
  </conditionalFormatting>
  <conditionalFormatting sqref="M285">
    <cfRule type="containsText" dxfId="6019" priority="6022" operator="containsText" text="DA">
      <formula>NOT(ISERROR(SEARCH("DA",M285)))</formula>
    </cfRule>
  </conditionalFormatting>
  <conditionalFormatting sqref="N285">
    <cfRule type="containsText" dxfId="6018" priority="6021" operator="containsText" text="DA">
      <formula>NOT(ISERROR(SEARCH("DA",N285)))</formula>
    </cfRule>
  </conditionalFormatting>
  <conditionalFormatting sqref="O285">
    <cfRule type="containsText" dxfId="6017" priority="6020" operator="containsText" text="DA">
      <formula>NOT(ISERROR(SEARCH("DA",O285)))</formula>
    </cfRule>
  </conditionalFormatting>
  <conditionalFormatting sqref="P285">
    <cfRule type="containsText" dxfId="6016" priority="6019" operator="containsText" text="DA">
      <formula>NOT(ISERROR(SEARCH("DA",P285)))</formula>
    </cfRule>
  </conditionalFormatting>
  <conditionalFormatting sqref="Q285">
    <cfRule type="containsText" dxfId="6015" priority="6018" operator="containsText" text="DA">
      <formula>NOT(ISERROR(SEARCH("DA",Q285)))</formula>
    </cfRule>
  </conditionalFormatting>
  <conditionalFormatting sqref="R285">
    <cfRule type="containsText" dxfId="6014" priority="6017" operator="containsText" text="DA">
      <formula>NOT(ISERROR(SEARCH("DA",R285)))</formula>
    </cfRule>
  </conditionalFormatting>
  <conditionalFormatting sqref="S285">
    <cfRule type="containsText" dxfId="6013" priority="6016" operator="containsText" text="DA">
      <formula>NOT(ISERROR(SEARCH("DA",S285)))</formula>
    </cfRule>
  </conditionalFormatting>
  <conditionalFormatting sqref="T285">
    <cfRule type="containsText" dxfId="6012" priority="6015" operator="containsText" text="DA">
      <formula>NOT(ISERROR(SEARCH("DA",T285)))</formula>
    </cfRule>
  </conditionalFormatting>
  <conditionalFormatting sqref="B285">
    <cfRule type="containsText" dxfId="6011" priority="6014" operator="containsText" text="DA">
      <formula>NOT(ISERROR(SEARCH("DA",B285)))</formula>
    </cfRule>
  </conditionalFormatting>
  <conditionalFormatting sqref="U285 C285">
    <cfRule type="containsText" dxfId="6010" priority="6013" operator="containsText" text="DA">
      <formula>NOT(ISERROR(SEARCH("DA",C285)))</formula>
    </cfRule>
  </conditionalFormatting>
  <conditionalFormatting sqref="D285">
    <cfRule type="containsText" dxfId="6009" priority="6012" operator="containsText" text="DA">
      <formula>NOT(ISERROR(SEARCH("DA",D285)))</formula>
    </cfRule>
  </conditionalFormatting>
  <conditionalFormatting sqref="E285">
    <cfRule type="containsText" dxfId="6008" priority="6011" operator="containsText" text="DA">
      <formula>NOT(ISERROR(SEARCH("DA",E285)))</formula>
    </cfRule>
  </conditionalFormatting>
  <conditionalFormatting sqref="F285">
    <cfRule type="containsText" dxfId="6007" priority="6010" operator="containsText" text="DA">
      <formula>NOT(ISERROR(SEARCH("DA",F285)))</formula>
    </cfRule>
  </conditionalFormatting>
  <conditionalFormatting sqref="G285">
    <cfRule type="containsText" dxfId="6006" priority="6009" operator="containsText" text="DA">
      <formula>NOT(ISERROR(SEARCH("DA",G285)))</formula>
    </cfRule>
  </conditionalFormatting>
  <conditionalFormatting sqref="H285">
    <cfRule type="containsText" dxfId="6005" priority="6008" operator="containsText" text="DA">
      <formula>NOT(ISERROR(SEARCH("DA",H285)))</formula>
    </cfRule>
  </conditionalFormatting>
  <conditionalFormatting sqref="I285">
    <cfRule type="containsText" dxfId="6004" priority="6007" operator="containsText" text="DA">
      <formula>NOT(ISERROR(SEARCH("DA",I285)))</formula>
    </cfRule>
  </conditionalFormatting>
  <conditionalFormatting sqref="J285">
    <cfRule type="containsText" dxfId="6003" priority="6006" operator="containsText" text="DA">
      <formula>NOT(ISERROR(SEARCH("DA",J285)))</formula>
    </cfRule>
  </conditionalFormatting>
  <conditionalFormatting sqref="K285">
    <cfRule type="containsText" dxfId="6002" priority="6005" operator="containsText" text="DA">
      <formula>NOT(ISERROR(SEARCH("DA",K285)))</formula>
    </cfRule>
  </conditionalFormatting>
  <conditionalFormatting sqref="L285">
    <cfRule type="containsText" dxfId="6001" priority="6004" operator="containsText" text="DA">
      <formula>NOT(ISERROR(SEARCH("DA",L285)))</formula>
    </cfRule>
  </conditionalFormatting>
  <conditionalFormatting sqref="M285">
    <cfRule type="containsText" dxfId="6000" priority="6003" operator="containsText" text="DA">
      <formula>NOT(ISERROR(SEARCH("DA",M285)))</formula>
    </cfRule>
  </conditionalFormatting>
  <conditionalFormatting sqref="N285">
    <cfRule type="containsText" dxfId="5999" priority="6002" operator="containsText" text="DA">
      <formula>NOT(ISERROR(SEARCH("DA",N285)))</formula>
    </cfRule>
  </conditionalFormatting>
  <conditionalFormatting sqref="O285">
    <cfRule type="containsText" dxfId="5998" priority="6001" operator="containsText" text="DA">
      <formula>NOT(ISERROR(SEARCH("DA",O285)))</formula>
    </cfRule>
  </conditionalFormatting>
  <conditionalFormatting sqref="P285">
    <cfRule type="containsText" dxfId="5997" priority="6000" operator="containsText" text="DA">
      <formula>NOT(ISERROR(SEARCH("DA",P285)))</formula>
    </cfRule>
  </conditionalFormatting>
  <conditionalFormatting sqref="Q285">
    <cfRule type="containsText" dxfId="5996" priority="5999" operator="containsText" text="DA">
      <formula>NOT(ISERROR(SEARCH("DA",Q285)))</formula>
    </cfRule>
  </conditionalFormatting>
  <conditionalFormatting sqref="R285">
    <cfRule type="containsText" dxfId="5995" priority="5998" operator="containsText" text="DA">
      <formula>NOT(ISERROR(SEARCH("DA",R285)))</formula>
    </cfRule>
  </conditionalFormatting>
  <conditionalFormatting sqref="S285">
    <cfRule type="containsText" dxfId="5994" priority="5997" operator="containsText" text="DA">
      <formula>NOT(ISERROR(SEARCH("DA",S285)))</formula>
    </cfRule>
  </conditionalFormatting>
  <conditionalFormatting sqref="T285">
    <cfRule type="containsText" dxfId="5993" priority="5996" operator="containsText" text="DA">
      <formula>NOT(ISERROR(SEARCH("DA",T285)))</formula>
    </cfRule>
  </conditionalFormatting>
  <conditionalFormatting sqref="B285">
    <cfRule type="containsText" dxfId="5992" priority="5995" operator="containsText" text="DA">
      <formula>NOT(ISERROR(SEARCH("DA",B285)))</formula>
    </cfRule>
  </conditionalFormatting>
  <conditionalFormatting sqref="U285 C285">
    <cfRule type="containsText" dxfId="5991" priority="5994" operator="containsText" text="DA">
      <formula>NOT(ISERROR(SEARCH("DA",C285)))</formula>
    </cfRule>
  </conditionalFormatting>
  <conditionalFormatting sqref="D285">
    <cfRule type="containsText" dxfId="5990" priority="5993" operator="containsText" text="DA">
      <formula>NOT(ISERROR(SEARCH("DA",D285)))</formula>
    </cfRule>
  </conditionalFormatting>
  <conditionalFormatting sqref="E285">
    <cfRule type="containsText" dxfId="5989" priority="5992" operator="containsText" text="DA">
      <formula>NOT(ISERROR(SEARCH("DA",E285)))</formula>
    </cfRule>
  </conditionalFormatting>
  <conditionalFormatting sqref="F285">
    <cfRule type="containsText" dxfId="5988" priority="5991" operator="containsText" text="DA">
      <formula>NOT(ISERROR(SEARCH("DA",F285)))</formula>
    </cfRule>
  </conditionalFormatting>
  <conditionalFormatting sqref="G285">
    <cfRule type="containsText" dxfId="5987" priority="5990" operator="containsText" text="DA">
      <formula>NOT(ISERROR(SEARCH("DA",G285)))</formula>
    </cfRule>
  </conditionalFormatting>
  <conditionalFormatting sqref="H285">
    <cfRule type="containsText" dxfId="5986" priority="5989" operator="containsText" text="DA">
      <formula>NOT(ISERROR(SEARCH("DA",H285)))</formula>
    </cfRule>
  </conditionalFormatting>
  <conditionalFormatting sqref="I285">
    <cfRule type="containsText" dxfId="5985" priority="5988" operator="containsText" text="DA">
      <formula>NOT(ISERROR(SEARCH("DA",I285)))</formula>
    </cfRule>
  </conditionalFormatting>
  <conditionalFormatting sqref="J285">
    <cfRule type="containsText" dxfId="5984" priority="5987" operator="containsText" text="DA">
      <formula>NOT(ISERROR(SEARCH("DA",J285)))</formula>
    </cfRule>
  </conditionalFormatting>
  <conditionalFormatting sqref="K285">
    <cfRule type="containsText" dxfId="5983" priority="5986" operator="containsText" text="DA">
      <formula>NOT(ISERROR(SEARCH("DA",K285)))</formula>
    </cfRule>
  </conditionalFormatting>
  <conditionalFormatting sqref="L285">
    <cfRule type="containsText" dxfId="5982" priority="5985" operator="containsText" text="DA">
      <formula>NOT(ISERROR(SEARCH("DA",L285)))</formula>
    </cfRule>
  </conditionalFormatting>
  <conditionalFormatting sqref="M285">
    <cfRule type="containsText" dxfId="5981" priority="5984" operator="containsText" text="DA">
      <formula>NOT(ISERROR(SEARCH("DA",M285)))</formula>
    </cfRule>
  </conditionalFormatting>
  <conditionalFormatting sqref="N285">
    <cfRule type="containsText" dxfId="5980" priority="5983" operator="containsText" text="DA">
      <formula>NOT(ISERROR(SEARCH("DA",N285)))</formula>
    </cfRule>
  </conditionalFormatting>
  <conditionalFormatting sqref="O285">
    <cfRule type="containsText" dxfId="5979" priority="5982" operator="containsText" text="DA">
      <formula>NOT(ISERROR(SEARCH("DA",O285)))</formula>
    </cfRule>
  </conditionalFormatting>
  <conditionalFormatting sqref="P285">
    <cfRule type="containsText" dxfId="5978" priority="5981" operator="containsText" text="DA">
      <formula>NOT(ISERROR(SEARCH("DA",P285)))</formula>
    </cfRule>
  </conditionalFormatting>
  <conditionalFormatting sqref="Q285">
    <cfRule type="containsText" dxfId="5977" priority="5980" operator="containsText" text="DA">
      <formula>NOT(ISERROR(SEARCH("DA",Q285)))</formula>
    </cfRule>
  </conditionalFormatting>
  <conditionalFormatting sqref="R285">
    <cfRule type="containsText" dxfId="5976" priority="5979" operator="containsText" text="DA">
      <formula>NOT(ISERROR(SEARCH("DA",R285)))</formula>
    </cfRule>
  </conditionalFormatting>
  <conditionalFormatting sqref="S285">
    <cfRule type="containsText" dxfId="5975" priority="5978" operator="containsText" text="DA">
      <formula>NOT(ISERROR(SEARCH("DA",S285)))</formula>
    </cfRule>
  </conditionalFormatting>
  <conditionalFormatting sqref="T285">
    <cfRule type="containsText" dxfId="5974" priority="5977" operator="containsText" text="DA">
      <formula>NOT(ISERROR(SEARCH("DA",T285)))</formula>
    </cfRule>
  </conditionalFormatting>
  <conditionalFormatting sqref="B285">
    <cfRule type="containsText" dxfId="5973" priority="5976" operator="containsText" text="DA">
      <formula>NOT(ISERROR(SEARCH("DA",B285)))</formula>
    </cfRule>
  </conditionalFormatting>
  <conditionalFormatting sqref="U285 C285">
    <cfRule type="containsText" dxfId="5972" priority="5975" operator="containsText" text="DA">
      <formula>NOT(ISERROR(SEARCH("DA",C285)))</formula>
    </cfRule>
  </conditionalFormatting>
  <conditionalFormatting sqref="D285">
    <cfRule type="containsText" dxfId="5971" priority="5974" operator="containsText" text="DA">
      <formula>NOT(ISERROR(SEARCH("DA",D285)))</formula>
    </cfRule>
  </conditionalFormatting>
  <conditionalFormatting sqref="E285">
    <cfRule type="containsText" dxfId="5970" priority="5973" operator="containsText" text="DA">
      <formula>NOT(ISERROR(SEARCH("DA",E285)))</formula>
    </cfRule>
  </conditionalFormatting>
  <conditionalFormatting sqref="F285">
    <cfRule type="containsText" dxfId="5969" priority="5972" operator="containsText" text="DA">
      <formula>NOT(ISERROR(SEARCH("DA",F285)))</formula>
    </cfRule>
  </conditionalFormatting>
  <conditionalFormatting sqref="G285">
    <cfRule type="containsText" dxfId="5968" priority="5971" operator="containsText" text="DA">
      <formula>NOT(ISERROR(SEARCH("DA",G285)))</formula>
    </cfRule>
  </conditionalFormatting>
  <conditionalFormatting sqref="H285">
    <cfRule type="containsText" dxfId="5967" priority="5970" operator="containsText" text="DA">
      <formula>NOT(ISERROR(SEARCH("DA",H285)))</formula>
    </cfRule>
  </conditionalFormatting>
  <conditionalFormatting sqref="I285">
    <cfRule type="containsText" dxfId="5966" priority="5969" operator="containsText" text="DA">
      <formula>NOT(ISERROR(SEARCH("DA",I285)))</formula>
    </cfRule>
  </conditionalFormatting>
  <conditionalFormatting sqref="J285">
    <cfRule type="containsText" dxfId="5965" priority="5968" operator="containsText" text="DA">
      <formula>NOT(ISERROR(SEARCH("DA",J285)))</formula>
    </cfRule>
  </conditionalFormatting>
  <conditionalFormatting sqref="K285">
    <cfRule type="containsText" dxfId="5964" priority="5967" operator="containsText" text="DA">
      <formula>NOT(ISERROR(SEARCH("DA",K285)))</formula>
    </cfRule>
  </conditionalFormatting>
  <conditionalFormatting sqref="L285">
    <cfRule type="containsText" dxfId="5963" priority="5966" operator="containsText" text="DA">
      <formula>NOT(ISERROR(SEARCH("DA",L285)))</formula>
    </cfRule>
  </conditionalFormatting>
  <conditionalFormatting sqref="M285">
    <cfRule type="containsText" dxfId="5962" priority="5965" operator="containsText" text="DA">
      <formula>NOT(ISERROR(SEARCH("DA",M285)))</formula>
    </cfRule>
  </conditionalFormatting>
  <conditionalFormatting sqref="N285">
    <cfRule type="containsText" dxfId="5961" priority="5964" operator="containsText" text="DA">
      <formula>NOT(ISERROR(SEARCH("DA",N285)))</formula>
    </cfRule>
  </conditionalFormatting>
  <conditionalFormatting sqref="O285">
    <cfRule type="containsText" dxfId="5960" priority="5963" operator="containsText" text="DA">
      <formula>NOT(ISERROR(SEARCH("DA",O285)))</formula>
    </cfRule>
  </conditionalFormatting>
  <conditionalFormatting sqref="P285">
    <cfRule type="containsText" dxfId="5959" priority="5962" operator="containsText" text="DA">
      <formula>NOT(ISERROR(SEARCH("DA",P285)))</formula>
    </cfRule>
  </conditionalFormatting>
  <conditionalFormatting sqref="Q285">
    <cfRule type="containsText" dxfId="5958" priority="5961" operator="containsText" text="DA">
      <formula>NOT(ISERROR(SEARCH("DA",Q285)))</formula>
    </cfRule>
  </conditionalFormatting>
  <conditionalFormatting sqref="R285">
    <cfRule type="containsText" dxfId="5957" priority="5960" operator="containsText" text="DA">
      <formula>NOT(ISERROR(SEARCH("DA",R285)))</formula>
    </cfRule>
  </conditionalFormatting>
  <conditionalFormatting sqref="S285">
    <cfRule type="containsText" dxfId="5956" priority="5959" operator="containsText" text="DA">
      <formula>NOT(ISERROR(SEARCH("DA",S285)))</formula>
    </cfRule>
  </conditionalFormatting>
  <conditionalFormatting sqref="T285">
    <cfRule type="containsText" dxfId="5955" priority="5958" operator="containsText" text="DA">
      <formula>NOT(ISERROR(SEARCH("DA",T285)))</formula>
    </cfRule>
  </conditionalFormatting>
  <conditionalFormatting sqref="B285">
    <cfRule type="containsText" dxfId="5954" priority="5957" operator="containsText" text="DA">
      <formula>NOT(ISERROR(SEARCH("DA",B285)))</formula>
    </cfRule>
  </conditionalFormatting>
  <conditionalFormatting sqref="U285 C285">
    <cfRule type="containsText" dxfId="5953" priority="5956" operator="containsText" text="DA">
      <formula>NOT(ISERROR(SEARCH("DA",C285)))</formula>
    </cfRule>
  </conditionalFormatting>
  <conditionalFormatting sqref="D285">
    <cfRule type="containsText" dxfId="5952" priority="5955" operator="containsText" text="DA">
      <formula>NOT(ISERROR(SEARCH("DA",D285)))</formula>
    </cfRule>
  </conditionalFormatting>
  <conditionalFormatting sqref="E285">
    <cfRule type="containsText" dxfId="5951" priority="5954" operator="containsText" text="DA">
      <formula>NOT(ISERROR(SEARCH("DA",E285)))</formula>
    </cfRule>
  </conditionalFormatting>
  <conditionalFormatting sqref="F285">
    <cfRule type="containsText" dxfId="5950" priority="5953" operator="containsText" text="DA">
      <formula>NOT(ISERROR(SEARCH("DA",F285)))</formula>
    </cfRule>
  </conditionalFormatting>
  <conditionalFormatting sqref="G285">
    <cfRule type="containsText" dxfId="5949" priority="5952" operator="containsText" text="DA">
      <formula>NOT(ISERROR(SEARCH("DA",G285)))</formula>
    </cfRule>
  </conditionalFormatting>
  <conditionalFormatting sqref="H285">
    <cfRule type="containsText" dxfId="5948" priority="5951" operator="containsText" text="DA">
      <formula>NOT(ISERROR(SEARCH("DA",H285)))</formula>
    </cfRule>
  </conditionalFormatting>
  <conditionalFormatting sqref="I285">
    <cfRule type="containsText" dxfId="5947" priority="5950" operator="containsText" text="DA">
      <formula>NOT(ISERROR(SEARCH("DA",I285)))</formula>
    </cfRule>
  </conditionalFormatting>
  <conditionalFormatting sqref="J285">
    <cfRule type="containsText" dxfId="5946" priority="5949" operator="containsText" text="DA">
      <formula>NOT(ISERROR(SEARCH("DA",J285)))</formula>
    </cfRule>
  </conditionalFormatting>
  <conditionalFormatting sqref="K285">
    <cfRule type="containsText" dxfId="5945" priority="5948" operator="containsText" text="DA">
      <formula>NOT(ISERROR(SEARCH("DA",K285)))</formula>
    </cfRule>
  </conditionalFormatting>
  <conditionalFormatting sqref="L285">
    <cfRule type="containsText" dxfId="5944" priority="5947" operator="containsText" text="DA">
      <formula>NOT(ISERROR(SEARCH("DA",L285)))</formula>
    </cfRule>
  </conditionalFormatting>
  <conditionalFormatting sqref="M285">
    <cfRule type="containsText" dxfId="5943" priority="5946" operator="containsText" text="DA">
      <formula>NOT(ISERROR(SEARCH("DA",M285)))</formula>
    </cfRule>
  </conditionalFormatting>
  <conditionalFormatting sqref="N285">
    <cfRule type="containsText" dxfId="5942" priority="5945" operator="containsText" text="DA">
      <formula>NOT(ISERROR(SEARCH("DA",N285)))</formula>
    </cfRule>
  </conditionalFormatting>
  <conditionalFormatting sqref="O285">
    <cfRule type="containsText" dxfId="5941" priority="5944" operator="containsText" text="DA">
      <formula>NOT(ISERROR(SEARCH("DA",O285)))</formula>
    </cfRule>
  </conditionalFormatting>
  <conditionalFormatting sqref="P285">
    <cfRule type="containsText" dxfId="5940" priority="5943" operator="containsText" text="DA">
      <formula>NOT(ISERROR(SEARCH("DA",P285)))</formula>
    </cfRule>
  </conditionalFormatting>
  <conditionalFormatting sqref="Q285">
    <cfRule type="containsText" dxfId="5939" priority="5942" operator="containsText" text="DA">
      <formula>NOT(ISERROR(SEARCH("DA",Q285)))</formula>
    </cfRule>
  </conditionalFormatting>
  <conditionalFormatting sqref="R285">
    <cfRule type="containsText" dxfId="5938" priority="5941" operator="containsText" text="DA">
      <formula>NOT(ISERROR(SEARCH("DA",R285)))</formula>
    </cfRule>
  </conditionalFormatting>
  <conditionalFormatting sqref="S285">
    <cfRule type="containsText" dxfId="5937" priority="5940" operator="containsText" text="DA">
      <formula>NOT(ISERROR(SEARCH("DA",S285)))</formula>
    </cfRule>
  </conditionalFormatting>
  <conditionalFormatting sqref="T285">
    <cfRule type="containsText" dxfId="5936" priority="5939" operator="containsText" text="DA">
      <formula>NOT(ISERROR(SEARCH("DA",T285)))</formula>
    </cfRule>
  </conditionalFormatting>
  <conditionalFormatting sqref="B285">
    <cfRule type="containsText" dxfId="5935" priority="5938" operator="containsText" text="DA">
      <formula>NOT(ISERROR(SEARCH("DA",B285)))</formula>
    </cfRule>
  </conditionalFormatting>
  <conditionalFormatting sqref="U285 C285">
    <cfRule type="containsText" dxfId="5934" priority="5937" operator="containsText" text="DA">
      <formula>NOT(ISERROR(SEARCH("DA",C285)))</formula>
    </cfRule>
  </conditionalFormatting>
  <conditionalFormatting sqref="D285">
    <cfRule type="containsText" dxfId="5933" priority="5936" operator="containsText" text="DA">
      <formula>NOT(ISERROR(SEARCH("DA",D285)))</formula>
    </cfRule>
  </conditionalFormatting>
  <conditionalFormatting sqref="E285">
    <cfRule type="containsText" dxfId="5932" priority="5935" operator="containsText" text="DA">
      <formula>NOT(ISERROR(SEARCH("DA",E285)))</formula>
    </cfRule>
  </conditionalFormatting>
  <conditionalFormatting sqref="F285">
    <cfRule type="containsText" dxfId="5931" priority="5934" operator="containsText" text="DA">
      <formula>NOT(ISERROR(SEARCH("DA",F285)))</formula>
    </cfRule>
  </conditionalFormatting>
  <conditionalFormatting sqref="G285">
    <cfRule type="containsText" dxfId="5930" priority="5933" operator="containsText" text="DA">
      <formula>NOT(ISERROR(SEARCH("DA",G285)))</formula>
    </cfRule>
  </conditionalFormatting>
  <conditionalFormatting sqref="H285">
    <cfRule type="containsText" dxfId="5929" priority="5932" operator="containsText" text="DA">
      <formula>NOT(ISERROR(SEARCH("DA",H285)))</formula>
    </cfRule>
  </conditionalFormatting>
  <conditionalFormatting sqref="I285">
    <cfRule type="containsText" dxfId="5928" priority="5931" operator="containsText" text="DA">
      <formula>NOT(ISERROR(SEARCH("DA",I285)))</formula>
    </cfRule>
  </conditionalFormatting>
  <conditionalFormatting sqref="J285">
    <cfRule type="containsText" dxfId="5927" priority="5930" operator="containsText" text="DA">
      <formula>NOT(ISERROR(SEARCH("DA",J285)))</formula>
    </cfRule>
  </conditionalFormatting>
  <conditionalFormatting sqref="K285">
    <cfRule type="containsText" dxfId="5926" priority="5929" operator="containsText" text="DA">
      <formula>NOT(ISERROR(SEARCH("DA",K285)))</formula>
    </cfRule>
  </conditionalFormatting>
  <conditionalFormatting sqref="L285">
    <cfRule type="containsText" dxfId="5925" priority="5928" operator="containsText" text="DA">
      <formula>NOT(ISERROR(SEARCH("DA",L285)))</formula>
    </cfRule>
  </conditionalFormatting>
  <conditionalFormatting sqref="M285">
    <cfRule type="containsText" dxfId="5924" priority="5927" operator="containsText" text="DA">
      <formula>NOT(ISERROR(SEARCH("DA",M285)))</formula>
    </cfRule>
  </conditionalFormatting>
  <conditionalFormatting sqref="N285">
    <cfRule type="containsText" dxfId="5923" priority="5926" operator="containsText" text="DA">
      <formula>NOT(ISERROR(SEARCH("DA",N285)))</formula>
    </cfRule>
  </conditionalFormatting>
  <conditionalFormatting sqref="O285">
    <cfRule type="containsText" dxfId="5922" priority="5925" operator="containsText" text="DA">
      <formula>NOT(ISERROR(SEARCH("DA",O285)))</formula>
    </cfRule>
  </conditionalFormatting>
  <conditionalFormatting sqref="P285">
    <cfRule type="containsText" dxfId="5921" priority="5924" operator="containsText" text="DA">
      <formula>NOT(ISERROR(SEARCH("DA",P285)))</formula>
    </cfRule>
  </conditionalFormatting>
  <conditionalFormatting sqref="Q285">
    <cfRule type="containsText" dxfId="5920" priority="5923" operator="containsText" text="DA">
      <formula>NOT(ISERROR(SEARCH("DA",Q285)))</formula>
    </cfRule>
  </conditionalFormatting>
  <conditionalFormatting sqref="R285">
    <cfRule type="containsText" dxfId="5919" priority="5922" operator="containsText" text="DA">
      <formula>NOT(ISERROR(SEARCH("DA",R285)))</formula>
    </cfRule>
  </conditionalFormatting>
  <conditionalFormatting sqref="S285">
    <cfRule type="containsText" dxfId="5918" priority="5921" operator="containsText" text="DA">
      <formula>NOT(ISERROR(SEARCH("DA",S285)))</formula>
    </cfRule>
  </conditionalFormatting>
  <conditionalFormatting sqref="T285">
    <cfRule type="containsText" dxfId="5917" priority="5920" operator="containsText" text="DA">
      <formula>NOT(ISERROR(SEARCH("DA",T285)))</formula>
    </cfRule>
  </conditionalFormatting>
  <conditionalFormatting sqref="B285">
    <cfRule type="containsText" dxfId="5916" priority="5919" operator="containsText" text="DA">
      <formula>NOT(ISERROR(SEARCH("DA",B285)))</formula>
    </cfRule>
  </conditionalFormatting>
  <conditionalFormatting sqref="U285 C285">
    <cfRule type="containsText" dxfId="5915" priority="5918" operator="containsText" text="DA">
      <formula>NOT(ISERROR(SEARCH("DA",C285)))</formula>
    </cfRule>
  </conditionalFormatting>
  <conditionalFormatting sqref="D285">
    <cfRule type="containsText" dxfId="5914" priority="5917" operator="containsText" text="DA">
      <formula>NOT(ISERROR(SEARCH("DA",D285)))</formula>
    </cfRule>
  </conditionalFormatting>
  <conditionalFormatting sqref="E285">
    <cfRule type="containsText" dxfId="5913" priority="5916" operator="containsText" text="DA">
      <formula>NOT(ISERROR(SEARCH("DA",E285)))</formula>
    </cfRule>
  </conditionalFormatting>
  <conditionalFormatting sqref="F285">
    <cfRule type="containsText" dxfId="5912" priority="5915" operator="containsText" text="DA">
      <formula>NOT(ISERROR(SEARCH("DA",F285)))</formula>
    </cfRule>
  </conditionalFormatting>
  <conditionalFormatting sqref="G285">
    <cfRule type="containsText" dxfId="5911" priority="5914" operator="containsText" text="DA">
      <formula>NOT(ISERROR(SEARCH("DA",G285)))</formula>
    </cfRule>
  </conditionalFormatting>
  <conditionalFormatting sqref="H285">
    <cfRule type="containsText" dxfId="5910" priority="5913" operator="containsText" text="DA">
      <formula>NOT(ISERROR(SEARCH("DA",H285)))</formula>
    </cfRule>
  </conditionalFormatting>
  <conditionalFormatting sqref="I285">
    <cfRule type="containsText" dxfId="5909" priority="5912" operator="containsText" text="DA">
      <formula>NOT(ISERROR(SEARCH("DA",I285)))</formula>
    </cfRule>
  </conditionalFormatting>
  <conditionalFormatting sqref="J285">
    <cfRule type="containsText" dxfId="5908" priority="5911" operator="containsText" text="DA">
      <formula>NOT(ISERROR(SEARCH("DA",J285)))</formula>
    </cfRule>
  </conditionalFormatting>
  <conditionalFormatting sqref="K285">
    <cfRule type="containsText" dxfId="5907" priority="5910" operator="containsText" text="DA">
      <formula>NOT(ISERROR(SEARCH("DA",K285)))</formula>
    </cfRule>
  </conditionalFormatting>
  <conditionalFormatting sqref="L285">
    <cfRule type="containsText" dxfId="5906" priority="5909" operator="containsText" text="DA">
      <formula>NOT(ISERROR(SEARCH("DA",L285)))</formula>
    </cfRule>
  </conditionalFormatting>
  <conditionalFormatting sqref="M285">
    <cfRule type="containsText" dxfId="5905" priority="5908" operator="containsText" text="DA">
      <formula>NOT(ISERROR(SEARCH("DA",M285)))</formula>
    </cfRule>
  </conditionalFormatting>
  <conditionalFormatting sqref="N285">
    <cfRule type="containsText" dxfId="5904" priority="5907" operator="containsText" text="DA">
      <formula>NOT(ISERROR(SEARCH("DA",N285)))</formula>
    </cfRule>
  </conditionalFormatting>
  <conditionalFormatting sqref="O285">
    <cfRule type="containsText" dxfId="5903" priority="5906" operator="containsText" text="DA">
      <formula>NOT(ISERROR(SEARCH("DA",O285)))</formula>
    </cfRule>
  </conditionalFormatting>
  <conditionalFormatting sqref="P285">
    <cfRule type="containsText" dxfId="5902" priority="5905" operator="containsText" text="DA">
      <formula>NOT(ISERROR(SEARCH("DA",P285)))</formula>
    </cfRule>
  </conditionalFormatting>
  <conditionalFormatting sqref="Q285">
    <cfRule type="containsText" dxfId="5901" priority="5904" operator="containsText" text="DA">
      <formula>NOT(ISERROR(SEARCH("DA",Q285)))</formula>
    </cfRule>
  </conditionalFormatting>
  <conditionalFormatting sqref="R285">
    <cfRule type="containsText" dxfId="5900" priority="5903" operator="containsText" text="DA">
      <formula>NOT(ISERROR(SEARCH("DA",R285)))</formula>
    </cfRule>
  </conditionalFormatting>
  <conditionalFormatting sqref="S285">
    <cfRule type="containsText" dxfId="5899" priority="5902" operator="containsText" text="DA">
      <formula>NOT(ISERROR(SEARCH("DA",S285)))</formula>
    </cfRule>
  </conditionalFormatting>
  <conditionalFormatting sqref="T285">
    <cfRule type="containsText" dxfId="5898" priority="5901" operator="containsText" text="DA">
      <formula>NOT(ISERROR(SEARCH("DA",T285)))</formula>
    </cfRule>
  </conditionalFormatting>
  <conditionalFormatting sqref="B285">
    <cfRule type="containsText" dxfId="5897" priority="5900" operator="containsText" text="DA">
      <formula>NOT(ISERROR(SEARCH("DA",B285)))</formula>
    </cfRule>
  </conditionalFormatting>
  <conditionalFormatting sqref="U285 C285">
    <cfRule type="containsText" dxfId="5896" priority="5899" operator="containsText" text="DA">
      <formula>NOT(ISERROR(SEARCH("DA",C285)))</formula>
    </cfRule>
  </conditionalFormatting>
  <conditionalFormatting sqref="D285">
    <cfRule type="containsText" dxfId="5895" priority="5898" operator="containsText" text="DA">
      <formula>NOT(ISERROR(SEARCH("DA",D285)))</formula>
    </cfRule>
  </conditionalFormatting>
  <conditionalFormatting sqref="E285">
    <cfRule type="containsText" dxfId="5894" priority="5897" operator="containsText" text="DA">
      <formula>NOT(ISERROR(SEARCH("DA",E285)))</formula>
    </cfRule>
  </conditionalFormatting>
  <conditionalFormatting sqref="F285">
    <cfRule type="containsText" dxfId="5893" priority="5896" operator="containsText" text="DA">
      <formula>NOT(ISERROR(SEARCH("DA",F285)))</formula>
    </cfRule>
  </conditionalFormatting>
  <conditionalFormatting sqref="G285">
    <cfRule type="containsText" dxfId="5892" priority="5895" operator="containsText" text="DA">
      <formula>NOT(ISERROR(SEARCH("DA",G285)))</formula>
    </cfRule>
  </conditionalFormatting>
  <conditionalFormatting sqref="H285">
    <cfRule type="containsText" dxfId="5891" priority="5894" operator="containsText" text="DA">
      <formula>NOT(ISERROR(SEARCH("DA",H285)))</formula>
    </cfRule>
  </conditionalFormatting>
  <conditionalFormatting sqref="I285">
    <cfRule type="containsText" dxfId="5890" priority="5893" operator="containsText" text="DA">
      <formula>NOT(ISERROR(SEARCH("DA",I285)))</formula>
    </cfRule>
  </conditionalFormatting>
  <conditionalFormatting sqref="J285">
    <cfRule type="containsText" dxfId="5889" priority="5892" operator="containsText" text="DA">
      <formula>NOT(ISERROR(SEARCH("DA",J285)))</formula>
    </cfRule>
  </conditionalFormatting>
  <conditionalFormatting sqref="K285">
    <cfRule type="containsText" dxfId="5888" priority="5891" operator="containsText" text="DA">
      <formula>NOT(ISERROR(SEARCH("DA",K285)))</formula>
    </cfRule>
  </conditionalFormatting>
  <conditionalFormatting sqref="L285">
    <cfRule type="containsText" dxfId="5887" priority="5890" operator="containsText" text="DA">
      <formula>NOT(ISERROR(SEARCH("DA",L285)))</formula>
    </cfRule>
  </conditionalFormatting>
  <conditionalFormatting sqref="M285">
    <cfRule type="containsText" dxfId="5886" priority="5889" operator="containsText" text="DA">
      <formula>NOT(ISERROR(SEARCH("DA",M285)))</formula>
    </cfRule>
  </conditionalFormatting>
  <conditionalFormatting sqref="N285">
    <cfRule type="containsText" dxfId="5885" priority="5888" operator="containsText" text="DA">
      <formula>NOT(ISERROR(SEARCH("DA",N285)))</formula>
    </cfRule>
  </conditionalFormatting>
  <conditionalFormatting sqref="O285">
    <cfRule type="containsText" dxfId="5884" priority="5887" operator="containsText" text="DA">
      <formula>NOT(ISERROR(SEARCH("DA",O285)))</formula>
    </cfRule>
  </conditionalFormatting>
  <conditionalFormatting sqref="P285">
    <cfRule type="containsText" dxfId="5883" priority="5886" operator="containsText" text="DA">
      <formula>NOT(ISERROR(SEARCH("DA",P285)))</formula>
    </cfRule>
  </conditionalFormatting>
  <conditionalFormatting sqref="Q285">
    <cfRule type="containsText" dxfId="5882" priority="5885" operator="containsText" text="DA">
      <formula>NOT(ISERROR(SEARCH("DA",Q285)))</formula>
    </cfRule>
  </conditionalFormatting>
  <conditionalFormatting sqref="R285">
    <cfRule type="containsText" dxfId="5881" priority="5884" operator="containsText" text="DA">
      <formula>NOT(ISERROR(SEARCH("DA",R285)))</formula>
    </cfRule>
  </conditionalFormatting>
  <conditionalFormatting sqref="S285">
    <cfRule type="containsText" dxfId="5880" priority="5883" operator="containsText" text="DA">
      <formula>NOT(ISERROR(SEARCH("DA",S285)))</formula>
    </cfRule>
  </conditionalFormatting>
  <conditionalFormatting sqref="T285">
    <cfRule type="containsText" dxfId="5879" priority="5882" operator="containsText" text="DA">
      <formula>NOT(ISERROR(SEARCH("DA",T285)))</formula>
    </cfRule>
  </conditionalFormatting>
  <conditionalFormatting sqref="B285">
    <cfRule type="containsText" dxfId="5878" priority="5881" operator="containsText" text="DA">
      <formula>NOT(ISERROR(SEARCH("DA",B285)))</formula>
    </cfRule>
  </conditionalFormatting>
  <conditionalFormatting sqref="U285 C285">
    <cfRule type="containsText" dxfId="5877" priority="5880" operator="containsText" text="DA">
      <formula>NOT(ISERROR(SEARCH("DA",C285)))</formula>
    </cfRule>
  </conditionalFormatting>
  <conditionalFormatting sqref="D285">
    <cfRule type="containsText" dxfId="5876" priority="5879" operator="containsText" text="DA">
      <formula>NOT(ISERROR(SEARCH("DA",D285)))</formula>
    </cfRule>
  </conditionalFormatting>
  <conditionalFormatting sqref="E285">
    <cfRule type="containsText" dxfId="5875" priority="5878" operator="containsText" text="DA">
      <formula>NOT(ISERROR(SEARCH("DA",E285)))</formula>
    </cfRule>
  </conditionalFormatting>
  <conditionalFormatting sqref="F285">
    <cfRule type="containsText" dxfId="5874" priority="5877" operator="containsText" text="DA">
      <formula>NOT(ISERROR(SEARCH("DA",F285)))</formula>
    </cfRule>
  </conditionalFormatting>
  <conditionalFormatting sqref="G285">
    <cfRule type="containsText" dxfId="5873" priority="5876" operator="containsText" text="DA">
      <formula>NOT(ISERROR(SEARCH("DA",G285)))</formula>
    </cfRule>
  </conditionalFormatting>
  <conditionalFormatting sqref="H285">
    <cfRule type="containsText" dxfId="5872" priority="5875" operator="containsText" text="DA">
      <formula>NOT(ISERROR(SEARCH("DA",H285)))</formula>
    </cfRule>
  </conditionalFormatting>
  <conditionalFormatting sqref="I285">
    <cfRule type="containsText" dxfId="5871" priority="5874" operator="containsText" text="DA">
      <formula>NOT(ISERROR(SEARCH("DA",I285)))</formula>
    </cfRule>
  </conditionalFormatting>
  <conditionalFormatting sqref="J285">
    <cfRule type="containsText" dxfId="5870" priority="5873" operator="containsText" text="DA">
      <formula>NOT(ISERROR(SEARCH("DA",J285)))</formula>
    </cfRule>
  </conditionalFormatting>
  <conditionalFormatting sqref="K285">
    <cfRule type="containsText" dxfId="5869" priority="5872" operator="containsText" text="DA">
      <formula>NOT(ISERROR(SEARCH("DA",K285)))</formula>
    </cfRule>
  </conditionalFormatting>
  <conditionalFormatting sqref="L285">
    <cfRule type="containsText" dxfId="5868" priority="5871" operator="containsText" text="DA">
      <formula>NOT(ISERROR(SEARCH("DA",L285)))</formula>
    </cfRule>
  </conditionalFormatting>
  <conditionalFormatting sqref="M285">
    <cfRule type="containsText" dxfId="5867" priority="5870" operator="containsText" text="DA">
      <formula>NOT(ISERROR(SEARCH("DA",M285)))</formula>
    </cfRule>
  </conditionalFormatting>
  <conditionalFormatting sqref="N285">
    <cfRule type="containsText" dxfId="5866" priority="5869" operator="containsText" text="DA">
      <formula>NOT(ISERROR(SEARCH("DA",N285)))</formula>
    </cfRule>
  </conditionalFormatting>
  <conditionalFormatting sqref="O285">
    <cfRule type="containsText" dxfId="5865" priority="5868" operator="containsText" text="DA">
      <formula>NOT(ISERROR(SEARCH("DA",O285)))</formula>
    </cfRule>
  </conditionalFormatting>
  <conditionalFormatting sqref="P285">
    <cfRule type="containsText" dxfId="5864" priority="5867" operator="containsText" text="DA">
      <formula>NOT(ISERROR(SEARCH("DA",P285)))</formula>
    </cfRule>
  </conditionalFormatting>
  <conditionalFormatting sqref="Q285">
    <cfRule type="containsText" dxfId="5863" priority="5866" operator="containsText" text="DA">
      <formula>NOT(ISERROR(SEARCH("DA",Q285)))</formula>
    </cfRule>
  </conditionalFormatting>
  <conditionalFormatting sqref="R285">
    <cfRule type="containsText" dxfId="5862" priority="5865" operator="containsText" text="DA">
      <formula>NOT(ISERROR(SEARCH("DA",R285)))</formula>
    </cfRule>
  </conditionalFormatting>
  <conditionalFormatting sqref="S285">
    <cfRule type="containsText" dxfId="5861" priority="5864" operator="containsText" text="DA">
      <formula>NOT(ISERROR(SEARCH("DA",S285)))</formula>
    </cfRule>
  </conditionalFormatting>
  <conditionalFormatting sqref="T285">
    <cfRule type="containsText" dxfId="5860" priority="5863" operator="containsText" text="DA">
      <formula>NOT(ISERROR(SEARCH("DA",T285)))</formula>
    </cfRule>
  </conditionalFormatting>
  <conditionalFormatting sqref="B285">
    <cfRule type="containsText" dxfId="5859" priority="5862" operator="containsText" text="DA">
      <formula>NOT(ISERROR(SEARCH("DA",B285)))</formula>
    </cfRule>
  </conditionalFormatting>
  <conditionalFormatting sqref="U285 C285">
    <cfRule type="containsText" dxfId="5858" priority="5861" operator="containsText" text="DA">
      <formula>NOT(ISERROR(SEARCH("DA",C285)))</formula>
    </cfRule>
  </conditionalFormatting>
  <conditionalFormatting sqref="D285">
    <cfRule type="containsText" dxfId="5857" priority="5860" operator="containsText" text="DA">
      <formula>NOT(ISERROR(SEARCH("DA",D285)))</formula>
    </cfRule>
  </conditionalFormatting>
  <conditionalFormatting sqref="E285">
    <cfRule type="containsText" dxfId="5856" priority="5859" operator="containsText" text="DA">
      <formula>NOT(ISERROR(SEARCH("DA",E285)))</formula>
    </cfRule>
  </conditionalFormatting>
  <conditionalFormatting sqref="F285">
    <cfRule type="containsText" dxfId="5855" priority="5858" operator="containsText" text="DA">
      <formula>NOT(ISERROR(SEARCH("DA",F285)))</formula>
    </cfRule>
  </conditionalFormatting>
  <conditionalFormatting sqref="G285">
    <cfRule type="containsText" dxfId="5854" priority="5857" operator="containsText" text="DA">
      <formula>NOT(ISERROR(SEARCH("DA",G285)))</formula>
    </cfRule>
  </conditionalFormatting>
  <conditionalFormatting sqref="H285">
    <cfRule type="containsText" dxfId="5853" priority="5856" operator="containsText" text="DA">
      <formula>NOT(ISERROR(SEARCH("DA",H285)))</formula>
    </cfRule>
  </conditionalFormatting>
  <conditionalFormatting sqref="I285">
    <cfRule type="containsText" dxfId="5852" priority="5855" operator="containsText" text="DA">
      <formula>NOT(ISERROR(SEARCH("DA",I285)))</formula>
    </cfRule>
  </conditionalFormatting>
  <conditionalFormatting sqref="J285">
    <cfRule type="containsText" dxfId="5851" priority="5854" operator="containsText" text="DA">
      <formula>NOT(ISERROR(SEARCH("DA",J285)))</formula>
    </cfRule>
  </conditionalFormatting>
  <conditionalFormatting sqref="K285">
    <cfRule type="containsText" dxfId="5850" priority="5853" operator="containsText" text="DA">
      <formula>NOT(ISERROR(SEARCH("DA",K285)))</formula>
    </cfRule>
  </conditionalFormatting>
  <conditionalFormatting sqref="L285">
    <cfRule type="containsText" dxfId="5849" priority="5852" operator="containsText" text="DA">
      <formula>NOT(ISERROR(SEARCH("DA",L285)))</formula>
    </cfRule>
  </conditionalFormatting>
  <conditionalFormatting sqref="M285">
    <cfRule type="containsText" dxfId="5848" priority="5851" operator="containsText" text="DA">
      <formula>NOT(ISERROR(SEARCH("DA",M285)))</formula>
    </cfRule>
  </conditionalFormatting>
  <conditionalFormatting sqref="N285">
    <cfRule type="containsText" dxfId="5847" priority="5850" operator="containsText" text="DA">
      <formula>NOT(ISERROR(SEARCH("DA",N285)))</formula>
    </cfRule>
  </conditionalFormatting>
  <conditionalFormatting sqref="O285">
    <cfRule type="containsText" dxfId="5846" priority="5849" operator="containsText" text="DA">
      <formula>NOT(ISERROR(SEARCH("DA",O285)))</formula>
    </cfRule>
  </conditionalFormatting>
  <conditionalFormatting sqref="P285">
    <cfRule type="containsText" dxfId="5845" priority="5848" operator="containsText" text="DA">
      <formula>NOT(ISERROR(SEARCH("DA",P285)))</formula>
    </cfRule>
  </conditionalFormatting>
  <conditionalFormatting sqref="Q285">
    <cfRule type="containsText" dxfId="5844" priority="5847" operator="containsText" text="DA">
      <formula>NOT(ISERROR(SEARCH("DA",Q285)))</formula>
    </cfRule>
  </conditionalFormatting>
  <conditionalFormatting sqref="R285">
    <cfRule type="containsText" dxfId="5843" priority="5846" operator="containsText" text="DA">
      <formula>NOT(ISERROR(SEARCH("DA",R285)))</formula>
    </cfRule>
  </conditionalFormatting>
  <conditionalFormatting sqref="S285">
    <cfRule type="containsText" dxfId="5842" priority="5845" operator="containsText" text="DA">
      <formula>NOT(ISERROR(SEARCH("DA",S285)))</formula>
    </cfRule>
  </conditionalFormatting>
  <conditionalFormatting sqref="T285">
    <cfRule type="containsText" dxfId="5841" priority="5844" operator="containsText" text="DA">
      <formula>NOT(ISERROR(SEARCH("DA",T285)))</formula>
    </cfRule>
  </conditionalFormatting>
  <conditionalFormatting sqref="U285 A285 C285">
    <cfRule type="containsText" dxfId="5840" priority="5843" operator="containsText" text="DA">
      <formula>NOT(ISERROR(SEARCH("DA",A285)))</formula>
    </cfRule>
  </conditionalFormatting>
  <conditionalFormatting sqref="D285">
    <cfRule type="containsText" dxfId="5839" priority="5842" operator="containsText" text="DA">
      <formula>NOT(ISERROR(SEARCH("DA",D285)))</formula>
    </cfRule>
  </conditionalFormatting>
  <conditionalFormatting sqref="E285">
    <cfRule type="containsText" dxfId="5838" priority="5841" operator="containsText" text="DA">
      <formula>NOT(ISERROR(SEARCH("DA",E285)))</formula>
    </cfRule>
  </conditionalFormatting>
  <conditionalFormatting sqref="F285">
    <cfRule type="containsText" dxfId="5837" priority="5840" operator="containsText" text="DA">
      <formula>NOT(ISERROR(SEARCH("DA",F285)))</formula>
    </cfRule>
  </conditionalFormatting>
  <conditionalFormatting sqref="G285">
    <cfRule type="containsText" dxfId="5836" priority="5839" operator="containsText" text="DA">
      <formula>NOT(ISERROR(SEARCH("DA",G285)))</formula>
    </cfRule>
  </conditionalFormatting>
  <conditionalFormatting sqref="H285">
    <cfRule type="containsText" dxfId="5835" priority="5838" operator="containsText" text="DA">
      <formula>NOT(ISERROR(SEARCH("DA",H285)))</formula>
    </cfRule>
  </conditionalFormatting>
  <conditionalFormatting sqref="I285">
    <cfRule type="containsText" dxfId="5834" priority="5837" operator="containsText" text="DA">
      <formula>NOT(ISERROR(SEARCH("DA",I285)))</formula>
    </cfRule>
  </conditionalFormatting>
  <conditionalFormatting sqref="J285">
    <cfRule type="containsText" dxfId="5833" priority="5836" operator="containsText" text="DA">
      <formula>NOT(ISERROR(SEARCH("DA",J285)))</formula>
    </cfRule>
  </conditionalFormatting>
  <conditionalFormatting sqref="K285">
    <cfRule type="containsText" dxfId="5832" priority="5835" operator="containsText" text="DA">
      <formula>NOT(ISERROR(SEARCH("DA",K285)))</formula>
    </cfRule>
  </conditionalFormatting>
  <conditionalFormatting sqref="L285">
    <cfRule type="containsText" dxfId="5831" priority="5834" operator="containsText" text="DA">
      <formula>NOT(ISERROR(SEARCH("DA",L285)))</formula>
    </cfRule>
  </conditionalFormatting>
  <conditionalFormatting sqref="M285">
    <cfRule type="containsText" dxfId="5830" priority="5833" operator="containsText" text="DA">
      <formula>NOT(ISERROR(SEARCH("DA",M285)))</formula>
    </cfRule>
  </conditionalFormatting>
  <conditionalFormatting sqref="N285">
    <cfRule type="containsText" dxfId="5829" priority="5832" operator="containsText" text="DA">
      <formula>NOT(ISERROR(SEARCH("DA",N285)))</formula>
    </cfRule>
  </conditionalFormatting>
  <conditionalFormatting sqref="O285">
    <cfRule type="containsText" dxfId="5828" priority="5831" operator="containsText" text="DA">
      <formula>NOT(ISERROR(SEARCH("DA",O285)))</formula>
    </cfRule>
  </conditionalFormatting>
  <conditionalFormatting sqref="P285">
    <cfRule type="containsText" dxfId="5827" priority="5830" operator="containsText" text="DA">
      <formula>NOT(ISERROR(SEARCH("DA",P285)))</formula>
    </cfRule>
  </conditionalFormatting>
  <conditionalFormatting sqref="Q285">
    <cfRule type="containsText" dxfId="5826" priority="5829" operator="containsText" text="DA">
      <formula>NOT(ISERROR(SEARCH("DA",Q285)))</formula>
    </cfRule>
  </conditionalFormatting>
  <conditionalFormatting sqref="R285">
    <cfRule type="containsText" dxfId="5825" priority="5828" operator="containsText" text="DA">
      <formula>NOT(ISERROR(SEARCH("DA",R285)))</formula>
    </cfRule>
  </conditionalFormatting>
  <conditionalFormatting sqref="S285">
    <cfRule type="containsText" dxfId="5824" priority="5827" operator="containsText" text="DA">
      <formula>NOT(ISERROR(SEARCH("DA",S285)))</formula>
    </cfRule>
  </conditionalFormatting>
  <conditionalFormatting sqref="T285">
    <cfRule type="containsText" dxfId="5823" priority="5826" operator="containsText" text="DA">
      <formula>NOT(ISERROR(SEARCH("DA",T285)))</formula>
    </cfRule>
  </conditionalFormatting>
  <conditionalFormatting sqref="B285:T285">
    <cfRule type="containsText" dxfId="5822" priority="5825" operator="containsText" text="DA">
      <formula>NOT(ISERROR(SEARCH("DA",B285)))</formula>
    </cfRule>
  </conditionalFormatting>
  <conditionalFormatting sqref="B296">
    <cfRule type="containsText" dxfId="5821" priority="5824" operator="containsText" text="DA">
      <formula>NOT(ISERROR(SEARCH("DA",B296)))</formula>
    </cfRule>
  </conditionalFormatting>
  <conditionalFormatting sqref="C296 U296">
    <cfRule type="containsText" dxfId="5820" priority="5823" operator="containsText" text="DA">
      <formula>NOT(ISERROR(SEARCH("DA",C296)))</formula>
    </cfRule>
  </conditionalFormatting>
  <conditionalFormatting sqref="D296">
    <cfRule type="containsText" dxfId="5819" priority="5822" operator="containsText" text="DA">
      <formula>NOT(ISERROR(SEARCH("DA",D296)))</formula>
    </cfRule>
  </conditionalFormatting>
  <conditionalFormatting sqref="E296">
    <cfRule type="containsText" dxfId="5818" priority="5821" operator="containsText" text="DA">
      <formula>NOT(ISERROR(SEARCH("DA",E296)))</formula>
    </cfRule>
  </conditionalFormatting>
  <conditionalFormatting sqref="F296">
    <cfRule type="containsText" dxfId="5817" priority="5820" operator="containsText" text="DA">
      <formula>NOT(ISERROR(SEARCH("DA",F296)))</formula>
    </cfRule>
  </conditionalFormatting>
  <conditionalFormatting sqref="G296">
    <cfRule type="containsText" dxfId="5816" priority="5819" operator="containsText" text="DA">
      <formula>NOT(ISERROR(SEARCH("DA",G296)))</formula>
    </cfRule>
  </conditionalFormatting>
  <conditionalFormatting sqref="H296">
    <cfRule type="containsText" dxfId="5815" priority="5818" operator="containsText" text="DA">
      <formula>NOT(ISERROR(SEARCH("DA",H296)))</formula>
    </cfRule>
  </conditionalFormatting>
  <conditionalFormatting sqref="I296">
    <cfRule type="containsText" dxfId="5814" priority="5817" operator="containsText" text="DA">
      <formula>NOT(ISERROR(SEARCH("DA",I296)))</formula>
    </cfRule>
  </conditionalFormatting>
  <conditionalFormatting sqref="J296">
    <cfRule type="containsText" dxfId="5813" priority="5816" operator="containsText" text="DA">
      <formula>NOT(ISERROR(SEARCH("DA",J296)))</formula>
    </cfRule>
  </conditionalFormatting>
  <conditionalFormatting sqref="K296">
    <cfRule type="containsText" dxfId="5812" priority="5815" operator="containsText" text="DA">
      <formula>NOT(ISERROR(SEARCH("DA",K296)))</formula>
    </cfRule>
  </conditionalFormatting>
  <conditionalFormatting sqref="L296">
    <cfRule type="containsText" dxfId="5811" priority="5814" operator="containsText" text="DA">
      <formula>NOT(ISERROR(SEARCH("DA",L296)))</formula>
    </cfRule>
  </conditionalFormatting>
  <conditionalFormatting sqref="M296">
    <cfRule type="containsText" dxfId="5810" priority="5813" operator="containsText" text="DA">
      <formula>NOT(ISERROR(SEARCH("DA",M296)))</formula>
    </cfRule>
  </conditionalFormatting>
  <conditionalFormatting sqref="N296">
    <cfRule type="containsText" dxfId="5809" priority="5812" operator="containsText" text="DA">
      <formula>NOT(ISERROR(SEARCH("DA",N296)))</formula>
    </cfRule>
  </conditionalFormatting>
  <conditionalFormatting sqref="O296">
    <cfRule type="containsText" dxfId="5808" priority="5811" operator="containsText" text="DA">
      <formula>NOT(ISERROR(SEARCH("DA",O296)))</formula>
    </cfRule>
  </conditionalFormatting>
  <conditionalFormatting sqref="P296">
    <cfRule type="containsText" dxfId="5807" priority="5810" operator="containsText" text="DA">
      <formula>NOT(ISERROR(SEARCH("DA",P296)))</formula>
    </cfRule>
  </conditionalFormatting>
  <conditionalFormatting sqref="Q296">
    <cfRule type="containsText" dxfId="5806" priority="5809" operator="containsText" text="DA">
      <formula>NOT(ISERROR(SEARCH("DA",Q296)))</formula>
    </cfRule>
  </conditionalFormatting>
  <conditionalFormatting sqref="S296">
    <cfRule type="containsText" dxfId="5805" priority="5808" operator="containsText" text="DA">
      <formula>NOT(ISERROR(SEARCH("DA",S296)))</formula>
    </cfRule>
  </conditionalFormatting>
  <conditionalFormatting sqref="R296">
    <cfRule type="containsText" dxfId="5804" priority="5807" operator="containsText" text="DA">
      <formula>NOT(ISERROR(SEARCH("DA",R296)))</formula>
    </cfRule>
  </conditionalFormatting>
  <conditionalFormatting sqref="T296">
    <cfRule type="containsText" dxfId="5803" priority="5806" operator="containsText" text="DA">
      <formula>NOT(ISERROR(SEARCH("DA",T296)))</formula>
    </cfRule>
  </conditionalFormatting>
  <conditionalFormatting sqref="B296">
    <cfRule type="containsText" dxfId="5802" priority="5805" operator="containsText" text="DA">
      <formula>NOT(ISERROR(SEARCH("DA",B296)))</formula>
    </cfRule>
  </conditionalFormatting>
  <conditionalFormatting sqref="C296 U296">
    <cfRule type="containsText" dxfId="5801" priority="5804" operator="containsText" text="DA">
      <formula>NOT(ISERROR(SEARCH("DA",C296)))</formula>
    </cfRule>
  </conditionalFormatting>
  <conditionalFormatting sqref="D296">
    <cfRule type="containsText" dxfId="5800" priority="5803" operator="containsText" text="DA">
      <formula>NOT(ISERROR(SEARCH("DA",D296)))</formula>
    </cfRule>
  </conditionalFormatting>
  <conditionalFormatting sqref="E296">
    <cfRule type="containsText" dxfId="5799" priority="5802" operator="containsText" text="DA">
      <formula>NOT(ISERROR(SEARCH("DA",E296)))</formula>
    </cfRule>
  </conditionalFormatting>
  <conditionalFormatting sqref="F296">
    <cfRule type="containsText" dxfId="5798" priority="5801" operator="containsText" text="DA">
      <formula>NOT(ISERROR(SEARCH("DA",F296)))</formula>
    </cfRule>
  </conditionalFormatting>
  <conditionalFormatting sqref="G296">
    <cfRule type="containsText" dxfId="5797" priority="5800" operator="containsText" text="DA">
      <formula>NOT(ISERROR(SEARCH("DA",G296)))</formula>
    </cfRule>
  </conditionalFormatting>
  <conditionalFormatting sqref="H296">
    <cfRule type="containsText" dxfId="5796" priority="5799" operator="containsText" text="DA">
      <formula>NOT(ISERROR(SEARCH("DA",H296)))</formula>
    </cfRule>
  </conditionalFormatting>
  <conditionalFormatting sqref="I296">
    <cfRule type="containsText" dxfId="5795" priority="5798" operator="containsText" text="DA">
      <formula>NOT(ISERROR(SEARCH("DA",I296)))</formula>
    </cfRule>
  </conditionalFormatting>
  <conditionalFormatting sqref="J296">
    <cfRule type="containsText" dxfId="5794" priority="5797" operator="containsText" text="DA">
      <formula>NOT(ISERROR(SEARCH("DA",J296)))</formula>
    </cfRule>
  </conditionalFormatting>
  <conditionalFormatting sqref="K296">
    <cfRule type="containsText" dxfId="5793" priority="5796" operator="containsText" text="DA">
      <formula>NOT(ISERROR(SEARCH("DA",K296)))</formula>
    </cfRule>
  </conditionalFormatting>
  <conditionalFormatting sqref="L296">
    <cfRule type="containsText" dxfId="5792" priority="5795" operator="containsText" text="DA">
      <formula>NOT(ISERROR(SEARCH("DA",L296)))</formula>
    </cfRule>
  </conditionalFormatting>
  <conditionalFormatting sqref="M296">
    <cfRule type="containsText" dxfId="5791" priority="5794" operator="containsText" text="DA">
      <formula>NOT(ISERROR(SEARCH("DA",M296)))</formula>
    </cfRule>
  </conditionalFormatting>
  <conditionalFormatting sqref="N296">
    <cfRule type="containsText" dxfId="5790" priority="5793" operator="containsText" text="DA">
      <formula>NOT(ISERROR(SEARCH("DA",N296)))</formula>
    </cfRule>
  </conditionalFormatting>
  <conditionalFormatting sqref="O296">
    <cfRule type="containsText" dxfId="5789" priority="5792" operator="containsText" text="DA">
      <formula>NOT(ISERROR(SEARCH("DA",O296)))</formula>
    </cfRule>
  </conditionalFormatting>
  <conditionalFormatting sqref="P296">
    <cfRule type="containsText" dxfId="5788" priority="5791" operator="containsText" text="DA">
      <formula>NOT(ISERROR(SEARCH("DA",P296)))</formula>
    </cfRule>
  </conditionalFormatting>
  <conditionalFormatting sqref="Q296">
    <cfRule type="containsText" dxfId="5787" priority="5790" operator="containsText" text="DA">
      <formula>NOT(ISERROR(SEARCH("DA",Q296)))</formula>
    </cfRule>
  </conditionalFormatting>
  <conditionalFormatting sqref="S296">
    <cfRule type="containsText" dxfId="5786" priority="5789" operator="containsText" text="DA">
      <formula>NOT(ISERROR(SEARCH("DA",S296)))</formula>
    </cfRule>
  </conditionalFormatting>
  <conditionalFormatting sqref="R296">
    <cfRule type="containsText" dxfId="5785" priority="5788" operator="containsText" text="DA">
      <formula>NOT(ISERROR(SEARCH("DA",R296)))</formula>
    </cfRule>
  </conditionalFormatting>
  <conditionalFormatting sqref="T296">
    <cfRule type="containsText" dxfId="5784" priority="5787" operator="containsText" text="DA">
      <formula>NOT(ISERROR(SEARCH("DA",T296)))</formula>
    </cfRule>
  </conditionalFormatting>
  <conditionalFormatting sqref="B296">
    <cfRule type="containsText" dxfId="5783" priority="5786" operator="containsText" text="DA">
      <formula>NOT(ISERROR(SEARCH("DA",B296)))</formula>
    </cfRule>
  </conditionalFormatting>
  <conditionalFormatting sqref="C296 U296">
    <cfRule type="containsText" dxfId="5782" priority="5785" operator="containsText" text="DA">
      <formula>NOT(ISERROR(SEARCH("DA",C296)))</formula>
    </cfRule>
  </conditionalFormatting>
  <conditionalFormatting sqref="D296">
    <cfRule type="containsText" dxfId="5781" priority="5784" operator="containsText" text="DA">
      <formula>NOT(ISERROR(SEARCH("DA",D296)))</formula>
    </cfRule>
  </conditionalFormatting>
  <conditionalFormatting sqref="E296">
    <cfRule type="containsText" dxfId="5780" priority="5783" operator="containsText" text="DA">
      <formula>NOT(ISERROR(SEARCH("DA",E296)))</formula>
    </cfRule>
  </conditionalFormatting>
  <conditionalFormatting sqref="F296">
    <cfRule type="containsText" dxfId="5779" priority="5782" operator="containsText" text="DA">
      <formula>NOT(ISERROR(SEARCH("DA",F296)))</formula>
    </cfRule>
  </conditionalFormatting>
  <conditionalFormatting sqref="G296">
    <cfRule type="containsText" dxfId="5778" priority="5781" operator="containsText" text="DA">
      <formula>NOT(ISERROR(SEARCH("DA",G296)))</formula>
    </cfRule>
  </conditionalFormatting>
  <conditionalFormatting sqref="H296">
    <cfRule type="containsText" dxfId="5777" priority="5780" operator="containsText" text="DA">
      <formula>NOT(ISERROR(SEARCH("DA",H296)))</formula>
    </cfRule>
  </conditionalFormatting>
  <conditionalFormatting sqref="I296">
    <cfRule type="containsText" dxfId="5776" priority="5779" operator="containsText" text="DA">
      <formula>NOT(ISERROR(SEARCH("DA",I296)))</formula>
    </cfRule>
  </conditionalFormatting>
  <conditionalFormatting sqref="J296">
    <cfRule type="containsText" dxfId="5775" priority="5778" operator="containsText" text="DA">
      <formula>NOT(ISERROR(SEARCH("DA",J296)))</formula>
    </cfRule>
  </conditionalFormatting>
  <conditionalFormatting sqref="K296">
    <cfRule type="containsText" dxfId="5774" priority="5777" operator="containsText" text="DA">
      <formula>NOT(ISERROR(SEARCH("DA",K296)))</formula>
    </cfRule>
  </conditionalFormatting>
  <conditionalFormatting sqref="L296">
    <cfRule type="containsText" dxfId="5773" priority="5776" operator="containsText" text="DA">
      <formula>NOT(ISERROR(SEARCH("DA",L296)))</formula>
    </cfRule>
  </conditionalFormatting>
  <conditionalFormatting sqref="M296">
    <cfRule type="containsText" dxfId="5772" priority="5775" operator="containsText" text="DA">
      <formula>NOT(ISERROR(SEARCH("DA",M296)))</formula>
    </cfRule>
  </conditionalFormatting>
  <conditionalFormatting sqref="N296">
    <cfRule type="containsText" dxfId="5771" priority="5774" operator="containsText" text="DA">
      <formula>NOT(ISERROR(SEARCH("DA",N296)))</formula>
    </cfRule>
  </conditionalFormatting>
  <conditionalFormatting sqref="O296">
    <cfRule type="containsText" dxfId="5770" priority="5773" operator="containsText" text="DA">
      <formula>NOT(ISERROR(SEARCH("DA",O296)))</formula>
    </cfRule>
  </conditionalFormatting>
  <conditionalFormatting sqref="P296">
    <cfRule type="containsText" dxfId="5769" priority="5772" operator="containsText" text="DA">
      <formula>NOT(ISERROR(SEARCH("DA",P296)))</formula>
    </cfRule>
  </conditionalFormatting>
  <conditionalFormatting sqref="Q296">
    <cfRule type="containsText" dxfId="5768" priority="5771" operator="containsText" text="DA">
      <formula>NOT(ISERROR(SEARCH("DA",Q296)))</formula>
    </cfRule>
  </conditionalFormatting>
  <conditionalFormatting sqref="S296">
    <cfRule type="containsText" dxfId="5767" priority="5770" operator="containsText" text="DA">
      <formula>NOT(ISERROR(SEARCH("DA",S296)))</formula>
    </cfRule>
  </conditionalFormatting>
  <conditionalFormatting sqref="R296">
    <cfRule type="containsText" dxfId="5766" priority="5769" operator="containsText" text="DA">
      <formula>NOT(ISERROR(SEARCH("DA",R296)))</formula>
    </cfRule>
  </conditionalFormatting>
  <conditionalFormatting sqref="T296">
    <cfRule type="containsText" dxfId="5765" priority="5768" operator="containsText" text="DA">
      <formula>NOT(ISERROR(SEARCH("DA",T296)))</formula>
    </cfRule>
  </conditionalFormatting>
  <conditionalFormatting sqref="B296">
    <cfRule type="containsText" dxfId="5764" priority="5767" operator="containsText" text="DA">
      <formula>NOT(ISERROR(SEARCH("DA",B296)))</formula>
    </cfRule>
  </conditionalFormatting>
  <conditionalFormatting sqref="C296 U296">
    <cfRule type="containsText" dxfId="5763" priority="5766" operator="containsText" text="DA">
      <formula>NOT(ISERROR(SEARCH("DA",C296)))</formula>
    </cfRule>
  </conditionalFormatting>
  <conditionalFormatting sqref="D296">
    <cfRule type="containsText" dxfId="5762" priority="5765" operator="containsText" text="DA">
      <formula>NOT(ISERROR(SEARCH("DA",D296)))</formula>
    </cfRule>
  </conditionalFormatting>
  <conditionalFormatting sqref="E296">
    <cfRule type="containsText" dxfId="5761" priority="5764" operator="containsText" text="DA">
      <formula>NOT(ISERROR(SEARCH("DA",E296)))</formula>
    </cfRule>
  </conditionalFormatting>
  <conditionalFormatting sqref="F296">
    <cfRule type="containsText" dxfId="5760" priority="5763" operator="containsText" text="DA">
      <formula>NOT(ISERROR(SEARCH("DA",F296)))</formula>
    </cfRule>
  </conditionalFormatting>
  <conditionalFormatting sqref="G296">
    <cfRule type="containsText" dxfId="5759" priority="5762" operator="containsText" text="DA">
      <formula>NOT(ISERROR(SEARCH("DA",G296)))</formula>
    </cfRule>
  </conditionalFormatting>
  <conditionalFormatting sqref="H296">
    <cfRule type="containsText" dxfId="5758" priority="5761" operator="containsText" text="DA">
      <formula>NOT(ISERROR(SEARCH("DA",H296)))</formula>
    </cfRule>
  </conditionalFormatting>
  <conditionalFormatting sqref="I296">
    <cfRule type="containsText" dxfId="5757" priority="5760" operator="containsText" text="DA">
      <formula>NOT(ISERROR(SEARCH("DA",I296)))</formula>
    </cfRule>
  </conditionalFormatting>
  <conditionalFormatting sqref="J296">
    <cfRule type="containsText" dxfId="5756" priority="5759" operator="containsText" text="DA">
      <formula>NOT(ISERROR(SEARCH("DA",J296)))</formula>
    </cfRule>
  </conditionalFormatting>
  <conditionalFormatting sqref="K296">
    <cfRule type="containsText" dxfId="5755" priority="5758" operator="containsText" text="DA">
      <formula>NOT(ISERROR(SEARCH("DA",K296)))</formula>
    </cfRule>
  </conditionalFormatting>
  <conditionalFormatting sqref="L296">
    <cfRule type="containsText" dxfId="5754" priority="5757" operator="containsText" text="DA">
      <formula>NOT(ISERROR(SEARCH("DA",L296)))</formula>
    </cfRule>
  </conditionalFormatting>
  <conditionalFormatting sqref="M296">
    <cfRule type="containsText" dxfId="5753" priority="5756" operator="containsText" text="DA">
      <formula>NOT(ISERROR(SEARCH("DA",M296)))</formula>
    </cfRule>
  </conditionalFormatting>
  <conditionalFormatting sqref="N296">
    <cfRule type="containsText" dxfId="5752" priority="5755" operator="containsText" text="DA">
      <formula>NOT(ISERROR(SEARCH("DA",N296)))</formula>
    </cfRule>
  </conditionalFormatting>
  <conditionalFormatting sqref="O296">
    <cfRule type="containsText" dxfId="5751" priority="5754" operator="containsText" text="DA">
      <formula>NOT(ISERROR(SEARCH("DA",O296)))</formula>
    </cfRule>
  </conditionalFormatting>
  <conditionalFormatting sqref="P296">
    <cfRule type="containsText" dxfId="5750" priority="5753" operator="containsText" text="DA">
      <formula>NOT(ISERROR(SEARCH("DA",P296)))</formula>
    </cfRule>
  </conditionalFormatting>
  <conditionalFormatting sqref="Q296">
    <cfRule type="containsText" dxfId="5749" priority="5752" operator="containsText" text="DA">
      <formula>NOT(ISERROR(SEARCH("DA",Q296)))</formula>
    </cfRule>
  </conditionalFormatting>
  <conditionalFormatting sqref="S296">
    <cfRule type="containsText" dxfId="5748" priority="5751" operator="containsText" text="DA">
      <formula>NOT(ISERROR(SEARCH("DA",S296)))</formula>
    </cfRule>
  </conditionalFormatting>
  <conditionalFormatting sqref="R296">
    <cfRule type="containsText" dxfId="5747" priority="5750" operator="containsText" text="DA">
      <formula>NOT(ISERROR(SEARCH("DA",R296)))</formula>
    </cfRule>
  </conditionalFormatting>
  <conditionalFormatting sqref="T296">
    <cfRule type="containsText" dxfId="5746" priority="5749" operator="containsText" text="DA">
      <formula>NOT(ISERROR(SEARCH("DA",T296)))</formula>
    </cfRule>
  </conditionalFormatting>
  <conditionalFormatting sqref="B296">
    <cfRule type="containsText" dxfId="5745" priority="5748" operator="containsText" text="DA">
      <formula>NOT(ISERROR(SEARCH("DA",B296)))</formula>
    </cfRule>
  </conditionalFormatting>
  <conditionalFormatting sqref="C296 U296">
    <cfRule type="containsText" dxfId="5744" priority="5747" operator="containsText" text="DA">
      <formula>NOT(ISERROR(SEARCH("DA",C296)))</formula>
    </cfRule>
  </conditionalFormatting>
  <conditionalFormatting sqref="D296">
    <cfRule type="containsText" dxfId="5743" priority="5746" operator="containsText" text="DA">
      <formula>NOT(ISERROR(SEARCH("DA",D296)))</formula>
    </cfRule>
  </conditionalFormatting>
  <conditionalFormatting sqref="E296">
    <cfRule type="containsText" dxfId="5742" priority="5745" operator="containsText" text="DA">
      <formula>NOT(ISERROR(SEARCH("DA",E296)))</formula>
    </cfRule>
  </conditionalFormatting>
  <conditionalFormatting sqref="F296">
    <cfRule type="containsText" dxfId="5741" priority="5744" operator="containsText" text="DA">
      <formula>NOT(ISERROR(SEARCH("DA",F296)))</formula>
    </cfRule>
  </conditionalFormatting>
  <conditionalFormatting sqref="G296">
    <cfRule type="containsText" dxfId="5740" priority="5743" operator="containsText" text="DA">
      <formula>NOT(ISERROR(SEARCH("DA",G296)))</formula>
    </cfRule>
  </conditionalFormatting>
  <conditionalFormatting sqref="H296">
    <cfRule type="containsText" dxfId="5739" priority="5742" operator="containsText" text="DA">
      <formula>NOT(ISERROR(SEARCH("DA",H296)))</formula>
    </cfRule>
  </conditionalFormatting>
  <conditionalFormatting sqref="I296">
    <cfRule type="containsText" dxfId="5738" priority="5741" operator="containsText" text="DA">
      <formula>NOT(ISERROR(SEARCH("DA",I296)))</formula>
    </cfRule>
  </conditionalFormatting>
  <conditionalFormatting sqref="J296">
    <cfRule type="containsText" dxfId="5737" priority="5740" operator="containsText" text="DA">
      <formula>NOT(ISERROR(SEARCH("DA",J296)))</formula>
    </cfRule>
  </conditionalFormatting>
  <conditionalFormatting sqref="K296">
    <cfRule type="containsText" dxfId="5736" priority="5739" operator="containsText" text="DA">
      <formula>NOT(ISERROR(SEARCH("DA",K296)))</formula>
    </cfRule>
  </conditionalFormatting>
  <conditionalFormatting sqref="L296">
    <cfRule type="containsText" dxfId="5735" priority="5738" operator="containsText" text="DA">
      <formula>NOT(ISERROR(SEARCH("DA",L296)))</formula>
    </cfRule>
  </conditionalFormatting>
  <conditionalFormatting sqref="M296">
    <cfRule type="containsText" dxfId="5734" priority="5737" operator="containsText" text="DA">
      <formula>NOT(ISERROR(SEARCH("DA",M296)))</formula>
    </cfRule>
  </conditionalFormatting>
  <conditionalFormatting sqref="N296">
    <cfRule type="containsText" dxfId="5733" priority="5736" operator="containsText" text="DA">
      <formula>NOT(ISERROR(SEARCH("DA",N296)))</formula>
    </cfRule>
  </conditionalFormatting>
  <conditionalFormatting sqref="O296">
    <cfRule type="containsText" dxfId="5732" priority="5735" operator="containsText" text="DA">
      <formula>NOT(ISERROR(SEARCH("DA",O296)))</formula>
    </cfRule>
  </conditionalFormatting>
  <conditionalFormatting sqref="P296">
    <cfRule type="containsText" dxfId="5731" priority="5734" operator="containsText" text="DA">
      <formula>NOT(ISERROR(SEARCH("DA",P296)))</formula>
    </cfRule>
  </conditionalFormatting>
  <conditionalFormatting sqref="Q296">
    <cfRule type="containsText" dxfId="5730" priority="5733" operator="containsText" text="DA">
      <formula>NOT(ISERROR(SEARCH("DA",Q296)))</formula>
    </cfRule>
  </conditionalFormatting>
  <conditionalFormatting sqref="S296">
    <cfRule type="containsText" dxfId="5729" priority="5732" operator="containsText" text="DA">
      <formula>NOT(ISERROR(SEARCH("DA",S296)))</formula>
    </cfRule>
  </conditionalFormatting>
  <conditionalFormatting sqref="R296">
    <cfRule type="containsText" dxfId="5728" priority="5731" operator="containsText" text="DA">
      <formula>NOT(ISERROR(SEARCH("DA",R296)))</formula>
    </cfRule>
  </conditionalFormatting>
  <conditionalFormatting sqref="T296">
    <cfRule type="containsText" dxfId="5727" priority="5730" operator="containsText" text="DA">
      <formula>NOT(ISERROR(SEARCH("DA",T296)))</formula>
    </cfRule>
  </conditionalFormatting>
  <conditionalFormatting sqref="B296">
    <cfRule type="containsText" dxfId="5726" priority="5729" operator="containsText" text="DA">
      <formula>NOT(ISERROR(SEARCH("DA",B296)))</formula>
    </cfRule>
  </conditionalFormatting>
  <conditionalFormatting sqref="C296 U296">
    <cfRule type="containsText" dxfId="5725" priority="5728" operator="containsText" text="DA">
      <formula>NOT(ISERROR(SEARCH("DA",C296)))</formula>
    </cfRule>
  </conditionalFormatting>
  <conditionalFormatting sqref="D296">
    <cfRule type="containsText" dxfId="5724" priority="5727" operator="containsText" text="DA">
      <formula>NOT(ISERROR(SEARCH("DA",D296)))</formula>
    </cfRule>
  </conditionalFormatting>
  <conditionalFormatting sqref="E296">
    <cfRule type="containsText" dxfId="5723" priority="5726" operator="containsText" text="DA">
      <formula>NOT(ISERROR(SEARCH("DA",E296)))</formula>
    </cfRule>
  </conditionalFormatting>
  <conditionalFormatting sqref="F296">
    <cfRule type="containsText" dxfId="5722" priority="5725" operator="containsText" text="DA">
      <formula>NOT(ISERROR(SEARCH("DA",F296)))</formula>
    </cfRule>
  </conditionalFormatting>
  <conditionalFormatting sqref="G296">
    <cfRule type="containsText" dxfId="5721" priority="5724" operator="containsText" text="DA">
      <formula>NOT(ISERROR(SEARCH("DA",G296)))</formula>
    </cfRule>
  </conditionalFormatting>
  <conditionalFormatting sqref="H296">
    <cfRule type="containsText" dxfId="5720" priority="5723" operator="containsText" text="DA">
      <formula>NOT(ISERROR(SEARCH("DA",H296)))</formula>
    </cfRule>
  </conditionalFormatting>
  <conditionalFormatting sqref="I296">
    <cfRule type="containsText" dxfId="5719" priority="5722" operator="containsText" text="DA">
      <formula>NOT(ISERROR(SEARCH("DA",I296)))</formula>
    </cfRule>
  </conditionalFormatting>
  <conditionalFormatting sqref="J296">
    <cfRule type="containsText" dxfId="5718" priority="5721" operator="containsText" text="DA">
      <formula>NOT(ISERROR(SEARCH("DA",J296)))</formula>
    </cfRule>
  </conditionalFormatting>
  <conditionalFormatting sqref="K296">
    <cfRule type="containsText" dxfId="5717" priority="5720" operator="containsText" text="DA">
      <formula>NOT(ISERROR(SEARCH("DA",K296)))</formula>
    </cfRule>
  </conditionalFormatting>
  <conditionalFormatting sqref="L296">
    <cfRule type="containsText" dxfId="5716" priority="5719" operator="containsText" text="DA">
      <formula>NOT(ISERROR(SEARCH("DA",L296)))</formula>
    </cfRule>
  </conditionalFormatting>
  <conditionalFormatting sqref="M296">
    <cfRule type="containsText" dxfId="5715" priority="5718" operator="containsText" text="DA">
      <formula>NOT(ISERROR(SEARCH("DA",M296)))</formula>
    </cfRule>
  </conditionalFormatting>
  <conditionalFormatting sqref="N296">
    <cfRule type="containsText" dxfId="5714" priority="5717" operator="containsText" text="DA">
      <formula>NOT(ISERROR(SEARCH("DA",N296)))</formula>
    </cfRule>
  </conditionalFormatting>
  <conditionalFormatting sqref="O296">
    <cfRule type="containsText" dxfId="5713" priority="5716" operator="containsText" text="DA">
      <formula>NOT(ISERROR(SEARCH("DA",O296)))</formula>
    </cfRule>
  </conditionalFormatting>
  <conditionalFormatting sqref="P296">
    <cfRule type="containsText" dxfId="5712" priority="5715" operator="containsText" text="DA">
      <formula>NOT(ISERROR(SEARCH("DA",P296)))</formula>
    </cfRule>
  </conditionalFormatting>
  <conditionalFormatting sqref="Q296">
    <cfRule type="containsText" dxfId="5711" priority="5714" operator="containsText" text="DA">
      <formula>NOT(ISERROR(SEARCH("DA",Q296)))</formula>
    </cfRule>
  </conditionalFormatting>
  <conditionalFormatting sqref="S296">
    <cfRule type="containsText" dxfId="5710" priority="5713" operator="containsText" text="DA">
      <formula>NOT(ISERROR(SEARCH("DA",S296)))</formula>
    </cfRule>
  </conditionalFormatting>
  <conditionalFormatting sqref="R296">
    <cfRule type="containsText" dxfId="5709" priority="5712" operator="containsText" text="DA">
      <formula>NOT(ISERROR(SEARCH("DA",R296)))</formula>
    </cfRule>
  </conditionalFormatting>
  <conditionalFormatting sqref="T296">
    <cfRule type="containsText" dxfId="5708" priority="5711" operator="containsText" text="DA">
      <formula>NOT(ISERROR(SEARCH("DA",T296)))</formula>
    </cfRule>
  </conditionalFormatting>
  <conditionalFormatting sqref="B296">
    <cfRule type="containsText" dxfId="5707" priority="5710" operator="containsText" text="DA">
      <formula>NOT(ISERROR(SEARCH("DA",B296)))</formula>
    </cfRule>
  </conditionalFormatting>
  <conditionalFormatting sqref="U296 C296">
    <cfRule type="containsText" dxfId="5706" priority="5709" operator="containsText" text="DA">
      <formula>NOT(ISERROR(SEARCH("DA",C296)))</formula>
    </cfRule>
  </conditionalFormatting>
  <conditionalFormatting sqref="D296">
    <cfRule type="containsText" dxfId="5705" priority="5708" operator="containsText" text="DA">
      <formula>NOT(ISERROR(SEARCH("DA",D296)))</formula>
    </cfRule>
  </conditionalFormatting>
  <conditionalFormatting sqref="E296">
    <cfRule type="containsText" dxfId="5704" priority="5707" operator="containsText" text="DA">
      <formula>NOT(ISERROR(SEARCH("DA",E296)))</formula>
    </cfRule>
  </conditionalFormatting>
  <conditionalFormatting sqref="F296">
    <cfRule type="containsText" dxfId="5703" priority="5706" operator="containsText" text="DA">
      <formula>NOT(ISERROR(SEARCH("DA",F296)))</formula>
    </cfRule>
  </conditionalFormatting>
  <conditionalFormatting sqref="G296">
    <cfRule type="containsText" dxfId="5702" priority="5705" operator="containsText" text="DA">
      <formula>NOT(ISERROR(SEARCH("DA",G296)))</formula>
    </cfRule>
  </conditionalFormatting>
  <conditionalFormatting sqref="H296">
    <cfRule type="containsText" dxfId="5701" priority="5704" operator="containsText" text="DA">
      <formula>NOT(ISERROR(SEARCH("DA",H296)))</formula>
    </cfRule>
  </conditionalFormatting>
  <conditionalFormatting sqref="I296">
    <cfRule type="containsText" dxfId="5700" priority="5703" operator="containsText" text="DA">
      <formula>NOT(ISERROR(SEARCH("DA",I296)))</formula>
    </cfRule>
  </conditionalFormatting>
  <conditionalFormatting sqref="J296">
    <cfRule type="containsText" dxfId="5699" priority="5702" operator="containsText" text="DA">
      <formula>NOT(ISERROR(SEARCH("DA",J296)))</formula>
    </cfRule>
  </conditionalFormatting>
  <conditionalFormatting sqref="K296">
    <cfRule type="containsText" dxfId="5698" priority="5701" operator="containsText" text="DA">
      <formula>NOT(ISERROR(SEARCH("DA",K296)))</formula>
    </cfRule>
  </conditionalFormatting>
  <conditionalFormatting sqref="L296">
    <cfRule type="containsText" dxfId="5697" priority="5700" operator="containsText" text="DA">
      <formula>NOT(ISERROR(SEARCH("DA",L296)))</formula>
    </cfRule>
  </conditionalFormatting>
  <conditionalFormatting sqref="M296">
    <cfRule type="containsText" dxfId="5696" priority="5699" operator="containsText" text="DA">
      <formula>NOT(ISERROR(SEARCH("DA",M296)))</formula>
    </cfRule>
  </conditionalFormatting>
  <conditionalFormatting sqref="N296">
    <cfRule type="containsText" dxfId="5695" priority="5698" operator="containsText" text="DA">
      <formula>NOT(ISERROR(SEARCH("DA",N296)))</formula>
    </cfRule>
  </conditionalFormatting>
  <conditionalFormatting sqref="O296">
    <cfRule type="containsText" dxfId="5694" priority="5697" operator="containsText" text="DA">
      <formula>NOT(ISERROR(SEARCH("DA",O296)))</formula>
    </cfRule>
  </conditionalFormatting>
  <conditionalFormatting sqref="P296">
    <cfRule type="containsText" dxfId="5693" priority="5696" operator="containsText" text="DA">
      <formula>NOT(ISERROR(SEARCH("DA",P296)))</formula>
    </cfRule>
  </conditionalFormatting>
  <conditionalFormatting sqref="Q296">
    <cfRule type="containsText" dxfId="5692" priority="5695" operator="containsText" text="DA">
      <formula>NOT(ISERROR(SEARCH("DA",Q296)))</formula>
    </cfRule>
  </conditionalFormatting>
  <conditionalFormatting sqref="R296">
    <cfRule type="containsText" dxfId="5691" priority="5694" operator="containsText" text="DA">
      <formula>NOT(ISERROR(SEARCH("DA",R296)))</formula>
    </cfRule>
  </conditionalFormatting>
  <conditionalFormatting sqref="S296">
    <cfRule type="containsText" dxfId="5690" priority="5693" operator="containsText" text="DA">
      <formula>NOT(ISERROR(SEARCH("DA",S296)))</formula>
    </cfRule>
  </conditionalFormatting>
  <conditionalFormatting sqref="T296">
    <cfRule type="containsText" dxfId="5689" priority="5692" operator="containsText" text="DA">
      <formula>NOT(ISERROR(SEARCH("DA",T296)))</formula>
    </cfRule>
  </conditionalFormatting>
  <conditionalFormatting sqref="B296">
    <cfRule type="containsText" dxfId="5688" priority="5691" operator="containsText" text="DA">
      <formula>NOT(ISERROR(SEARCH("DA",B296)))</formula>
    </cfRule>
  </conditionalFormatting>
  <conditionalFormatting sqref="U296 C296">
    <cfRule type="containsText" dxfId="5687" priority="5690" operator="containsText" text="DA">
      <formula>NOT(ISERROR(SEARCH("DA",C296)))</formula>
    </cfRule>
  </conditionalFormatting>
  <conditionalFormatting sqref="D296">
    <cfRule type="containsText" dxfId="5686" priority="5689" operator="containsText" text="DA">
      <formula>NOT(ISERROR(SEARCH("DA",D296)))</formula>
    </cfRule>
  </conditionalFormatting>
  <conditionalFormatting sqref="E296">
    <cfRule type="containsText" dxfId="5685" priority="5688" operator="containsText" text="DA">
      <formula>NOT(ISERROR(SEARCH("DA",E296)))</formula>
    </cfRule>
  </conditionalFormatting>
  <conditionalFormatting sqref="F296">
    <cfRule type="containsText" dxfId="5684" priority="5687" operator="containsText" text="DA">
      <formula>NOT(ISERROR(SEARCH("DA",F296)))</formula>
    </cfRule>
  </conditionalFormatting>
  <conditionalFormatting sqref="G296">
    <cfRule type="containsText" dxfId="5683" priority="5686" operator="containsText" text="DA">
      <formula>NOT(ISERROR(SEARCH("DA",G296)))</formula>
    </cfRule>
  </conditionalFormatting>
  <conditionalFormatting sqref="H296">
    <cfRule type="containsText" dxfId="5682" priority="5685" operator="containsText" text="DA">
      <formula>NOT(ISERROR(SEARCH("DA",H296)))</formula>
    </cfRule>
  </conditionalFormatting>
  <conditionalFormatting sqref="I296">
    <cfRule type="containsText" dxfId="5681" priority="5684" operator="containsText" text="DA">
      <formula>NOT(ISERROR(SEARCH("DA",I296)))</formula>
    </cfRule>
  </conditionalFormatting>
  <conditionalFormatting sqref="J296">
    <cfRule type="containsText" dxfId="5680" priority="5683" operator="containsText" text="DA">
      <formula>NOT(ISERROR(SEARCH("DA",J296)))</formula>
    </cfRule>
  </conditionalFormatting>
  <conditionalFormatting sqref="K296">
    <cfRule type="containsText" dxfId="5679" priority="5682" operator="containsText" text="DA">
      <formula>NOT(ISERROR(SEARCH("DA",K296)))</formula>
    </cfRule>
  </conditionalFormatting>
  <conditionalFormatting sqref="L296">
    <cfRule type="containsText" dxfId="5678" priority="5681" operator="containsText" text="DA">
      <formula>NOT(ISERROR(SEARCH("DA",L296)))</formula>
    </cfRule>
  </conditionalFormatting>
  <conditionalFormatting sqref="M296">
    <cfRule type="containsText" dxfId="5677" priority="5680" operator="containsText" text="DA">
      <formula>NOT(ISERROR(SEARCH("DA",M296)))</formula>
    </cfRule>
  </conditionalFormatting>
  <conditionalFormatting sqref="N296">
    <cfRule type="containsText" dxfId="5676" priority="5679" operator="containsText" text="DA">
      <formula>NOT(ISERROR(SEARCH("DA",N296)))</formula>
    </cfRule>
  </conditionalFormatting>
  <conditionalFormatting sqref="O296">
    <cfRule type="containsText" dxfId="5675" priority="5678" operator="containsText" text="DA">
      <formula>NOT(ISERROR(SEARCH("DA",O296)))</formula>
    </cfRule>
  </conditionalFormatting>
  <conditionalFormatting sqref="P296">
    <cfRule type="containsText" dxfId="5674" priority="5677" operator="containsText" text="DA">
      <formula>NOT(ISERROR(SEARCH("DA",P296)))</formula>
    </cfRule>
  </conditionalFormatting>
  <conditionalFormatting sqref="Q296">
    <cfRule type="containsText" dxfId="5673" priority="5676" operator="containsText" text="DA">
      <formula>NOT(ISERROR(SEARCH("DA",Q296)))</formula>
    </cfRule>
  </conditionalFormatting>
  <conditionalFormatting sqref="R296">
    <cfRule type="containsText" dxfId="5672" priority="5675" operator="containsText" text="DA">
      <formula>NOT(ISERROR(SEARCH("DA",R296)))</formula>
    </cfRule>
  </conditionalFormatting>
  <conditionalFormatting sqref="S296">
    <cfRule type="containsText" dxfId="5671" priority="5674" operator="containsText" text="DA">
      <formula>NOT(ISERROR(SEARCH("DA",S296)))</formula>
    </cfRule>
  </conditionalFormatting>
  <conditionalFormatting sqref="T296">
    <cfRule type="containsText" dxfId="5670" priority="5673" operator="containsText" text="DA">
      <formula>NOT(ISERROR(SEARCH("DA",T296)))</formula>
    </cfRule>
  </conditionalFormatting>
  <conditionalFormatting sqref="B296">
    <cfRule type="containsText" dxfId="5669" priority="5672" operator="containsText" text="DA">
      <formula>NOT(ISERROR(SEARCH("DA",B296)))</formula>
    </cfRule>
  </conditionalFormatting>
  <conditionalFormatting sqref="U296 C296">
    <cfRule type="containsText" dxfId="5668" priority="5671" operator="containsText" text="DA">
      <formula>NOT(ISERROR(SEARCH("DA",C296)))</formula>
    </cfRule>
  </conditionalFormatting>
  <conditionalFormatting sqref="D296">
    <cfRule type="containsText" dxfId="5667" priority="5670" operator="containsText" text="DA">
      <formula>NOT(ISERROR(SEARCH("DA",D296)))</formula>
    </cfRule>
  </conditionalFormatting>
  <conditionalFormatting sqref="E296">
    <cfRule type="containsText" dxfId="5666" priority="5669" operator="containsText" text="DA">
      <formula>NOT(ISERROR(SEARCH("DA",E296)))</formula>
    </cfRule>
  </conditionalFormatting>
  <conditionalFormatting sqref="F296">
    <cfRule type="containsText" dxfId="5665" priority="5668" operator="containsText" text="DA">
      <formula>NOT(ISERROR(SEARCH("DA",F296)))</formula>
    </cfRule>
  </conditionalFormatting>
  <conditionalFormatting sqref="G296">
    <cfRule type="containsText" dxfId="5664" priority="5667" operator="containsText" text="DA">
      <formula>NOT(ISERROR(SEARCH("DA",G296)))</formula>
    </cfRule>
  </conditionalFormatting>
  <conditionalFormatting sqref="H296">
    <cfRule type="containsText" dxfId="5663" priority="5666" operator="containsText" text="DA">
      <formula>NOT(ISERROR(SEARCH("DA",H296)))</formula>
    </cfRule>
  </conditionalFormatting>
  <conditionalFormatting sqref="I296">
    <cfRule type="containsText" dxfId="5662" priority="5665" operator="containsText" text="DA">
      <formula>NOT(ISERROR(SEARCH("DA",I296)))</formula>
    </cfRule>
  </conditionalFormatting>
  <conditionalFormatting sqref="J296">
    <cfRule type="containsText" dxfId="5661" priority="5664" operator="containsText" text="DA">
      <formula>NOT(ISERROR(SEARCH("DA",J296)))</formula>
    </cfRule>
  </conditionalFormatting>
  <conditionalFormatting sqref="K296">
    <cfRule type="containsText" dxfId="5660" priority="5663" operator="containsText" text="DA">
      <formula>NOT(ISERROR(SEARCH("DA",K296)))</formula>
    </cfRule>
  </conditionalFormatting>
  <conditionalFormatting sqref="L296">
    <cfRule type="containsText" dxfId="5659" priority="5662" operator="containsText" text="DA">
      <formula>NOT(ISERROR(SEARCH("DA",L296)))</formula>
    </cfRule>
  </conditionalFormatting>
  <conditionalFormatting sqref="M296">
    <cfRule type="containsText" dxfId="5658" priority="5661" operator="containsText" text="DA">
      <formula>NOT(ISERROR(SEARCH("DA",M296)))</formula>
    </cfRule>
  </conditionalFormatting>
  <conditionalFormatting sqref="N296">
    <cfRule type="containsText" dxfId="5657" priority="5660" operator="containsText" text="DA">
      <formula>NOT(ISERROR(SEARCH("DA",N296)))</formula>
    </cfRule>
  </conditionalFormatting>
  <conditionalFormatting sqref="O296">
    <cfRule type="containsText" dxfId="5656" priority="5659" operator="containsText" text="DA">
      <formula>NOT(ISERROR(SEARCH("DA",O296)))</formula>
    </cfRule>
  </conditionalFormatting>
  <conditionalFormatting sqref="P296">
    <cfRule type="containsText" dxfId="5655" priority="5658" operator="containsText" text="DA">
      <formula>NOT(ISERROR(SEARCH("DA",P296)))</formula>
    </cfRule>
  </conditionalFormatting>
  <conditionalFormatting sqref="Q296">
    <cfRule type="containsText" dxfId="5654" priority="5657" operator="containsText" text="DA">
      <formula>NOT(ISERROR(SEARCH("DA",Q296)))</formula>
    </cfRule>
  </conditionalFormatting>
  <conditionalFormatting sqref="R296">
    <cfRule type="containsText" dxfId="5653" priority="5656" operator="containsText" text="DA">
      <formula>NOT(ISERROR(SEARCH("DA",R296)))</formula>
    </cfRule>
  </conditionalFormatting>
  <conditionalFormatting sqref="S296">
    <cfRule type="containsText" dxfId="5652" priority="5655" operator="containsText" text="DA">
      <formula>NOT(ISERROR(SEARCH("DA",S296)))</formula>
    </cfRule>
  </conditionalFormatting>
  <conditionalFormatting sqref="T296">
    <cfRule type="containsText" dxfId="5651" priority="5654" operator="containsText" text="DA">
      <formula>NOT(ISERROR(SEARCH("DA",T296)))</formula>
    </cfRule>
  </conditionalFormatting>
  <conditionalFormatting sqref="B296">
    <cfRule type="containsText" dxfId="5650" priority="5653" operator="containsText" text="DA">
      <formula>NOT(ISERROR(SEARCH("DA",B296)))</formula>
    </cfRule>
  </conditionalFormatting>
  <conditionalFormatting sqref="U296 C296">
    <cfRule type="containsText" dxfId="5649" priority="5652" operator="containsText" text="DA">
      <formula>NOT(ISERROR(SEARCH("DA",C296)))</formula>
    </cfRule>
  </conditionalFormatting>
  <conditionalFormatting sqref="D296">
    <cfRule type="containsText" dxfId="5648" priority="5651" operator="containsText" text="DA">
      <formula>NOT(ISERROR(SEARCH("DA",D296)))</formula>
    </cfRule>
  </conditionalFormatting>
  <conditionalFormatting sqref="E296">
    <cfRule type="containsText" dxfId="5647" priority="5650" operator="containsText" text="DA">
      <formula>NOT(ISERROR(SEARCH("DA",E296)))</formula>
    </cfRule>
  </conditionalFormatting>
  <conditionalFormatting sqref="F296">
    <cfRule type="containsText" dxfId="5646" priority="5649" operator="containsText" text="DA">
      <formula>NOT(ISERROR(SEARCH("DA",F296)))</formula>
    </cfRule>
  </conditionalFormatting>
  <conditionalFormatting sqref="G296">
    <cfRule type="containsText" dxfId="5645" priority="5648" operator="containsText" text="DA">
      <formula>NOT(ISERROR(SEARCH("DA",G296)))</formula>
    </cfRule>
  </conditionalFormatting>
  <conditionalFormatting sqref="H296">
    <cfRule type="containsText" dxfId="5644" priority="5647" operator="containsText" text="DA">
      <formula>NOT(ISERROR(SEARCH("DA",H296)))</formula>
    </cfRule>
  </conditionalFormatting>
  <conditionalFormatting sqref="I296">
    <cfRule type="containsText" dxfId="5643" priority="5646" operator="containsText" text="DA">
      <formula>NOT(ISERROR(SEARCH("DA",I296)))</formula>
    </cfRule>
  </conditionalFormatting>
  <conditionalFormatting sqref="J296">
    <cfRule type="containsText" dxfId="5642" priority="5645" operator="containsText" text="DA">
      <formula>NOT(ISERROR(SEARCH("DA",J296)))</formula>
    </cfRule>
  </conditionalFormatting>
  <conditionalFormatting sqref="K296">
    <cfRule type="containsText" dxfId="5641" priority="5644" operator="containsText" text="DA">
      <formula>NOT(ISERROR(SEARCH("DA",K296)))</formula>
    </cfRule>
  </conditionalFormatting>
  <conditionalFormatting sqref="L296">
    <cfRule type="containsText" dxfId="5640" priority="5643" operator="containsText" text="DA">
      <formula>NOT(ISERROR(SEARCH("DA",L296)))</formula>
    </cfRule>
  </conditionalFormatting>
  <conditionalFormatting sqref="M296">
    <cfRule type="containsText" dxfId="5639" priority="5642" operator="containsText" text="DA">
      <formula>NOT(ISERROR(SEARCH("DA",M296)))</formula>
    </cfRule>
  </conditionalFormatting>
  <conditionalFormatting sqref="N296">
    <cfRule type="containsText" dxfId="5638" priority="5641" operator="containsText" text="DA">
      <formula>NOT(ISERROR(SEARCH("DA",N296)))</formula>
    </cfRule>
  </conditionalFormatting>
  <conditionalFormatting sqref="O296">
    <cfRule type="containsText" dxfId="5637" priority="5640" operator="containsText" text="DA">
      <formula>NOT(ISERROR(SEARCH("DA",O296)))</formula>
    </cfRule>
  </conditionalFormatting>
  <conditionalFormatting sqref="P296">
    <cfRule type="containsText" dxfId="5636" priority="5639" operator="containsText" text="DA">
      <formula>NOT(ISERROR(SEARCH("DA",P296)))</formula>
    </cfRule>
  </conditionalFormatting>
  <conditionalFormatting sqref="Q296">
    <cfRule type="containsText" dxfId="5635" priority="5638" operator="containsText" text="DA">
      <formula>NOT(ISERROR(SEARCH("DA",Q296)))</formula>
    </cfRule>
  </conditionalFormatting>
  <conditionalFormatting sqref="R296">
    <cfRule type="containsText" dxfId="5634" priority="5637" operator="containsText" text="DA">
      <formula>NOT(ISERROR(SEARCH("DA",R296)))</formula>
    </cfRule>
  </conditionalFormatting>
  <conditionalFormatting sqref="S296">
    <cfRule type="containsText" dxfId="5633" priority="5636" operator="containsText" text="DA">
      <formula>NOT(ISERROR(SEARCH("DA",S296)))</formula>
    </cfRule>
  </conditionalFormatting>
  <conditionalFormatting sqref="T296">
    <cfRule type="containsText" dxfId="5632" priority="5635" operator="containsText" text="DA">
      <formula>NOT(ISERROR(SEARCH("DA",T296)))</formula>
    </cfRule>
  </conditionalFormatting>
  <conditionalFormatting sqref="B296">
    <cfRule type="containsText" dxfId="5631" priority="5634" operator="containsText" text="DA">
      <formula>NOT(ISERROR(SEARCH("DA",B296)))</formula>
    </cfRule>
  </conditionalFormatting>
  <conditionalFormatting sqref="U296 C296">
    <cfRule type="containsText" dxfId="5630" priority="5633" operator="containsText" text="DA">
      <formula>NOT(ISERROR(SEARCH("DA",C296)))</formula>
    </cfRule>
  </conditionalFormatting>
  <conditionalFormatting sqref="D296">
    <cfRule type="containsText" dxfId="5629" priority="5632" operator="containsText" text="DA">
      <formula>NOT(ISERROR(SEARCH("DA",D296)))</formula>
    </cfRule>
  </conditionalFormatting>
  <conditionalFormatting sqref="E296">
    <cfRule type="containsText" dxfId="5628" priority="5631" operator="containsText" text="DA">
      <formula>NOT(ISERROR(SEARCH("DA",E296)))</formula>
    </cfRule>
  </conditionalFormatting>
  <conditionalFormatting sqref="F296">
    <cfRule type="containsText" dxfId="5627" priority="5630" operator="containsText" text="DA">
      <formula>NOT(ISERROR(SEARCH("DA",F296)))</formula>
    </cfRule>
  </conditionalFormatting>
  <conditionalFormatting sqref="G296">
    <cfRule type="containsText" dxfId="5626" priority="5629" operator="containsText" text="DA">
      <formula>NOT(ISERROR(SEARCH("DA",G296)))</formula>
    </cfRule>
  </conditionalFormatting>
  <conditionalFormatting sqref="H296">
    <cfRule type="containsText" dxfId="5625" priority="5628" operator="containsText" text="DA">
      <formula>NOT(ISERROR(SEARCH("DA",H296)))</formula>
    </cfRule>
  </conditionalFormatting>
  <conditionalFormatting sqref="I296">
    <cfRule type="containsText" dxfId="5624" priority="5627" operator="containsText" text="DA">
      <formula>NOT(ISERROR(SEARCH("DA",I296)))</formula>
    </cfRule>
  </conditionalFormatting>
  <conditionalFormatting sqref="J296">
    <cfRule type="containsText" dxfId="5623" priority="5626" operator="containsText" text="DA">
      <formula>NOT(ISERROR(SEARCH("DA",J296)))</formula>
    </cfRule>
  </conditionalFormatting>
  <conditionalFormatting sqref="K296">
    <cfRule type="containsText" dxfId="5622" priority="5625" operator="containsText" text="DA">
      <formula>NOT(ISERROR(SEARCH("DA",K296)))</formula>
    </cfRule>
  </conditionalFormatting>
  <conditionalFormatting sqref="L296">
    <cfRule type="containsText" dxfId="5621" priority="5624" operator="containsText" text="DA">
      <formula>NOT(ISERROR(SEARCH("DA",L296)))</formula>
    </cfRule>
  </conditionalFormatting>
  <conditionalFormatting sqref="M296">
    <cfRule type="containsText" dxfId="5620" priority="5623" operator="containsText" text="DA">
      <formula>NOT(ISERROR(SEARCH("DA",M296)))</formula>
    </cfRule>
  </conditionalFormatting>
  <conditionalFormatting sqref="N296">
    <cfRule type="containsText" dxfId="5619" priority="5622" operator="containsText" text="DA">
      <formula>NOT(ISERROR(SEARCH("DA",N296)))</formula>
    </cfRule>
  </conditionalFormatting>
  <conditionalFormatting sqref="O296">
    <cfRule type="containsText" dxfId="5618" priority="5621" operator="containsText" text="DA">
      <formula>NOT(ISERROR(SEARCH("DA",O296)))</formula>
    </cfRule>
  </conditionalFormatting>
  <conditionalFormatting sqref="P296">
    <cfRule type="containsText" dxfId="5617" priority="5620" operator="containsText" text="DA">
      <formula>NOT(ISERROR(SEARCH("DA",P296)))</formula>
    </cfRule>
  </conditionalFormatting>
  <conditionalFormatting sqref="Q296">
    <cfRule type="containsText" dxfId="5616" priority="5619" operator="containsText" text="DA">
      <formula>NOT(ISERROR(SEARCH("DA",Q296)))</formula>
    </cfRule>
  </conditionalFormatting>
  <conditionalFormatting sqref="R296">
    <cfRule type="containsText" dxfId="5615" priority="5618" operator="containsText" text="DA">
      <formula>NOT(ISERROR(SEARCH("DA",R296)))</formula>
    </cfRule>
  </conditionalFormatting>
  <conditionalFormatting sqref="S296">
    <cfRule type="containsText" dxfId="5614" priority="5617" operator="containsText" text="DA">
      <formula>NOT(ISERROR(SEARCH("DA",S296)))</formula>
    </cfRule>
  </conditionalFormatting>
  <conditionalFormatting sqref="T296">
    <cfRule type="containsText" dxfId="5613" priority="5616" operator="containsText" text="DA">
      <formula>NOT(ISERROR(SEARCH("DA",T296)))</formula>
    </cfRule>
  </conditionalFormatting>
  <conditionalFormatting sqref="B296">
    <cfRule type="containsText" dxfId="5612" priority="5615" operator="containsText" text="DA">
      <formula>NOT(ISERROR(SEARCH("DA",B296)))</formula>
    </cfRule>
  </conditionalFormatting>
  <conditionalFormatting sqref="U296 C296">
    <cfRule type="containsText" dxfId="5611" priority="5614" operator="containsText" text="DA">
      <formula>NOT(ISERROR(SEARCH("DA",C296)))</formula>
    </cfRule>
  </conditionalFormatting>
  <conditionalFormatting sqref="D296">
    <cfRule type="containsText" dxfId="5610" priority="5613" operator="containsText" text="DA">
      <formula>NOT(ISERROR(SEARCH("DA",D296)))</formula>
    </cfRule>
  </conditionalFormatting>
  <conditionalFormatting sqref="E296">
    <cfRule type="containsText" dxfId="5609" priority="5612" operator="containsText" text="DA">
      <formula>NOT(ISERROR(SEARCH("DA",E296)))</formula>
    </cfRule>
  </conditionalFormatting>
  <conditionalFormatting sqref="F296">
    <cfRule type="containsText" dxfId="5608" priority="5611" operator="containsText" text="DA">
      <formula>NOT(ISERROR(SEARCH("DA",F296)))</formula>
    </cfRule>
  </conditionalFormatting>
  <conditionalFormatting sqref="G296">
    <cfRule type="containsText" dxfId="5607" priority="5610" operator="containsText" text="DA">
      <formula>NOT(ISERROR(SEARCH("DA",G296)))</formula>
    </cfRule>
  </conditionalFormatting>
  <conditionalFormatting sqref="H296">
    <cfRule type="containsText" dxfId="5606" priority="5609" operator="containsText" text="DA">
      <formula>NOT(ISERROR(SEARCH("DA",H296)))</formula>
    </cfRule>
  </conditionalFormatting>
  <conditionalFormatting sqref="I296">
    <cfRule type="containsText" dxfId="5605" priority="5608" operator="containsText" text="DA">
      <formula>NOT(ISERROR(SEARCH("DA",I296)))</formula>
    </cfRule>
  </conditionalFormatting>
  <conditionalFormatting sqref="J296">
    <cfRule type="containsText" dxfId="5604" priority="5607" operator="containsText" text="DA">
      <formula>NOT(ISERROR(SEARCH("DA",J296)))</formula>
    </cfRule>
  </conditionalFormatting>
  <conditionalFormatting sqref="K296">
    <cfRule type="containsText" dxfId="5603" priority="5606" operator="containsText" text="DA">
      <formula>NOT(ISERROR(SEARCH("DA",K296)))</formula>
    </cfRule>
  </conditionalFormatting>
  <conditionalFormatting sqref="L296">
    <cfRule type="containsText" dxfId="5602" priority="5605" operator="containsText" text="DA">
      <formula>NOT(ISERROR(SEARCH("DA",L296)))</formula>
    </cfRule>
  </conditionalFormatting>
  <conditionalFormatting sqref="M296">
    <cfRule type="containsText" dxfId="5601" priority="5604" operator="containsText" text="DA">
      <formula>NOT(ISERROR(SEARCH("DA",M296)))</formula>
    </cfRule>
  </conditionalFormatting>
  <conditionalFormatting sqref="N296">
    <cfRule type="containsText" dxfId="5600" priority="5603" operator="containsText" text="DA">
      <formula>NOT(ISERROR(SEARCH("DA",N296)))</formula>
    </cfRule>
  </conditionalFormatting>
  <conditionalFormatting sqref="O296">
    <cfRule type="containsText" dxfId="5599" priority="5602" operator="containsText" text="DA">
      <formula>NOT(ISERROR(SEARCH("DA",O296)))</formula>
    </cfRule>
  </conditionalFormatting>
  <conditionalFormatting sqref="P296">
    <cfRule type="containsText" dxfId="5598" priority="5601" operator="containsText" text="DA">
      <formula>NOT(ISERROR(SEARCH("DA",P296)))</formula>
    </cfRule>
  </conditionalFormatting>
  <conditionalFormatting sqref="Q296">
    <cfRule type="containsText" dxfId="5597" priority="5600" operator="containsText" text="DA">
      <formula>NOT(ISERROR(SEARCH("DA",Q296)))</formula>
    </cfRule>
  </conditionalFormatting>
  <conditionalFormatting sqref="R296">
    <cfRule type="containsText" dxfId="5596" priority="5599" operator="containsText" text="DA">
      <formula>NOT(ISERROR(SEARCH("DA",R296)))</formula>
    </cfRule>
  </conditionalFormatting>
  <conditionalFormatting sqref="S296">
    <cfRule type="containsText" dxfId="5595" priority="5598" operator="containsText" text="DA">
      <formula>NOT(ISERROR(SEARCH("DA",S296)))</formula>
    </cfRule>
  </conditionalFormatting>
  <conditionalFormatting sqref="T296">
    <cfRule type="containsText" dxfId="5594" priority="5597" operator="containsText" text="DA">
      <formula>NOT(ISERROR(SEARCH("DA",T296)))</formula>
    </cfRule>
  </conditionalFormatting>
  <conditionalFormatting sqref="B296">
    <cfRule type="containsText" dxfId="5593" priority="5596" operator="containsText" text="DA">
      <formula>NOT(ISERROR(SEARCH("DA",B296)))</formula>
    </cfRule>
  </conditionalFormatting>
  <conditionalFormatting sqref="U296 C296">
    <cfRule type="containsText" dxfId="5592" priority="5595" operator="containsText" text="DA">
      <formula>NOT(ISERROR(SEARCH("DA",C296)))</formula>
    </cfRule>
  </conditionalFormatting>
  <conditionalFormatting sqref="D296">
    <cfRule type="containsText" dxfId="5591" priority="5594" operator="containsText" text="DA">
      <formula>NOT(ISERROR(SEARCH("DA",D296)))</formula>
    </cfRule>
  </conditionalFormatting>
  <conditionalFormatting sqref="E296">
    <cfRule type="containsText" dxfId="5590" priority="5593" operator="containsText" text="DA">
      <formula>NOT(ISERROR(SEARCH("DA",E296)))</formula>
    </cfRule>
  </conditionalFormatting>
  <conditionalFormatting sqref="F296">
    <cfRule type="containsText" dxfId="5589" priority="5592" operator="containsText" text="DA">
      <formula>NOT(ISERROR(SEARCH("DA",F296)))</formula>
    </cfRule>
  </conditionalFormatting>
  <conditionalFormatting sqref="G296">
    <cfRule type="containsText" dxfId="5588" priority="5591" operator="containsText" text="DA">
      <formula>NOT(ISERROR(SEARCH("DA",G296)))</formula>
    </cfRule>
  </conditionalFormatting>
  <conditionalFormatting sqref="H296">
    <cfRule type="containsText" dxfId="5587" priority="5590" operator="containsText" text="DA">
      <formula>NOT(ISERROR(SEARCH("DA",H296)))</formula>
    </cfRule>
  </conditionalFormatting>
  <conditionalFormatting sqref="I296">
    <cfRule type="containsText" dxfId="5586" priority="5589" operator="containsText" text="DA">
      <formula>NOT(ISERROR(SEARCH("DA",I296)))</formula>
    </cfRule>
  </conditionalFormatting>
  <conditionalFormatting sqref="J296">
    <cfRule type="containsText" dxfId="5585" priority="5588" operator="containsText" text="DA">
      <formula>NOT(ISERROR(SEARCH("DA",J296)))</formula>
    </cfRule>
  </conditionalFormatting>
  <conditionalFormatting sqref="K296">
    <cfRule type="containsText" dxfId="5584" priority="5587" operator="containsText" text="DA">
      <formula>NOT(ISERROR(SEARCH("DA",K296)))</formula>
    </cfRule>
  </conditionalFormatting>
  <conditionalFormatting sqref="L296">
    <cfRule type="containsText" dxfId="5583" priority="5586" operator="containsText" text="DA">
      <formula>NOT(ISERROR(SEARCH("DA",L296)))</formula>
    </cfRule>
  </conditionalFormatting>
  <conditionalFormatting sqref="M296">
    <cfRule type="containsText" dxfId="5582" priority="5585" operator="containsText" text="DA">
      <formula>NOT(ISERROR(SEARCH("DA",M296)))</formula>
    </cfRule>
  </conditionalFormatting>
  <conditionalFormatting sqref="N296">
    <cfRule type="containsText" dxfId="5581" priority="5584" operator="containsText" text="DA">
      <formula>NOT(ISERROR(SEARCH("DA",N296)))</formula>
    </cfRule>
  </conditionalFormatting>
  <conditionalFormatting sqref="O296">
    <cfRule type="containsText" dxfId="5580" priority="5583" operator="containsText" text="DA">
      <formula>NOT(ISERROR(SEARCH("DA",O296)))</formula>
    </cfRule>
  </conditionalFormatting>
  <conditionalFormatting sqref="P296">
    <cfRule type="containsText" dxfId="5579" priority="5582" operator="containsText" text="DA">
      <formula>NOT(ISERROR(SEARCH("DA",P296)))</formula>
    </cfRule>
  </conditionalFormatting>
  <conditionalFormatting sqref="Q296">
    <cfRule type="containsText" dxfId="5578" priority="5581" operator="containsText" text="DA">
      <formula>NOT(ISERROR(SEARCH("DA",Q296)))</formula>
    </cfRule>
  </conditionalFormatting>
  <conditionalFormatting sqref="R296">
    <cfRule type="containsText" dxfId="5577" priority="5580" operator="containsText" text="DA">
      <formula>NOT(ISERROR(SEARCH("DA",R296)))</formula>
    </cfRule>
  </conditionalFormatting>
  <conditionalFormatting sqref="S296">
    <cfRule type="containsText" dxfId="5576" priority="5579" operator="containsText" text="DA">
      <formula>NOT(ISERROR(SEARCH("DA",S296)))</formula>
    </cfRule>
  </conditionalFormatting>
  <conditionalFormatting sqref="T296">
    <cfRule type="containsText" dxfId="5575" priority="5578" operator="containsText" text="DA">
      <formula>NOT(ISERROR(SEARCH("DA",T296)))</formula>
    </cfRule>
  </conditionalFormatting>
  <conditionalFormatting sqref="B296">
    <cfRule type="containsText" dxfId="5574" priority="5577" operator="containsText" text="DA">
      <formula>NOT(ISERROR(SEARCH("DA",B296)))</formula>
    </cfRule>
  </conditionalFormatting>
  <conditionalFormatting sqref="U296 C296">
    <cfRule type="containsText" dxfId="5573" priority="5576" operator="containsText" text="DA">
      <formula>NOT(ISERROR(SEARCH("DA",C296)))</formula>
    </cfRule>
  </conditionalFormatting>
  <conditionalFormatting sqref="D296">
    <cfRule type="containsText" dxfId="5572" priority="5575" operator="containsText" text="DA">
      <formula>NOT(ISERROR(SEARCH("DA",D296)))</formula>
    </cfRule>
  </conditionalFormatting>
  <conditionalFormatting sqref="E296">
    <cfRule type="containsText" dxfId="5571" priority="5574" operator="containsText" text="DA">
      <formula>NOT(ISERROR(SEARCH("DA",E296)))</formula>
    </cfRule>
  </conditionalFormatting>
  <conditionalFormatting sqref="F296">
    <cfRule type="containsText" dxfId="5570" priority="5573" operator="containsText" text="DA">
      <formula>NOT(ISERROR(SEARCH("DA",F296)))</formula>
    </cfRule>
  </conditionalFormatting>
  <conditionalFormatting sqref="G296">
    <cfRule type="containsText" dxfId="5569" priority="5572" operator="containsText" text="DA">
      <formula>NOT(ISERROR(SEARCH("DA",G296)))</formula>
    </cfRule>
  </conditionalFormatting>
  <conditionalFormatting sqref="H296">
    <cfRule type="containsText" dxfId="5568" priority="5571" operator="containsText" text="DA">
      <formula>NOT(ISERROR(SEARCH("DA",H296)))</formula>
    </cfRule>
  </conditionalFormatting>
  <conditionalFormatting sqref="I296">
    <cfRule type="containsText" dxfId="5567" priority="5570" operator="containsText" text="DA">
      <formula>NOT(ISERROR(SEARCH("DA",I296)))</formula>
    </cfRule>
  </conditionalFormatting>
  <conditionalFormatting sqref="J296">
    <cfRule type="containsText" dxfId="5566" priority="5569" operator="containsText" text="DA">
      <formula>NOT(ISERROR(SEARCH("DA",J296)))</formula>
    </cfRule>
  </conditionalFormatting>
  <conditionalFormatting sqref="K296">
    <cfRule type="containsText" dxfId="5565" priority="5568" operator="containsText" text="DA">
      <formula>NOT(ISERROR(SEARCH("DA",K296)))</formula>
    </cfRule>
  </conditionalFormatting>
  <conditionalFormatting sqref="L296">
    <cfRule type="containsText" dxfId="5564" priority="5567" operator="containsText" text="DA">
      <formula>NOT(ISERROR(SEARCH("DA",L296)))</formula>
    </cfRule>
  </conditionalFormatting>
  <conditionalFormatting sqref="M296">
    <cfRule type="containsText" dxfId="5563" priority="5566" operator="containsText" text="DA">
      <formula>NOT(ISERROR(SEARCH("DA",M296)))</formula>
    </cfRule>
  </conditionalFormatting>
  <conditionalFormatting sqref="N296">
    <cfRule type="containsText" dxfId="5562" priority="5565" operator="containsText" text="DA">
      <formula>NOT(ISERROR(SEARCH("DA",N296)))</formula>
    </cfRule>
  </conditionalFormatting>
  <conditionalFormatting sqref="O296">
    <cfRule type="containsText" dxfId="5561" priority="5564" operator="containsText" text="DA">
      <formula>NOT(ISERROR(SEARCH("DA",O296)))</formula>
    </cfRule>
  </conditionalFormatting>
  <conditionalFormatting sqref="P296">
    <cfRule type="containsText" dxfId="5560" priority="5563" operator="containsText" text="DA">
      <formula>NOT(ISERROR(SEARCH("DA",P296)))</formula>
    </cfRule>
  </conditionalFormatting>
  <conditionalFormatting sqref="Q296">
    <cfRule type="containsText" dxfId="5559" priority="5562" operator="containsText" text="DA">
      <formula>NOT(ISERROR(SEARCH("DA",Q296)))</formula>
    </cfRule>
  </conditionalFormatting>
  <conditionalFormatting sqref="R296">
    <cfRule type="containsText" dxfId="5558" priority="5561" operator="containsText" text="DA">
      <formula>NOT(ISERROR(SEARCH("DA",R296)))</formula>
    </cfRule>
  </conditionalFormatting>
  <conditionalFormatting sqref="S296">
    <cfRule type="containsText" dxfId="5557" priority="5560" operator="containsText" text="DA">
      <formula>NOT(ISERROR(SEARCH("DA",S296)))</formula>
    </cfRule>
  </conditionalFormatting>
  <conditionalFormatting sqref="T296">
    <cfRule type="containsText" dxfId="5556" priority="5559" operator="containsText" text="DA">
      <formula>NOT(ISERROR(SEARCH("DA",T296)))</formula>
    </cfRule>
  </conditionalFormatting>
  <conditionalFormatting sqref="B296">
    <cfRule type="containsText" dxfId="5555" priority="5558" operator="containsText" text="DA">
      <formula>NOT(ISERROR(SEARCH("DA",B296)))</formula>
    </cfRule>
  </conditionalFormatting>
  <conditionalFormatting sqref="U296 C296">
    <cfRule type="containsText" dxfId="5554" priority="5557" operator="containsText" text="DA">
      <formula>NOT(ISERROR(SEARCH("DA",C296)))</formula>
    </cfRule>
  </conditionalFormatting>
  <conditionalFormatting sqref="D296">
    <cfRule type="containsText" dxfId="5553" priority="5556" operator="containsText" text="DA">
      <formula>NOT(ISERROR(SEARCH("DA",D296)))</formula>
    </cfRule>
  </conditionalFormatting>
  <conditionalFormatting sqref="E296">
    <cfRule type="containsText" dxfId="5552" priority="5555" operator="containsText" text="DA">
      <formula>NOT(ISERROR(SEARCH("DA",E296)))</formula>
    </cfRule>
  </conditionalFormatting>
  <conditionalFormatting sqref="F296">
    <cfRule type="containsText" dxfId="5551" priority="5554" operator="containsText" text="DA">
      <formula>NOT(ISERROR(SEARCH("DA",F296)))</formula>
    </cfRule>
  </conditionalFormatting>
  <conditionalFormatting sqref="G296">
    <cfRule type="containsText" dxfId="5550" priority="5553" operator="containsText" text="DA">
      <formula>NOT(ISERROR(SEARCH("DA",G296)))</formula>
    </cfRule>
  </conditionalFormatting>
  <conditionalFormatting sqref="H296">
    <cfRule type="containsText" dxfId="5549" priority="5552" operator="containsText" text="DA">
      <formula>NOT(ISERROR(SEARCH("DA",H296)))</formula>
    </cfRule>
  </conditionalFormatting>
  <conditionalFormatting sqref="I296">
    <cfRule type="containsText" dxfId="5548" priority="5551" operator="containsText" text="DA">
      <formula>NOT(ISERROR(SEARCH("DA",I296)))</formula>
    </cfRule>
  </conditionalFormatting>
  <conditionalFormatting sqref="J296">
    <cfRule type="containsText" dxfId="5547" priority="5550" operator="containsText" text="DA">
      <formula>NOT(ISERROR(SEARCH("DA",J296)))</formula>
    </cfRule>
  </conditionalFormatting>
  <conditionalFormatting sqref="K296">
    <cfRule type="containsText" dxfId="5546" priority="5549" operator="containsText" text="DA">
      <formula>NOT(ISERROR(SEARCH("DA",K296)))</formula>
    </cfRule>
  </conditionalFormatting>
  <conditionalFormatting sqref="L296">
    <cfRule type="containsText" dxfId="5545" priority="5548" operator="containsText" text="DA">
      <formula>NOT(ISERROR(SEARCH("DA",L296)))</formula>
    </cfRule>
  </conditionalFormatting>
  <conditionalFormatting sqref="M296">
    <cfRule type="containsText" dxfId="5544" priority="5547" operator="containsText" text="DA">
      <formula>NOT(ISERROR(SEARCH("DA",M296)))</formula>
    </cfRule>
  </conditionalFormatting>
  <conditionalFormatting sqref="N296">
    <cfRule type="containsText" dxfId="5543" priority="5546" operator="containsText" text="DA">
      <formula>NOT(ISERROR(SEARCH("DA",N296)))</formula>
    </cfRule>
  </conditionalFormatting>
  <conditionalFormatting sqref="O296">
    <cfRule type="containsText" dxfId="5542" priority="5545" operator="containsText" text="DA">
      <formula>NOT(ISERROR(SEARCH("DA",O296)))</formula>
    </cfRule>
  </conditionalFormatting>
  <conditionalFormatting sqref="P296">
    <cfRule type="containsText" dxfId="5541" priority="5544" operator="containsText" text="DA">
      <formula>NOT(ISERROR(SEARCH("DA",P296)))</formula>
    </cfRule>
  </conditionalFormatting>
  <conditionalFormatting sqref="Q296">
    <cfRule type="containsText" dxfId="5540" priority="5543" operator="containsText" text="DA">
      <formula>NOT(ISERROR(SEARCH("DA",Q296)))</formula>
    </cfRule>
  </conditionalFormatting>
  <conditionalFormatting sqref="R296">
    <cfRule type="containsText" dxfId="5539" priority="5542" operator="containsText" text="DA">
      <formula>NOT(ISERROR(SEARCH("DA",R296)))</formula>
    </cfRule>
  </conditionalFormatting>
  <conditionalFormatting sqref="S296">
    <cfRule type="containsText" dxfId="5538" priority="5541" operator="containsText" text="DA">
      <formula>NOT(ISERROR(SEARCH("DA",S296)))</formula>
    </cfRule>
  </conditionalFormatting>
  <conditionalFormatting sqref="T296">
    <cfRule type="containsText" dxfId="5537" priority="5540" operator="containsText" text="DA">
      <formula>NOT(ISERROR(SEARCH("DA",T296)))</formula>
    </cfRule>
  </conditionalFormatting>
  <conditionalFormatting sqref="B296">
    <cfRule type="containsText" dxfId="5536" priority="5539" operator="containsText" text="DA">
      <formula>NOT(ISERROR(SEARCH("DA",B296)))</formula>
    </cfRule>
  </conditionalFormatting>
  <conditionalFormatting sqref="U296 C296">
    <cfRule type="containsText" dxfId="5535" priority="5538" operator="containsText" text="DA">
      <formula>NOT(ISERROR(SEARCH("DA",C296)))</formula>
    </cfRule>
  </conditionalFormatting>
  <conditionalFormatting sqref="D296">
    <cfRule type="containsText" dxfId="5534" priority="5537" operator="containsText" text="DA">
      <formula>NOT(ISERROR(SEARCH("DA",D296)))</formula>
    </cfRule>
  </conditionalFormatting>
  <conditionalFormatting sqref="E296">
    <cfRule type="containsText" dxfId="5533" priority="5536" operator="containsText" text="DA">
      <formula>NOT(ISERROR(SEARCH("DA",E296)))</formula>
    </cfRule>
  </conditionalFormatting>
  <conditionalFormatting sqref="F296">
    <cfRule type="containsText" dxfId="5532" priority="5535" operator="containsText" text="DA">
      <formula>NOT(ISERROR(SEARCH("DA",F296)))</formula>
    </cfRule>
  </conditionalFormatting>
  <conditionalFormatting sqref="G296">
    <cfRule type="containsText" dxfId="5531" priority="5534" operator="containsText" text="DA">
      <formula>NOT(ISERROR(SEARCH("DA",G296)))</formula>
    </cfRule>
  </conditionalFormatting>
  <conditionalFormatting sqref="H296">
    <cfRule type="containsText" dxfId="5530" priority="5533" operator="containsText" text="DA">
      <formula>NOT(ISERROR(SEARCH("DA",H296)))</formula>
    </cfRule>
  </conditionalFormatting>
  <conditionalFormatting sqref="I296">
    <cfRule type="containsText" dxfId="5529" priority="5532" operator="containsText" text="DA">
      <formula>NOT(ISERROR(SEARCH("DA",I296)))</formula>
    </cfRule>
  </conditionalFormatting>
  <conditionalFormatting sqref="J296">
    <cfRule type="containsText" dxfId="5528" priority="5531" operator="containsText" text="DA">
      <formula>NOT(ISERROR(SEARCH("DA",J296)))</formula>
    </cfRule>
  </conditionalFormatting>
  <conditionalFormatting sqref="K296">
    <cfRule type="containsText" dxfId="5527" priority="5530" operator="containsText" text="DA">
      <formula>NOT(ISERROR(SEARCH("DA",K296)))</formula>
    </cfRule>
  </conditionalFormatting>
  <conditionalFormatting sqref="L296">
    <cfRule type="containsText" dxfId="5526" priority="5529" operator="containsText" text="DA">
      <formula>NOT(ISERROR(SEARCH("DA",L296)))</formula>
    </cfRule>
  </conditionalFormatting>
  <conditionalFormatting sqref="M296">
    <cfRule type="containsText" dxfId="5525" priority="5528" operator="containsText" text="DA">
      <formula>NOT(ISERROR(SEARCH("DA",M296)))</formula>
    </cfRule>
  </conditionalFormatting>
  <conditionalFormatting sqref="N296">
    <cfRule type="containsText" dxfId="5524" priority="5527" operator="containsText" text="DA">
      <formula>NOT(ISERROR(SEARCH("DA",N296)))</formula>
    </cfRule>
  </conditionalFormatting>
  <conditionalFormatting sqref="O296">
    <cfRule type="containsText" dxfId="5523" priority="5526" operator="containsText" text="DA">
      <formula>NOT(ISERROR(SEARCH("DA",O296)))</formula>
    </cfRule>
  </conditionalFormatting>
  <conditionalFormatting sqref="P296">
    <cfRule type="containsText" dxfId="5522" priority="5525" operator="containsText" text="DA">
      <formula>NOT(ISERROR(SEARCH("DA",P296)))</formula>
    </cfRule>
  </conditionalFormatting>
  <conditionalFormatting sqref="Q296">
    <cfRule type="containsText" dxfId="5521" priority="5524" operator="containsText" text="DA">
      <formula>NOT(ISERROR(SEARCH("DA",Q296)))</formula>
    </cfRule>
  </conditionalFormatting>
  <conditionalFormatting sqref="R296">
    <cfRule type="containsText" dxfId="5520" priority="5523" operator="containsText" text="DA">
      <formula>NOT(ISERROR(SEARCH("DA",R296)))</formula>
    </cfRule>
  </conditionalFormatting>
  <conditionalFormatting sqref="S296">
    <cfRule type="containsText" dxfId="5519" priority="5522" operator="containsText" text="DA">
      <formula>NOT(ISERROR(SEARCH("DA",S296)))</formula>
    </cfRule>
  </conditionalFormatting>
  <conditionalFormatting sqref="T296">
    <cfRule type="containsText" dxfId="5518" priority="5521" operator="containsText" text="DA">
      <formula>NOT(ISERROR(SEARCH("DA",T296)))</formula>
    </cfRule>
  </conditionalFormatting>
  <conditionalFormatting sqref="B296">
    <cfRule type="containsText" dxfId="5517" priority="5520" operator="containsText" text="DA">
      <formula>NOT(ISERROR(SEARCH("DA",B296)))</formula>
    </cfRule>
  </conditionalFormatting>
  <conditionalFormatting sqref="U296 C296">
    <cfRule type="containsText" dxfId="5516" priority="5519" operator="containsText" text="DA">
      <formula>NOT(ISERROR(SEARCH("DA",C296)))</formula>
    </cfRule>
  </conditionalFormatting>
  <conditionalFormatting sqref="D296">
    <cfRule type="containsText" dxfId="5515" priority="5518" operator="containsText" text="DA">
      <formula>NOT(ISERROR(SEARCH("DA",D296)))</formula>
    </cfRule>
  </conditionalFormatting>
  <conditionalFormatting sqref="E296">
    <cfRule type="containsText" dxfId="5514" priority="5517" operator="containsText" text="DA">
      <formula>NOT(ISERROR(SEARCH("DA",E296)))</formula>
    </cfRule>
  </conditionalFormatting>
  <conditionalFormatting sqref="F296">
    <cfRule type="containsText" dxfId="5513" priority="5516" operator="containsText" text="DA">
      <formula>NOT(ISERROR(SEARCH("DA",F296)))</formula>
    </cfRule>
  </conditionalFormatting>
  <conditionalFormatting sqref="G296">
    <cfRule type="containsText" dxfId="5512" priority="5515" operator="containsText" text="DA">
      <formula>NOT(ISERROR(SEARCH("DA",G296)))</formula>
    </cfRule>
  </conditionalFormatting>
  <conditionalFormatting sqref="H296">
    <cfRule type="containsText" dxfId="5511" priority="5514" operator="containsText" text="DA">
      <formula>NOT(ISERROR(SEARCH("DA",H296)))</formula>
    </cfRule>
  </conditionalFormatting>
  <conditionalFormatting sqref="I296">
    <cfRule type="containsText" dxfId="5510" priority="5513" operator="containsText" text="DA">
      <formula>NOT(ISERROR(SEARCH("DA",I296)))</formula>
    </cfRule>
  </conditionalFormatting>
  <conditionalFormatting sqref="J296">
    <cfRule type="containsText" dxfId="5509" priority="5512" operator="containsText" text="DA">
      <formula>NOT(ISERROR(SEARCH("DA",J296)))</formula>
    </cfRule>
  </conditionalFormatting>
  <conditionalFormatting sqref="K296">
    <cfRule type="containsText" dxfId="5508" priority="5511" operator="containsText" text="DA">
      <formula>NOT(ISERROR(SEARCH("DA",K296)))</formula>
    </cfRule>
  </conditionalFormatting>
  <conditionalFormatting sqref="L296">
    <cfRule type="containsText" dxfId="5507" priority="5510" operator="containsText" text="DA">
      <formula>NOT(ISERROR(SEARCH("DA",L296)))</formula>
    </cfRule>
  </conditionalFormatting>
  <conditionalFormatting sqref="M296">
    <cfRule type="containsText" dxfId="5506" priority="5509" operator="containsText" text="DA">
      <formula>NOT(ISERROR(SEARCH("DA",M296)))</formula>
    </cfRule>
  </conditionalFormatting>
  <conditionalFormatting sqref="N296">
    <cfRule type="containsText" dxfId="5505" priority="5508" operator="containsText" text="DA">
      <formula>NOT(ISERROR(SEARCH("DA",N296)))</formula>
    </cfRule>
  </conditionalFormatting>
  <conditionalFormatting sqref="O296">
    <cfRule type="containsText" dxfId="5504" priority="5507" operator="containsText" text="DA">
      <formula>NOT(ISERROR(SEARCH("DA",O296)))</formula>
    </cfRule>
  </conditionalFormatting>
  <conditionalFormatting sqref="P296">
    <cfRule type="containsText" dxfId="5503" priority="5506" operator="containsText" text="DA">
      <formula>NOT(ISERROR(SEARCH("DA",P296)))</formula>
    </cfRule>
  </conditionalFormatting>
  <conditionalFormatting sqref="Q296">
    <cfRule type="containsText" dxfId="5502" priority="5505" operator="containsText" text="DA">
      <formula>NOT(ISERROR(SEARCH("DA",Q296)))</formula>
    </cfRule>
  </conditionalFormatting>
  <conditionalFormatting sqref="R296">
    <cfRule type="containsText" dxfId="5501" priority="5504" operator="containsText" text="DA">
      <formula>NOT(ISERROR(SEARCH("DA",R296)))</formula>
    </cfRule>
  </conditionalFormatting>
  <conditionalFormatting sqref="S296">
    <cfRule type="containsText" dxfId="5500" priority="5503" operator="containsText" text="DA">
      <formula>NOT(ISERROR(SEARCH("DA",S296)))</formula>
    </cfRule>
  </conditionalFormatting>
  <conditionalFormatting sqref="T296">
    <cfRule type="containsText" dxfId="5499" priority="5502" operator="containsText" text="DA">
      <formula>NOT(ISERROR(SEARCH("DA",T296)))</formula>
    </cfRule>
  </conditionalFormatting>
  <conditionalFormatting sqref="B296">
    <cfRule type="containsText" dxfId="5498" priority="5501" operator="containsText" text="DA">
      <formula>NOT(ISERROR(SEARCH("DA",B296)))</formula>
    </cfRule>
  </conditionalFormatting>
  <conditionalFormatting sqref="U296 C296">
    <cfRule type="containsText" dxfId="5497" priority="5500" operator="containsText" text="DA">
      <formula>NOT(ISERROR(SEARCH("DA",C296)))</formula>
    </cfRule>
  </conditionalFormatting>
  <conditionalFormatting sqref="D296">
    <cfRule type="containsText" dxfId="5496" priority="5499" operator="containsText" text="DA">
      <formula>NOT(ISERROR(SEARCH("DA",D296)))</formula>
    </cfRule>
  </conditionalFormatting>
  <conditionalFormatting sqref="E296">
    <cfRule type="containsText" dxfId="5495" priority="5498" operator="containsText" text="DA">
      <formula>NOT(ISERROR(SEARCH("DA",E296)))</formula>
    </cfRule>
  </conditionalFormatting>
  <conditionalFormatting sqref="F296">
    <cfRule type="containsText" dxfId="5494" priority="5497" operator="containsText" text="DA">
      <formula>NOT(ISERROR(SEARCH("DA",F296)))</formula>
    </cfRule>
  </conditionalFormatting>
  <conditionalFormatting sqref="G296">
    <cfRule type="containsText" dxfId="5493" priority="5496" operator="containsText" text="DA">
      <formula>NOT(ISERROR(SEARCH("DA",G296)))</formula>
    </cfRule>
  </conditionalFormatting>
  <conditionalFormatting sqref="H296">
    <cfRule type="containsText" dxfId="5492" priority="5495" operator="containsText" text="DA">
      <formula>NOT(ISERROR(SEARCH("DA",H296)))</formula>
    </cfRule>
  </conditionalFormatting>
  <conditionalFormatting sqref="I296">
    <cfRule type="containsText" dxfId="5491" priority="5494" operator="containsText" text="DA">
      <formula>NOT(ISERROR(SEARCH("DA",I296)))</formula>
    </cfRule>
  </conditionalFormatting>
  <conditionalFormatting sqref="J296">
    <cfRule type="containsText" dxfId="5490" priority="5493" operator="containsText" text="DA">
      <formula>NOT(ISERROR(SEARCH("DA",J296)))</formula>
    </cfRule>
  </conditionalFormatting>
  <conditionalFormatting sqref="K296">
    <cfRule type="containsText" dxfId="5489" priority="5492" operator="containsText" text="DA">
      <formula>NOT(ISERROR(SEARCH("DA",K296)))</formula>
    </cfRule>
  </conditionalFormatting>
  <conditionalFormatting sqref="L296">
    <cfRule type="containsText" dxfId="5488" priority="5491" operator="containsText" text="DA">
      <formula>NOT(ISERROR(SEARCH("DA",L296)))</formula>
    </cfRule>
  </conditionalFormatting>
  <conditionalFormatting sqref="M296">
    <cfRule type="containsText" dxfId="5487" priority="5490" operator="containsText" text="DA">
      <formula>NOT(ISERROR(SEARCH("DA",M296)))</formula>
    </cfRule>
  </conditionalFormatting>
  <conditionalFormatting sqref="N296">
    <cfRule type="containsText" dxfId="5486" priority="5489" operator="containsText" text="DA">
      <formula>NOT(ISERROR(SEARCH("DA",N296)))</formula>
    </cfRule>
  </conditionalFormatting>
  <conditionalFormatting sqref="O296">
    <cfRule type="containsText" dxfId="5485" priority="5488" operator="containsText" text="DA">
      <formula>NOT(ISERROR(SEARCH("DA",O296)))</formula>
    </cfRule>
  </conditionalFormatting>
  <conditionalFormatting sqref="P296">
    <cfRule type="containsText" dxfId="5484" priority="5487" operator="containsText" text="DA">
      <formula>NOT(ISERROR(SEARCH("DA",P296)))</formula>
    </cfRule>
  </conditionalFormatting>
  <conditionalFormatting sqref="Q296">
    <cfRule type="containsText" dxfId="5483" priority="5486" operator="containsText" text="DA">
      <formula>NOT(ISERROR(SEARCH("DA",Q296)))</formula>
    </cfRule>
  </conditionalFormatting>
  <conditionalFormatting sqref="R296">
    <cfRule type="containsText" dxfId="5482" priority="5485" operator="containsText" text="DA">
      <formula>NOT(ISERROR(SEARCH("DA",R296)))</formula>
    </cfRule>
  </conditionalFormatting>
  <conditionalFormatting sqref="S296">
    <cfRule type="containsText" dxfId="5481" priority="5484" operator="containsText" text="DA">
      <formula>NOT(ISERROR(SEARCH("DA",S296)))</formula>
    </cfRule>
  </conditionalFormatting>
  <conditionalFormatting sqref="T296">
    <cfRule type="containsText" dxfId="5480" priority="5483" operator="containsText" text="DA">
      <formula>NOT(ISERROR(SEARCH("DA",T296)))</formula>
    </cfRule>
  </conditionalFormatting>
  <conditionalFormatting sqref="B296">
    <cfRule type="containsText" dxfId="5479" priority="5482" operator="containsText" text="DA">
      <formula>NOT(ISERROR(SEARCH("DA",B296)))</formula>
    </cfRule>
  </conditionalFormatting>
  <conditionalFormatting sqref="U296 C296">
    <cfRule type="containsText" dxfId="5478" priority="5481" operator="containsText" text="DA">
      <formula>NOT(ISERROR(SEARCH("DA",C296)))</formula>
    </cfRule>
  </conditionalFormatting>
  <conditionalFormatting sqref="D296">
    <cfRule type="containsText" dxfId="5477" priority="5480" operator="containsText" text="DA">
      <formula>NOT(ISERROR(SEARCH("DA",D296)))</formula>
    </cfRule>
  </conditionalFormatting>
  <conditionalFormatting sqref="E296">
    <cfRule type="containsText" dxfId="5476" priority="5479" operator="containsText" text="DA">
      <formula>NOT(ISERROR(SEARCH("DA",E296)))</formula>
    </cfRule>
  </conditionalFormatting>
  <conditionalFormatting sqref="F296">
    <cfRule type="containsText" dxfId="5475" priority="5478" operator="containsText" text="DA">
      <formula>NOT(ISERROR(SEARCH("DA",F296)))</formula>
    </cfRule>
  </conditionalFormatting>
  <conditionalFormatting sqref="G296">
    <cfRule type="containsText" dxfId="5474" priority="5477" operator="containsText" text="DA">
      <formula>NOT(ISERROR(SEARCH("DA",G296)))</formula>
    </cfRule>
  </conditionalFormatting>
  <conditionalFormatting sqref="H296">
    <cfRule type="containsText" dxfId="5473" priority="5476" operator="containsText" text="DA">
      <formula>NOT(ISERROR(SEARCH("DA",H296)))</formula>
    </cfRule>
  </conditionalFormatting>
  <conditionalFormatting sqref="I296">
    <cfRule type="containsText" dxfId="5472" priority="5475" operator="containsText" text="DA">
      <formula>NOT(ISERROR(SEARCH("DA",I296)))</formula>
    </cfRule>
  </conditionalFormatting>
  <conditionalFormatting sqref="J296">
    <cfRule type="containsText" dxfId="5471" priority="5474" operator="containsText" text="DA">
      <formula>NOT(ISERROR(SEARCH("DA",J296)))</formula>
    </cfRule>
  </conditionalFormatting>
  <conditionalFormatting sqref="K296">
    <cfRule type="containsText" dxfId="5470" priority="5473" operator="containsText" text="DA">
      <formula>NOT(ISERROR(SEARCH("DA",K296)))</formula>
    </cfRule>
  </conditionalFormatting>
  <conditionalFormatting sqref="L296">
    <cfRule type="containsText" dxfId="5469" priority="5472" operator="containsText" text="DA">
      <formula>NOT(ISERROR(SEARCH("DA",L296)))</formula>
    </cfRule>
  </conditionalFormatting>
  <conditionalFormatting sqref="M296">
    <cfRule type="containsText" dxfId="5468" priority="5471" operator="containsText" text="DA">
      <formula>NOT(ISERROR(SEARCH("DA",M296)))</formula>
    </cfRule>
  </conditionalFormatting>
  <conditionalFormatting sqref="N296">
    <cfRule type="containsText" dxfId="5467" priority="5470" operator="containsText" text="DA">
      <formula>NOT(ISERROR(SEARCH("DA",N296)))</formula>
    </cfRule>
  </conditionalFormatting>
  <conditionalFormatting sqref="O296">
    <cfRule type="containsText" dxfId="5466" priority="5469" operator="containsText" text="DA">
      <formula>NOT(ISERROR(SEARCH("DA",O296)))</formula>
    </cfRule>
  </conditionalFormatting>
  <conditionalFormatting sqref="P296">
    <cfRule type="containsText" dxfId="5465" priority="5468" operator="containsText" text="DA">
      <formula>NOT(ISERROR(SEARCH("DA",P296)))</formula>
    </cfRule>
  </conditionalFormatting>
  <conditionalFormatting sqref="Q296">
    <cfRule type="containsText" dxfId="5464" priority="5467" operator="containsText" text="DA">
      <formula>NOT(ISERROR(SEARCH("DA",Q296)))</formula>
    </cfRule>
  </conditionalFormatting>
  <conditionalFormatting sqref="R296">
    <cfRule type="containsText" dxfId="5463" priority="5466" operator="containsText" text="DA">
      <formula>NOT(ISERROR(SEARCH("DA",R296)))</formula>
    </cfRule>
  </conditionalFormatting>
  <conditionalFormatting sqref="S296">
    <cfRule type="containsText" dxfId="5462" priority="5465" operator="containsText" text="DA">
      <formula>NOT(ISERROR(SEARCH("DA",S296)))</formula>
    </cfRule>
  </conditionalFormatting>
  <conditionalFormatting sqref="T296">
    <cfRule type="containsText" dxfId="5461" priority="5464" operator="containsText" text="DA">
      <formula>NOT(ISERROR(SEARCH("DA",T296)))</formula>
    </cfRule>
  </conditionalFormatting>
  <conditionalFormatting sqref="B296">
    <cfRule type="containsText" dxfId="5460" priority="5463" operator="containsText" text="DA">
      <formula>NOT(ISERROR(SEARCH("DA",B296)))</formula>
    </cfRule>
  </conditionalFormatting>
  <conditionalFormatting sqref="U296 C296">
    <cfRule type="containsText" dxfId="5459" priority="5462" operator="containsText" text="DA">
      <formula>NOT(ISERROR(SEARCH("DA",C296)))</formula>
    </cfRule>
  </conditionalFormatting>
  <conditionalFormatting sqref="D296">
    <cfRule type="containsText" dxfId="5458" priority="5461" operator="containsText" text="DA">
      <formula>NOT(ISERROR(SEARCH("DA",D296)))</formula>
    </cfRule>
  </conditionalFormatting>
  <conditionalFormatting sqref="E296">
    <cfRule type="containsText" dxfId="5457" priority="5460" operator="containsText" text="DA">
      <formula>NOT(ISERROR(SEARCH("DA",E296)))</formula>
    </cfRule>
  </conditionalFormatting>
  <conditionalFormatting sqref="F296">
    <cfRule type="containsText" dxfId="5456" priority="5459" operator="containsText" text="DA">
      <formula>NOT(ISERROR(SEARCH("DA",F296)))</formula>
    </cfRule>
  </conditionalFormatting>
  <conditionalFormatting sqref="G296">
    <cfRule type="containsText" dxfId="5455" priority="5458" operator="containsText" text="DA">
      <formula>NOT(ISERROR(SEARCH("DA",G296)))</formula>
    </cfRule>
  </conditionalFormatting>
  <conditionalFormatting sqref="H296">
    <cfRule type="containsText" dxfId="5454" priority="5457" operator="containsText" text="DA">
      <formula>NOT(ISERROR(SEARCH("DA",H296)))</formula>
    </cfRule>
  </conditionalFormatting>
  <conditionalFormatting sqref="I296">
    <cfRule type="containsText" dxfId="5453" priority="5456" operator="containsText" text="DA">
      <formula>NOT(ISERROR(SEARCH("DA",I296)))</formula>
    </cfRule>
  </conditionalFormatting>
  <conditionalFormatting sqref="J296">
    <cfRule type="containsText" dxfId="5452" priority="5455" operator="containsText" text="DA">
      <formula>NOT(ISERROR(SEARCH("DA",J296)))</formula>
    </cfRule>
  </conditionalFormatting>
  <conditionalFormatting sqref="K296">
    <cfRule type="containsText" dxfId="5451" priority="5454" operator="containsText" text="DA">
      <formula>NOT(ISERROR(SEARCH("DA",K296)))</formula>
    </cfRule>
  </conditionalFormatting>
  <conditionalFormatting sqref="L296">
    <cfRule type="containsText" dxfId="5450" priority="5453" operator="containsText" text="DA">
      <formula>NOT(ISERROR(SEARCH("DA",L296)))</formula>
    </cfRule>
  </conditionalFormatting>
  <conditionalFormatting sqref="M296">
    <cfRule type="containsText" dxfId="5449" priority="5452" operator="containsText" text="DA">
      <formula>NOT(ISERROR(SEARCH("DA",M296)))</formula>
    </cfRule>
  </conditionalFormatting>
  <conditionalFormatting sqref="N296">
    <cfRule type="containsText" dxfId="5448" priority="5451" operator="containsText" text="DA">
      <formula>NOT(ISERROR(SEARCH("DA",N296)))</formula>
    </cfRule>
  </conditionalFormatting>
  <conditionalFormatting sqref="O296">
    <cfRule type="containsText" dxfId="5447" priority="5450" operator="containsText" text="DA">
      <formula>NOT(ISERROR(SEARCH("DA",O296)))</formula>
    </cfRule>
  </conditionalFormatting>
  <conditionalFormatting sqref="P296">
    <cfRule type="containsText" dxfId="5446" priority="5449" operator="containsText" text="DA">
      <formula>NOT(ISERROR(SEARCH("DA",P296)))</formula>
    </cfRule>
  </conditionalFormatting>
  <conditionalFormatting sqref="Q296">
    <cfRule type="containsText" dxfId="5445" priority="5448" operator="containsText" text="DA">
      <formula>NOT(ISERROR(SEARCH("DA",Q296)))</formula>
    </cfRule>
  </conditionalFormatting>
  <conditionalFormatting sqref="R296">
    <cfRule type="containsText" dxfId="5444" priority="5447" operator="containsText" text="DA">
      <formula>NOT(ISERROR(SEARCH("DA",R296)))</formula>
    </cfRule>
  </conditionalFormatting>
  <conditionalFormatting sqref="S296">
    <cfRule type="containsText" dxfId="5443" priority="5446" operator="containsText" text="DA">
      <formula>NOT(ISERROR(SEARCH("DA",S296)))</formula>
    </cfRule>
  </conditionalFormatting>
  <conditionalFormatting sqref="T296">
    <cfRule type="containsText" dxfId="5442" priority="5445" operator="containsText" text="DA">
      <formula>NOT(ISERROR(SEARCH("DA",T296)))</formula>
    </cfRule>
  </conditionalFormatting>
  <conditionalFormatting sqref="B296">
    <cfRule type="containsText" dxfId="5441" priority="5444" operator="containsText" text="DA">
      <formula>NOT(ISERROR(SEARCH("DA",B296)))</formula>
    </cfRule>
  </conditionalFormatting>
  <conditionalFormatting sqref="U296 C296">
    <cfRule type="containsText" dxfId="5440" priority="5443" operator="containsText" text="DA">
      <formula>NOT(ISERROR(SEARCH("DA",C296)))</formula>
    </cfRule>
  </conditionalFormatting>
  <conditionalFormatting sqref="D296">
    <cfRule type="containsText" dxfId="5439" priority="5442" operator="containsText" text="DA">
      <formula>NOT(ISERROR(SEARCH("DA",D296)))</formula>
    </cfRule>
  </conditionalFormatting>
  <conditionalFormatting sqref="E296">
    <cfRule type="containsText" dxfId="5438" priority="5441" operator="containsText" text="DA">
      <formula>NOT(ISERROR(SEARCH("DA",E296)))</formula>
    </cfRule>
  </conditionalFormatting>
  <conditionalFormatting sqref="F296">
    <cfRule type="containsText" dxfId="5437" priority="5440" operator="containsText" text="DA">
      <formula>NOT(ISERROR(SEARCH("DA",F296)))</formula>
    </cfRule>
  </conditionalFormatting>
  <conditionalFormatting sqref="G296">
    <cfRule type="containsText" dxfId="5436" priority="5439" operator="containsText" text="DA">
      <formula>NOT(ISERROR(SEARCH("DA",G296)))</formula>
    </cfRule>
  </conditionalFormatting>
  <conditionalFormatting sqref="H296">
    <cfRule type="containsText" dxfId="5435" priority="5438" operator="containsText" text="DA">
      <formula>NOT(ISERROR(SEARCH("DA",H296)))</formula>
    </cfRule>
  </conditionalFormatting>
  <conditionalFormatting sqref="I296">
    <cfRule type="containsText" dxfId="5434" priority="5437" operator="containsText" text="DA">
      <formula>NOT(ISERROR(SEARCH("DA",I296)))</formula>
    </cfRule>
  </conditionalFormatting>
  <conditionalFormatting sqref="J296">
    <cfRule type="containsText" dxfId="5433" priority="5436" operator="containsText" text="DA">
      <formula>NOT(ISERROR(SEARCH("DA",J296)))</formula>
    </cfRule>
  </conditionalFormatting>
  <conditionalFormatting sqref="K296">
    <cfRule type="containsText" dxfId="5432" priority="5435" operator="containsText" text="DA">
      <formula>NOT(ISERROR(SEARCH("DA",K296)))</formula>
    </cfRule>
  </conditionalFormatting>
  <conditionalFormatting sqref="L296">
    <cfRule type="containsText" dxfId="5431" priority="5434" operator="containsText" text="DA">
      <formula>NOT(ISERROR(SEARCH("DA",L296)))</formula>
    </cfRule>
  </conditionalFormatting>
  <conditionalFormatting sqref="M296">
    <cfRule type="containsText" dxfId="5430" priority="5433" operator="containsText" text="DA">
      <formula>NOT(ISERROR(SEARCH("DA",M296)))</formula>
    </cfRule>
  </conditionalFormatting>
  <conditionalFormatting sqref="N296">
    <cfRule type="containsText" dxfId="5429" priority="5432" operator="containsText" text="DA">
      <formula>NOT(ISERROR(SEARCH("DA",N296)))</formula>
    </cfRule>
  </conditionalFormatting>
  <conditionalFormatting sqref="O296">
    <cfRule type="containsText" dxfId="5428" priority="5431" operator="containsText" text="DA">
      <formula>NOT(ISERROR(SEARCH("DA",O296)))</formula>
    </cfRule>
  </conditionalFormatting>
  <conditionalFormatting sqref="P296">
    <cfRule type="containsText" dxfId="5427" priority="5430" operator="containsText" text="DA">
      <formula>NOT(ISERROR(SEARCH("DA",P296)))</formula>
    </cfRule>
  </conditionalFormatting>
  <conditionalFormatting sqref="Q296">
    <cfRule type="containsText" dxfId="5426" priority="5429" operator="containsText" text="DA">
      <formula>NOT(ISERROR(SEARCH("DA",Q296)))</formula>
    </cfRule>
  </conditionalFormatting>
  <conditionalFormatting sqref="R296">
    <cfRule type="containsText" dxfId="5425" priority="5428" operator="containsText" text="DA">
      <formula>NOT(ISERROR(SEARCH("DA",R296)))</formula>
    </cfRule>
  </conditionalFormatting>
  <conditionalFormatting sqref="S296">
    <cfRule type="containsText" dxfId="5424" priority="5427" operator="containsText" text="DA">
      <formula>NOT(ISERROR(SEARCH("DA",S296)))</formula>
    </cfRule>
  </conditionalFormatting>
  <conditionalFormatting sqref="T296">
    <cfRule type="containsText" dxfId="5423" priority="5426" operator="containsText" text="DA">
      <formula>NOT(ISERROR(SEARCH("DA",T296)))</formula>
    </cfRule>
  </conditionalFormatting>
  <conditionalFormatting sqref="B296">
    <cfRule type="containsText" dxfId="5422" priority="5425" operator="containsText" text="DA">
      <formula>NOT(ISERROR(SEARCH("DA",B296)))</formula>
    </cfRule>
  </conditionalFormatting>
  <conditionalFormatting sqref="U296 C296">
    <cfRule type="containsText" dxfId="5421" priority="5424" operator="containsText" text="DA">
      <formula>NOT(ISERROR(SEARCH("DA",C296)))</formula>
    </cfRule>
  </conditionalFormatting>
  <conditionalFormatting sqref="D296">
    <cfRule type="containsText" dxfId="5420" priority="5423" operator="containsText" text="DA">
      <formula>NOT(ISERROR(SEARCH("DA",D296)))</formula>
    </cfRule>
  </conditionalFormatting>
  <conditionalFormatting sqref="E296">
    <cfRule type="containsText" dxfId="5419" priority="5422" operator="containsText" text="DA">
      <formula>NOT(ISERROR(SEARCH("DA",E296)))</formula>
    </cfRule>
  </conditionalFormatting>
  <conditionalFormatting sqref="F296">
    <cfRule type="containsText" dxfId="5418" priority="5421" operator="containsText" text="DA">
      <formula>NOT(ISERROR(SEARCH("DA",F296)))</formula>
    </cfRule>
  </conditionalFormatting>
  <conditionalFormatting sqref="G296">
    <cfRule type="containsText" dxfId="5417" priority="5420" operator="containsText" text="DA">
      <formula>NOT(ISERROR(SEARCH("DA",G296)))</formula>
    </cfRule>
  </conditionalFormatting>
  <conditionalFormatting sqref="H296">
    <cfRule type="containsText" dxfId="5416" priority="5419" operator="containsText" text="DA">
      <formula>NOT(ISERROR(SEARCH("DA",H296)))</formula>
    </cfRule>
  </conditionalFormatting>
  <conditionalFormatting sqref="I296">
    <cfRule type="containsText" dxfId="5415" priority="5418" operator="containsText" text="DA">
      <formula>NOT(ISERROR(SEARCH("DA",I296)))</formula>
    </cfRule>
  </conditionalFormatting>
  <conditionalFormatting sqref="J296">
    <cfRule type="containsText" dxfId="5414" priority="5417" operator="containsText" text="DA">
      <formula>NOT(ISERROR(SEARCH("DA",J296)))</formula>
    </cfRule>
  </conditionalFormatting>
  <conditionalFormatting sqref="K296">
    <cfRule type="containsText" dxfId="5413" priority="5416" operator="containsText" text="DA">
      <formula>NOT(ISERROR(SEARCH("DA",K296)))</formula>
    </cfRule>
  </conditionalFormatting>
  <conditionalFormatting sqref="L296">
    <cfRule type="containsText" dxfId="5412" priority="5415" operator="containsText" text="DA">
      <formula>NOT(ISERROR(SEARCH("DA",L296)))</formula>
    </cfRule>
  </conditionalFormatting>
  <conditionalFormatting sqref="M296">
    <cfRule type="containsText" dxfId="5411" priority="5414" operator="containsText" text="DA">
      <formula>NOT(ISERROR(SEARCH("DA",M296)))</formula>
    </cfRule>
  </conditionalFormatting>
  <conditionalFormatting sqref="N296">
    <cfRule type="containsText" dxfId="5410" priority="5413" operator="containsText" text="DA">
      <formula>NOT(ISERROR(SEARCH("DA",N296)))</formula>
    </cfRule>
  </conditionalFormatting>
  <conditionalFormatting sqref="O296">
    <cfRule type="containsText" dxfId="5409" priority="5412" operator="containsText" text="DA">
      <formula>NOT(ISERROR(SEARCH("DA",O296)))</formula>
    </cfRule>
  </conditionalFormatting>
  <conditionalFormatting sqref="P296">
    <cfRule type="containsText" dxfId="5408" priority="5411" operator="containsText" text="DA">
      <formula>NOT(ISERROR(SEARCH("DA",P296)))</formula>
    </cfRule>
  </conditionalFormatting>
  <conditionalFormatting sqref="Q296">
    <cfRule type="containsText" dxfId="5407" priority="5410" operator="containsText" text="DA">
      <formula>NOT(ISERROR(SEARCH("DA",Q296)))</formula>
    </cfRule>
  </conditionalFormatting>
  <conditionalFormatting sqref="R296">
    <cfRule type="containsText" dxfId="5406" priority="5409" operator="containsText" text="DA">
      <formula>NOT(ISERROR(SEARCH("DA",R296)))</formula>
    </cfRule>
  </conditionalFormatting>
  <conditionalFormatting sqref="S296">
    <cfRule type="containsText" dxfId="5405" priority="5408" operator="containsText" text="DA">
      <formula>NOT(ISERROR(SEARCH("DA",S296)))</formula>
    </cfRule>
  </conditionalFormatting>
  <conditionalFormatting sqref="T296">
    <cfRule type="containsText" dxfId="5404" priority="5407" operator="containsText" text="DA">
      <formula>NOT(ISERROR(SEARCH("DA",T296)))</formula>
    </cfRule>
  </conditionalFormatting>
  <conditionalFormatting sqref="B296">
    <cfRule type="containsText" dxfId="5403" priority="5406" operator="containsText" text="DA">
      <formula>NOT(ISERROR(SEARCH("DA",B296)))</formula>
    </cfRule>
  </conditionalFormatting>
  <conditionalFormatting sqref="U296 C296">
    <cfRule type="containsText" dxfId="5402" priority="5405" operator="containsText" text="DA">
      <formula>NOT(ISERROR(SEARCH("DA",C296)))</formula>
    </cfRule>
  </conditionalFormatting>
  <conditionalFormatting sqref="D296">
    <cfRule type="containsText" dxfId="5401" priority="5404" operator="containsText" text="DA">
      <formula>NOT(ISERROR(SEARCH("DA",D296)))</formula>
    </cfRule>
  </conditionalFormatting>
  <conditionalFormatting sqref="E296">
    <cfRule type="containsText" dxfId="5400" priority="5403" operator="containsText" text="DA">
      <formula>NOT(ISERROR(SEARCH("DA",E296)))</formula>
    </cfRule>
  </conditionalFormatting>
  <conditionalFormatting sqref="F296">
    <cfRule type="containsText" dxfId="5399" priority="5402" operator="containsText" text="DA">
      <formula>NOT(ISERROR(SEARCH("DA",F296)))</formula>
    </cfRule>
  </conditionalFormatting>
  <conditionalFormatting sqref="G296">
    <cfRule type="containsText" dxfId="5398" priority="5401" operator="containsText" text="DA">
      <formula>NOT(ISERROR(SEARCH("DA",G296)))</formula>
    </cfRule>
  </conditionalFormatting>
  <conditionalFormatting sqref="H296">
    <cfRule type="containsText" dxfId="5397" priority="5400" operator="containsText" text="DA">
      <formula>NOT(ISERROR(SEARCH("DA",H296)))</formula>
    </cfRule>
  </conditionalFormatting>
  <conditionalFormatting sqref="I296">
    <cfRule type="containsText" dxfId="5396" priority="5399" operator="containsText" text="DA">
      <formula>NOT(ISERROR(SEARCH("DA",I296)))</formula>
    </cfRule>
  </conditionalFormatting>
  <conditionalFormatting sqref="J296">
    <cfRule type="containsText" dxfId="5395" priority="5398" operator="containsText" text="DA">
      <formula>NOT(ISERROR(SEARCH("DA",J296)))</formula>
    </cfRule>
  </conditionalFormatting>
  <conditionalFormatting sqref="K296">
    <cfRule type="containsText" dxfId="5394" priority="5397" operator="containsText" text="DA">
      <formula>NOT(ISERROR(SEARCH("DA",K296)))</formula>
    </cfRule>
  </conditionalFormatting>
  <conditionalFormatting sqref="L296">
    <cfRule type="containsText" dxfId="5393" priority="5396" operator="containsText" text="DA">
      <formula>NOT(ISERROR(SEARCH("DA",L296)))</formula>
    </cfRule>
  </conditionalFormatting>
  <conditionalFormatting sqref="M296">
    <cfRule type="containsText" dxfId="5392" priority="5395" operator="containsText" text="DA">
      <formula>NOT(ISERROR(SEARCH("DA",M296)))</formula>
    </cfRule>
  </conditionalFormatting>
  <conditionalFormatting sqref="N296">
    <cfRule type="containsText" dxfId="5391" priority="5394" operator="containsText" text="DA">
      <formula>NOT(ISERROR(SEARCH("DA",N296)))</formula>
    </cfRule>
  </conditionalFormatting>
  <conditionalFormatting sqref="O296">
    <cfRule type="containsText" dxfId="5390" priority="5393" operator="containsText" text="DA">
      <formula>NOT(ISERROR(SEARCH("DA",O296)))</formula>
    </cfRule>
  </conditionalFormatting>
  <conditionalFormatting sqref="P296">
    <cfRule type="containsText" dxfId="5389" priority="5392" operator="containsText" text="DA">
      <formula>NOT(ISERROR(SEARCH("DA",P296)))</formula>
    </cfRule>
  </conditionalFormatting>
  <conditionalFormatting sqref="Q296">
    <cfRule type="containsText" dxfId="5388" priority="5391" operator="containsText" text="DA">
      <formula>NOT(ISERROR(SEARCH("DA",Q296)))</formula>
    </cfRule>
  </conditionalFormatting>
  <conditionalFormatting sqref="R296">
    <cfRule type="containsText" dxfId="5387" priority="5390" operator="containsText" text="DA">
      <formula>NOT(ISERROR(SEARCH("DA",R296)))</formula>
    </cfRule>
  </conditionalFormatting>
  <conditionalFormatting sqref="S296">
    <cfRule type="containsText" dxfId="5386" priority="5389" operator="containsText" text="DA">
      <formula>NOT(ISERROR(SEARCH("DA",S296)))</formula>
    </cfRule>
  </conditionalFormatting>
  <conditionalFormatting sqref="T296">
    <cfRule type="containsText" dxfId="5385" priority="5388" operator="containsText" text="DA">
      <formula>NOT(ISERROR(SEARCH("DA",T296)))</formula>
    </cfRule>
  </conditionalFormatting>
  <conditionalFormatting sqref="B296">
    <cfRule type="containsText" dxfId="5384" priority="5387" operator="containsText" text="DA">
      <formula>NOT(ISERROR(SEARCH("DA",B296)))</formula>
    </cfRule>
  </conditionalFormatting>
  <conditionalFormatting sqref="U296 C296">
    <cfRule type="containsText" dxfId="5383" priority="5386" operator="containsText" text="DA">
      <formula>NOT(ISERROR(SEARCH("DA",C296)))</formula>
    </cfRule>
  </conditionalFormatting>
  <conditionalFormatting sqref="D296">
    <cfRule type="containsText" dxfId="5382" priority="5385" operator="containsText" text="DA">
      <formula>NOT(ISERROR(SEARCH("DA",D296)))</formula>
    </cfRule>
  </conditionalFormatting>
  <conditionalFormatting sqref="E296">
    <cfRule type="containsText" dxfId="5381" priority="5384" operator="containsText" text="DA">
      <formula>NOT(ISERROR(SEARCH("DA",E296)))</formula>
    </cfRule>
  </conditionalFormatting>
  <conditionalFormatting sqref="F296">
    <cfRule type="containsText" dxfId="5380" priority="5383" operator="containsText" text="DA">
      <formula>NOT(ISERROR(SEARCH("DA",F296)))</formula>
    </cfRule>
  </conditionalFormatting>
  <conditionalFormatting sqref="G296">
    <cfRule type="containsText" dxfId="5379" priority="5382" operator="containsText" text="DA">
      <formula>NOT(ISERROR(SEARCH("DA",G296)))</formula>
    </cfRule>
  </conditionalFormatting>
  <conditionalFormatting sqref="H296">
    <cfRule type="containsText" dxfId="5378" priority="5381" operator="containsText" text="DA">
      <formula>NOT(ISERROR(SEARCH("DA",H296)))</formula>
    </cfRule>
  </conditionalFormatting>
  <conditionalFormatting sqref="I296">
    <cfRule type="containsText" dxfId="5377" priority="5380" operator="containsText" text="DA">
      <formula>NOT(ISERROR(SEARCH("DA",I296)))</formula>
    </cfRule>
  </conditionalFormatting>
  <conditionalFormatting sqref="J296">
    <cfRule type="containsText" dxfId="5376" priority="5379" operator="containsText" text="DA">
      <formula>NOT(ISERROR(SEARCH("DA",J296)))</formula>
    </cfRule>
  </conditionalFormatting>
  <conditionalFormatting sqref="K296">
    <cfRule type="containsText" dxfId="5375" priority="5378" operator="containsText" text="DA">
      <formula>NOT(ISERROR(SEARCH("DA",K296)))</formula>
    </cfRule>
  </conditionalFormatting>
  <conditionalFormatting sqref="L296">
    <cfRule type="containsText" dxfId="5374" priority="5377" operator="containsText" text="DA">
      <formula>NOT(ISERROR(SEARCH("DA",L296)))</formula>
    </cfRule>
  </conditionalFormatting>
  <conditionalFormatting sqref="M296">
    <cfRule type="containsText" dxfId="5373" priority="5376" operator="containsText" text="DA">
      <formula>NOT(ISERROR(SEARCH("DA",M296)))</formula>
    </cfRule>
  </conditionalFormatting>
  <conditionalFormatting sqref="N296">
    <cfRule type="containsText" dxfId="5372" priority="5375" operator="containsText" text="DA">
      <formula>NOT(ISERROR(SEARCH("DA",N296)))</formula>
    </cfRule>
  </conditionalFormatting>
  <conditionalFormatting sqref="O296">
    <cfRule type="containsText" dxfId="5371" priority="5374" operator="containsText" text="DA">
      <formula>NOT(ISERROR(SEARCH("DA",O296)))</formula>
    </cfRule>
  </conditionalFormatting>
  <conditionalFormatting sqref="P296">
    <cfRule type="containsText" dxfId="5370" priority="5373" operator="containsText" text="DA">
      <formula>NOT(ISERROR(SEARCH("DA",P296)))</formula>
    </cfRule>
  </conditionalFormatting>
  <conditionalFormatting sqref="Q296">
    <cfRule type="containsText" dxfId="5369" priority="5372" operator="containsText" text="DA">
      <formula>NOT(ISERROR(SEARCH("DA",Q296)))</formula>
    </cfRule>
  </conditionalFormatting>
  <conditionalFormatting sqref="R296">
    <cfRule type="containsText" dxfId="5368" priority="5371" operator="containsText" text="DA">
      <formula>NOT(ISERROR(SEARCH("DA",R296)))</formula>
    </cfRule>
  </conditionalFormatting>
  <conditionalFormatting sqref="S296">
    <cfRule type="containsText" dxfId="5367" priority="5370" operator="containsText" text="DA">
      <formula>NOT(ISERROR(SEARCH("DA",S296)))</formula>
    </cfRule>
  </conditionalFormatting>
  <conditionalFormatting sqref="T296">
    <cfRule type="containsText" dxfId="5366" priority="5369" operator="containsText" text="DA">
      <formula>NOT(ISERROR(SEARCH("DA",T296)))</formula>
    </cfRule>
  </conditionalFormatting>
  <conditionalFormatting sqref="U296 A296 C296">
    <cfRule type="containsText" dxfId="5365" priority="5368" operator="containsText" text="DA">
      <formula>NOT(ISERROR(SEARCH("DA",A296)))</formula>
    </cfRule>
  </conditionalFormatting>
  <conditionalFormatting sqref="D296">
    <cfRule type="containsText" dxfId="5364" priority="5367" operator="containsText" text="DA">
      <formula>NOT(ISERROR(SEARCH("DA",D296)))</formula>
    </cfRule>
  </conditionalFormatting>
  <conditionalFormatting sqref="E296">
    <cfRule type="containsText" dxfId="5363" priority="5366" operator="containsText" text="DA">
      <formula>NOT(ISERROR(SEARCH("DA",E296)))</formula>
    </cfRule>
  </conditionalFormatting>
  <conditionalFormatting sqref="F296">
    <cfRule type="containsText" dxfId="5362" priority="5365" operator="containsText" text="DA">
      <formula>NOT(ISERROR(SEARCH("DA",F296)))</formula>
    </cfRule>
  </conditionalFormatting>
  <conditionalFormatting sqref="G296">
    <cfRule type="containsText" dxfId="5361" priority="5364" operator="containsText" text="DA">
      <formula>NOT(ISERROR(SEARCH("DA",G296)))</formula>
    </cfRule>
  </conditionalFormatting>
  <conditionalFormatting sqref="H296">
    <cfRule type="containsText" dxfId="5360" priority="5363" operator="containsText" text="DA">
      <formula>NOT(ISERROR(SEARCH("DA",H296)))</formula>
    </cfRule>
  </conditionalFormatting>
  <conditionalFormatting sqref="I296">
    <cfRule type="containsText" dxfId="5359" priority="5362" operator="containsText" text="DA">
      <formula>NOT(ISERROR(SEARCH("DA",I296)))</formula>
    </cfRule>
  </conditionalFormatting>
  <conditionalFormatting sqref="J296">
    <cfRule type="containsText" dxfId="5358" priority="5361" operator="containsText" text="DA">
      <formula>NOT(ISERROR(SEARCH("DA",J296)))</formula>
    </cfRule>
  </conditionalFormatting>
  <conditionalFormatting sqref="K296">
    <cfRule type="containsText" dxfId="5357" priority="5360" operator="containsText" text="DA">
      <formula>NOT(ISERROR(SEARCH("DA",K296)))</formula>
    </cfRule>
  </conditionalFormatting>
  <conditionalFormatting sqref="L296">
    <cfRule type="containsText" dxfId="5356" priority="5359" operator="containsText" text="DA">
      <formula>NOT(ISERROR(SEARCH("DA",L296)))</formula>
    </cfRule>
  </conditionalFormatting>
  <conditionalFormatting sqref="M296">
    <cfRule type="containsText" dxfId="5355" priority="5358" operator="containsText" text="DA">
      <formula>NOT(ISERROR(SEARCH("DA",M296)))</formula>
    </cfRule>
  </conditionalFormatting>
  <conditionalFormatting sqref="N296">
    <cfRule type="containsText" dxfId="5354" priority="5357" operator="containsText" text="DA">
      <formula>NOT(ISERROR(SEARCH("DA",N296)))</formula>
    </cfRule>
  </conditionalFormatting>
  <conditionalFormatting sqref="O296">
    <cfRule type="containsText" dxfId="5353" priority="5356" operator="containsText" text="DA">
      <formula>NOT(ISERROR(SEARCH("DA",O296)))</formula>
    </cfRule>
  </conditionalFormatting>
  <conditionalFormatting sqref="P296">
    <cfRule type="containsText" dxfId="5352" priority="5355" operator="containsText" text="DA">
      <formula>NOT(ISERROR(SEARCH("DA",P296)))</formula>
    </cfRule>
  </conditionalFormatting>
  <conditionalFormatting sqref="Q296">
    <cfRule type="containsText" dxfId="5351" priority="5354" operator="containsText" text="DA">
      <formula>NOT(ISERROR(SEARCH("DA",Q296)))</formula>
    </cfRule>
  </conditionalFormatting>
  <conditionalFormatting sqref="R296">
    <cfRule type="containsText" dxfId="5350" priority="5353" operator="containsText" text="DA">
      <formula>NOT(ISERROR(SEARCH("DA",R296)))</formula>
    </cfRule>
  </conditionalFormatting>
  <conditionalFormatting sqref="S296">
    <cfRule type="containsText" dxfId="5349" priority="5352" operator="containsText" text="DA">
      <formula>NOT(ISERROR(SEARCH("DA",S296)))</formula>
    </cfRule>
  </conditionalFormatting>
  <conditionalFormatting sqref="T296">
    <cfRule type="containsText" dxfId="5348" priority="5351" operator="containsText" text="DA">
      <formula>NOT(ISERROR(SEARCH("DA",T296)))</formula>
    </cfRule>
  </conditionalFormatting>
  <conditionalFormatting sqref="B296:T296">
    <cfRule type="containsText" dxfId="5347" priority="5350" operator="containsText" text="DA">
      <formula>NOT(ISERROR(SEARCH("DA",B296)))</formula>
    </cfRule>
  </conditionalFormatting>
  <conditionalFormatting sqref="B307">
    <cfRule type="containsText" dxfId="5346" priority="5349" operator="containsText" text="DA">
      <formula>NOT(ISERROR(SEARCH("DA",B307)))</formula>
    </cfRule>
  </conditionalFormatting>
  <conditionalFormatting sqref="C307 U307">
    <cfRule type="containsText" dxfId="5345" priority="5348" operator="containsText" text="DA">
      <formula>NOT(ISERROR(SEARCH("DA",C307)))</formula>
    </cfRule>
  </conditionalFormatting>
  <conditionalFormatting sqref="D307">
    <cfRule type="containsText" dxfId="5344" priority="5347" operator="containsText" text="DA">
      <formula>NOT(ISERROR(SEARCH("DA",D307)))</formula>
    </cfRule>
  </conditionalFormatting>
  <conditionalFormatting sqref="E307">
    <cfRule type="containsText" dxfId="5343" priority="5346" operator="containsText" text="DA">
      <formula>NOT(ISERROR(SEARCH("DA",E307)))</formula>
    </cfRule>
  </conditionalFormatting>
  <conditionalFormatting sqref="F307">
    <cfRule type="containsText" dxfId="5342" priority="5345" operator="containsText" text="DA">
      <formula>NOT(ISERROR(SEARCH("DA",F307)))</formula>
    </cfRule>
  </conditionalFormatting>
  <conditionalFormatting sqref="G307">
    <cfRule type="containsText" dxfId="5341" priority="5344" operator="containsText" text="DA">
      <formula>NOT(ISERROR(SEARCH("DA",G307)))</formula>
    </cfRule>
  </conditionalFormatting>
  <conditionalFormatting sqref="H307">
    <cfRule type="containsText" dxfId="5340" priority="5343" operator="containsText" text="DA">
      <formula>NOT(ISERROR(SEARCH("DA",H307)))</formula>
    </cfRule>
  </conditionalFormatting>
  <conditionalFormatting sqref="I307">
    <cfRule type="containsText" dxfId="5339" priority="5342" operator="containsText" text="DA">
      <formula>NOT(ISERROR(SEARCH("DA",I307)))</formula>
    </cfRule>
  </conditionalFormatting>
  <conditionalFormatting sqref="J307">
    <cfRule type="containsText" dxfId="5338" priority="5341" operator="containsText" text="DA">
      <formula>NOT(ISERROR(SEARCH("DA",J307)))</formula>
    </cfRule>
  </conditionalFormatting>
  <conditionalFormatting sqref="K307">
    <cfRule type="containsText" dxfId="5337" priority="5340" operator="containsText" text="DA">
      <formula>NOT(ISERROR(SEARCH("DA",K307)))</formula>
    </cfRule>
  </conditionalFormatting>
  <conditionalFormatting sqref="L307">
    <cfRule type="containsText" dxfId="5336" priority="5339" operator="containsText" text="DA">
      <formula>NOT(ISERROR(SEARCH("DA",L307)))</formula>
    </cfRule>
  </conditionalFormatting>
  <conditionalFormatting sqref="M307">
    <cfRule type="containsText" dxfId="5335" priority="5338" operator="containsText" text="DA">
      <formula>NOT(ISERROR(SEARCH("DA",M307)))</formula>
    </cfRule>
  </conditionalFormatting>
  <conditionalFormatting sqref="N307">
    <cfRule type="containsText" dxfId="5334" priority="5337" operator="containsText" text="DA">
      <formula>NOT(ISERROR(SEARCH("DA",N307)))</formula>
    </cfRule>
  </conditionalFormatting>
  <conditionalFormatting sqref="O307">
    <cfRule type="containsText" dxfId="5333" priority="5336" operator="containsText" text="DA">
      <formula>NOT(ISERROR(SEARCH("DA",O307)))</formula>
    </cfRule>
  </conditionalFormatting>
  <conditionalFormatting sqref="P307">
    <cfRule type="containsText" dxfId="5332" priority="5335" operator="containsText" text="DA">
      <formula>NOT(ISERROR(SEARCH("DA",P307)))</formula>
    </cfRule>
  </conditionalFormatting>
  <conditionalFormatting sqref="Q307">
    <cfRule type="containsText" dxfId="5331" priority="5334" operator="containsText" text="DA">
      <formula>NOT(ISERROR(SEARCH("DA",Q307)))</formula>
    </cfRule>
  </conditionalFormatting>
  <conditionalFormatting sqref="S307">
    <cfRule type="containsText" dxfId="5330" priority="5333" operator="containsText" text="DA">
      <formula>NOT(ISERROR(SEARCH("DA",S307)))</formula>
    </cfRule>
  </conditionalFormatting>
  <conditionalFormatting sqref="R307">
    <cfRule type="containsText" dxfId="5329" priority="5332" operator="containsText" text="DA">
      <formula>NOT(ISERROR(SEARCH("DA",R307)))</formula>
    </cfRule>
  </conditionalFormatting>
  <conditionalFormatting sqref="T307">
    <cfRule type="containsText" dxfId="5328" priority="5331" operator="containsText" text="DA">
      <formula>NOT(ISERROR(SEARCH("DA",T307)))</formula>
    </cfRule>
  </conditionalFormatting>
  <conditionalFormatting sqref="B307">
    <cfRule type="containsText" dxfId="5327" priority="5330" operator="containsText" text="DA">
      <formula>NOT(ISERROR(SEARCH("DA",B307)))</formula>
    </cfRule>
  </conditionalFormatting>
  <conditionalFormatting sqref="C307 U307">
    <cfRule type="containsText" dxfId="5326" priority="5329" operator="containsText" text="DA">
      <formula>NOT(ISERROR(SEARCH("DA",C307)))</formula>
    </cfRule>
  </conditionalFormatting>
  <conditionalFormatting sqref="D307">
    <cfRule type="containsText" dxfId="5325" priority="5328" operator="containsText" text="DA">
      <formula>NOT(ISERROR(SEARCH("DA",D307)))</formula>
    </cfRule>
  </conditionalFormatting>
  <conditionalFormatting sqref="E307">
    <cfRule type="containsText" dxfId="5324" priority="5327" operator="containsText" text="DA">
      <formula>NOT(ISERROR(SEARCH("DA",E307)))</formula>
    </cfRule>
  </conditionalFormatting>
  <conditionalFormatting sqref="F307">
    <cfRule type="containsText" dxfId="5323" priority="5326" operator="containsText" text="DA">
      <formula>NOT(ISERROR(SEARCH("DA",F307)))</formula>
    </cfRule>
  </conditionalFormatting>
  <conditionalFormatting sqref="G307">
    <cfRule type="containsText" dxfId="5322" priority="5325" operator="containsText" text="DA">
      <formula>NOT(ISERROR(SEARCH("DA",G307)))</formula>
    </cfRule>
  </conditionalFormatting>
  <conditionalFormatting sqref="H307">
    <cfRule type="containsText" dxfId="5321" priority="5324" operator="containsText" text="DA">
      <formula>NOT(ISERROR(SEARCH("DA",H307)))</formula>
    </cfRule>
  </conditionalFormatting>
  <conditionalFormatting sqref="I307">
    <cfRule type="containsText" dxfId="5320" priority="5323" operator="containsText" text="DA">
      <formula>NOT(ISERROR(SEARCH("DA",I307)))</formula>
    </cfRule>
  </conditionalFormatting>
  <conditionalFormatting sqref="J307">
    <cfRule type="containsText" dxfId="5319" priority="5322" operator="containsText" text="DA">
      <formula>NOT(ISERROR(SEARCH("DA",J307)))</formula>
    </cfRule>
  </conditionalFormatting>
  <conditionalFormatting sqref="K307">
    <cfRule type="containsText" dxfId="5318" priority="5321" operator="containsText" text="DA">
      <formula>NOT(ISERROR(SEARCH("DA",K307)))</formula>
    </cfRule>
  </conditionalFormatting>
  <conditionalFormatting sqref="L307">
    <cfRule type="containsText" dxfId="5317" priority="5320" operator="containsText" text="DA">
      <formula>NOT(ISERROR(SEARCH("DA",L307)))</formula>
    </cfRule>
  </conditionalFormatting>
  <conditionalFormatting sqref="M307">
    <cfRule type="containsText" dxfId="5316" priority="5319" operator="containsText" text="DA">
      <formula>NOT(ISERROR(SEARCH("DA",M307)))</formula>
    </cfRule>
  </conditionalFormatting>
  <conditionalFormatting sqref="N307">
    <cfRule type="containsText" dxfId="5315" priority="5318" operator="containsText" text="DA">
      <formula>NOT(ISERROR(SEARCH("DA",N307)))</formula>
    </cfRule>
  </conditionalFormatting>
  <conditionalFormatting sqref="O307">
    <cfRule type="containsText" dxfId="5314" priority="5317" operator="containsText" text="DA">
      <formula>NOT(ISERROR(SEARCH("DA",O307)))</formula>
    </cfRule>
  </conditionalFormatting>
  <conditionalFormatting sqref="P307">
    <cfRule type="containsText" dxfId="5313" priority="5316" operator="containsText" text="DA">
      <formula>NOT(ISERROR(SEARCH("DA",P307)))</formula>
    </cfRule>
  </conditionalFormatting>
  <conditionalFormatting sqref="Q307">
    <cfRule type="containsText" dxfId="5312" priority="5315" operator="containsText" text="DA">
      <formula>NOT(ISERROR(SEARCH("DA",Q307)))</formula>
    </cfRule>
  </conditionalFormatting>
  <conditionalFormatting sqref="S307">
    <cfRule type="containsText" dxfId="5311" priority="5314" operator="containsText" text="DA">
      <formula>NOT(ISERROR(SEARCH("DA",S307)))</formula>
    </cfRule>
  </conditionalFormatting>
  <conditionalFormatting sqref="R307">
    <cfRule type="containsText" dxfId="5310" priority="5313" operator="containsText" text="DA">
      <formula>NOT(ISERROR(SEARCH("DA",R307)))</formula>
    </cfRule>
  </conditionalFormatting>
  <conditionalFormatting sqref="T307">
    <cfRule type="containsText" dxfId="5309" priority="5312" operator="containsText" text="DA">
      <formula>NOT(ISERROR(SEARCH("DA",T307)))</formula>
    </cfRule>
  </conditionalFormatting>
  <conditionalFormatting sqref="B307">
    <cfRule type="containsText" dxfId="5308" priority="5311" operator="containsText" text="DA">
      <formula>NOT(ISERROR(SEARCH("DA",B307)))</formula>
    </cfRule>
  </conditionalFormatting>
  <conditionalFormatting sqref="C307 U307">
    <cfRule type="containsText" dxfId="5307" priority="5310" operator="containsText" text="DA">
      <formula>NOT(ISERROR(SEARCH("DA",C307)))</formula>
    </cfRule>
  </conditionalFormatting>
  <conditionalFormatting sqref="D307">
    <cfRule type="containsText" dxfId="5306" priority="5309" operator="containsText" text="DA">
      <formula>NOT(ISERROR(SEARCH("DA",D307)))</formula>
    </cfRule>
  </conditionalFormatting>
  <conditionalFormatting sqref="E307">
    <cfRule type="containsText" dxfId="5305" priority="5308" operator="containsText" text="DA">
      <formula>NOT(ISERROR(SEARCH("DA",E307)))</formula>
    </cfRule>
  </conditionalFormatting>
  <conditionalFormatting sqref="F307">
    <cfRule type="containsText" dxfId="5304" priority="5307" operator="containsText" text="DA">
      <formula>NOT(ISERROR(SEARCH("DA",F307)))</formula>
    </cfRule>
  </conditionalFormatting>
  <conditionalFormatting sqref="G307">
    <cfRule type="containsText" dxfId="5303" priority="5306" operator="containsText" text="DA">
      <formula>NOT(ISERROR(SEARCH("DA",G307)))</formula>
    </cfRule>
  </conditionalFormatting>
  <conditionalFormatting sqref="H307">
    <cfRule type="containsText" dxfId="5302" priority="5305" operator="containsText" text="DA">
      <formula>NOT(ISERROR(SEARCH("DA",H307)))</formula>
    </cfRule>
  </conditionalFormatting>
  <conditionalFormatting sqref="I307">
    <cfRule type="containsText" dxfId="5301" priority="5304" operator="containsText" text="DA">
      <formula>NOT(ISERROR(SEARCH("DA",I307)))</formula>
    </cfRule>
  </conditionalFormatting>
  <conditionalFormatting sqref="J307">
    <cfRule type="containsText" dxfId="5300" priority="5303" operator="containsText" text="DA">
      <formula>NOT(ISERROR(SEARCH("DA",J307)))</formula>
    </cfRule>
  </conditionalFormatting>
  <conditionalFormatting sqref="K307">
    <cfRule type="containsText" dxfId="5299" priority="5302" operator="containsText" text="DA">
      <formula>NOT(ISERROR(SEARCH("DA",K307)))</formula>
    </cfRule>
  </conditionalFormatting>
  <conditionalFormatting sqref="L307">
    <cfRule type="containsText" dxfId="5298" priority="5301" operator="containsText" text="DA">
      <formula>NOT(ISERROR(SEARCH("DA",L307)))</formula>
    </cfRule>
  </conditionalFormatting>
  <conditionalFormatting sqref="M307">
    <cfRule type="containsText" dxfId="5297" priority="5300" operator="containsText" text="DA">
      <formula>NOT(ISERROR(SEARCH("DA",M307)))</formula>
    </cfRule>
  </conditionalFormatting>
  <conditionalFormatting sqref="N307">
    <cfRule type="containsText" dxfId="5296" priority="5299" operator="containsText" text="DA">
      <formula>NOT(ISERROR(SEARCH("DA",N307)))</formula>
    </cfRule>
  </conditionalFormatting>
  <conditionalFormatting sqref="O307">
    <cfRule type="containsText" dxfId="5295" priority="5298" operator="containsText" text="DA">
      <formula>NOT(ISERROR(SEARCH("DA",O307)))</formula>
    </cfRule>
  </conditionalFormatting>
  <conditionalFormatting sqref="P307">
    <cfRule type="containsText" dxfId="5294" priority="5297" operator="containsText" text="DA">
      <formula>NOT(ISERROR(SEARCH("DA",P307)))</formula>
    </cfRule>
  </conditionalFormatting>
  <conditionalFormatting sqref="Q307">
    <cfRule type="containsText" dxfId="5293" priority="5296" operator="containsText" text="DA">
      <formula>NOT(ISERROR(SEARCH("DA",Q307)))</formula>
    </cfRule>
  </conditionalFormatting>
  <conditionalFormatting sqref="S307">
    <cfRule type="containsText" dxfId="5292" priority="5295" operator="containsText" text="DA">
      <formula>NOT(ISERROR(SEARCH("DA",S307)))</formula>
    </cfRule>
  </conditionalFormatting>
  <conditionalFormatting sqref="R307">
    <cfRule type="containsText" dxfId="5291" priority="5294" operator="containsText" text="DA">
      <formula>NOT(ISERROR(SEARCH("DA",R307)))</formula>
    </cfRule>
  </conditionalFormatting>
  <conditionalFormatting sqref="T307">
    <cfRule type="containsText" dxfId="5290" priority="5293" operator="containsText" text="DA">
      <formula>NOT(ISERROR(SEARCH("DA",T307)))</formula>
    </cfRule>
  </conditionalFormatting>
  <conditionalFormatting sqref="B307">
    <cfRule type="containsText" dxfId="5289" priority="5292" operator="containsText" text="DA">
      <formula>NOT(ISERROR(SEARCH("DA",B307)))</formula>
    </cfRule>
  </conditionalFormatting>
  <conditionalFormatting sqref="C307 U307">
    <cfRule type="containsText" dxfId="5288" priority="5291" operator="containsText" text="DA">
      <formula>NOT(ISERROR(SEARCH("DA",C307)))</formula>
    </cfRule>
  </conditionalFormatting>
  <conditionalFormatting sqref="D307">
    <cfRule type="containsText" dxfId="5287" priority="5290" operator="containsText" text="DA">
      <formula>NOT(ISERROR(SEARCH("DA",D307)))</formula>
    </cfRule>
  </conditionalFormatting>
  <conditionalFormatting sqref="E307">
    <cfRule type="containsText" dxfId="5286" priority="5289" operator="containsText" text="DA">
      <formula>NOT(ISERROR(SEARCH("DA",E307)))</formula>
    </cfRule>
  </conditionalFormatting>
  <conditionalFormatting sqref="F307">
    <cfRule type="containsText" dxfId="5285" priority="5288" operator="containsText" text="DA">
      <formula>NOT(ISERROR(SEARCH("DA",F307)))</formula>
    </cfRule>
  </conditionalFormatting>
  <conditionalFormatting sqref="G307">
    <cfRule type="containsText" dxfId="5284" priority="5287" operator="containsText" text="DA">
      <formula>NOT(ISERROR(SEARCH("DA",G307)))</formula>
    </cfRule>
  </conditionalFormatting>
  <conditionalFormatting sqref="H307">
    <cfRule type="containsText" dxfId="5283" priority="5286" operator="containsText" text="DA">
      <formula>NOT(ISERROR(SEARCH("DA",H307)))</formula>
    </cfRule>
  </conditionalFormatting>
  <conditionalFormatting sqref="I307">
    <cfRule type="containsText" dxfId="5282" priority="5285" operator="containsText" text="DA">
      <formula>NOT(ISERROR(SEARCH("DA",I307)))</formula>
    </cfRule>
  </conditionalFormatting>
  <conditionalFormatting sqref="J307">
    <cfRule type="containsText" dxfId="5281" priority="5284" operator="containsText" text="DA">
      <formula>NOT(ISERROR(SEARCH("DA",J307)))</formula>
    </cfRule>
  </conditionalFormatting>
  <conditionalFormatting sqref="K307">
    <cfRule type="containsText" dxfId="5280" priority="5283" operator="containsText" text="DA">
      <formula>NOT(ISERROR(SEARCH("DA",K307)))</formula>
    </cfRule>
  </conditionalFormatting>
  <conditionalFormatting sqref="L307">
    <cfRule type="containsText" dxfId="5279" priority="5282" operator="containsText" text="DA">
      <formula>NOT(ISERROR(SEARCH("DA",L307)))</formula>
    </cfRule>
  </conditionalFormatting>
  <conditionalFormatting sqref="M307">
    <cfRule type="containsText" dxfId="5278" priority="5281" operator="containsText" text="DA">
      <formula>NOT(ISERROR(SEARCH("DA",M307)))</formula>
    </cfRule>
  </conditionalFormatting>
  <conditionalFormatting sqref="N307">
    <cfRule type="containsText" dxfId="5277" priority="5280" operator="containsText" text="DA">
      <formula>NOT(ISERROR(SEARCH("DA",N307)))</formula>
    </cfRule>
  </conditionalFormatting>
  <conditionalFormatting sqref="O307">
    <cfRule type="containsText" dxfId="5276" priority="5279" operator="containsText" text="DA">
      <formula>NOT(ISERROR(SEARCH("DA",O307)))</formula>
    </cfRule>
  </conditionalFormatting>
  <conditionalFormatting sqref="P307">
    <cfRule type="containsText" dxfId="5275" priority="5278" operator="containsText" text="DA">
      <formula>NOT(ISERROR(SEARCH("DA",P307)))</formula>
    </cfRule>
  </conditionalFormatting>
  <conditionalFormatting sqref="Q307">
    <cfRule type="containsText" dxfId="5274" priority="5277" operator="containsText" text="DA">
      <formula>NOT(ISERROR(SEARCH("DA",Q307)))</formula>
    </cfRule>
  </conditionalFormatting>
  <conditionalFormatting sqref="S307">
    <cfRule type="containsText" dxfId="5273" priority="5276" operator="containsText" text="DA">
      <formula>NOT(ISERROR(SEARCH("DA",S307)))</formula>
    </cfRule>
  </conditionalFormatting>
  <conditionalFormatting sqref="R307">
    <cfRule type="containsText" dxfId="5272" priority="5275" operator="containsText" text="DA">
      <formula>NOT(ISERROR(SEARCH("DA",R307)))</formula>
    </cfRule>
  </conditionalFormatting>
  <conditionalFormatting sqref="T307">
    <cfRule type="containsText" dxfId="5271" priority="5274" operator="containsText" text="DA">
      <formula>NOT(ISERROR(SEARCH("DA",T307)))</formula>
    </cfRule>
  </conditionalFormatting>
  <conditionalFormatting sqref="B307">
    <cfRule type="containsText" dxfId="5270" priority="5273" operator="containsText" text="DA">
      <formula>NOT(ISERROR(SEARCH("DA",B307)))</formula>
    </cfRule>
  </conditionalFormatting>
  <conditionalFormatting sqref="C307 U307">
    <cfRule type="containsText" dxfId="5269" priority="5272" operator="containsText" text="DA">
      <formula>NOT(ISERROR(SEARCH("DA",C307)))</formula>
    </cfRule>
  </conditionalFormatting>
  <conditionalFormatting sqref="D307">
    <cfRule type="containsText" dxfId="5268" priority="5271" operator="containsText" text="DA">
      <formula>NOT(ISERROR(SEARCH("DA",D307)))</formula>
    </cfRule>
  </conditionalFormatting>
  <conditionalFormatting sqref="E307">
    <cfRule type="containsText" dxfId="5267" priority="5270" operator="containsText" text="DA">
      <formula>NOT(ISERROR(SEARCH("DA",E307)))</formula>
    </cfRule>
  </conditionalFormatting>
  <conditionalFormatting sqref="F307">
    <cfRule type="containsText" dxfId="5266" priority="5269" operator="containsText" text="DA">
      <formula>NOT(ISERROR(SEARCH("DA",F307)))</formula>
    </cfRule>
  </conditionalFormatting>
  <conditionalFormatting sqref="G307">
    <cfRule type="containsText" dxfId="5265" priority="5268" operator="containsText" text="DA">
      <formula>NOT(ISERROR(SEARCH("DA",G307)))</formula>
    </cfRule>
  </conditionalFormatting>
  <conditionalFormatting sqref="H307">
    <cfRule type="containsText" dxfId="5264" priority="5267" operator="containsText" text="DA">
      <formula>NOT(ISERROR(SEARCH("DA",H307)))</formula>
    </cfRule>
  </conditionalFormatting>
  <conditionalFormatting sqref="I307">
    <cfRule type="containsText" dxfId="5263" priority="5266" operator="containsText" text="DA">
      <formula>NOT(ISERROR(SEARCH("DA",I307)))</formula>
    </cfRule>
  </conditionalFormatting>
  <conditionalFormatting sqref="J307">
    <cfRule type="containsText" dxfId="5262" priority="5265" operator="containsText" text="DA">
      <formula>NOT(ISERROR(SEARCH("DA",J307)))</formula>
    </cfRule>
  </conditionalFormatting>
  <conditionalFormatting sqref="K307">
    <cfRule type="containsText" dxfId="5261" priority="5264" operator="containsText" text="DA">
      <formula>NOT(ISERROR(SEARCH("DA",K307)))</formula>
    </cfRule>
  </conditionalFormatting>
  <conditionalFormatting sqref="L307">
    <cfRule type="containsText" dxfId="5260" priority="5263" operator="containsText" text="DA">
      <formula>NOT(ISERROR(SEARCH("DA",L307)))</formula>
    </cfRule>
  </conditionalFormatting>
  <conditionalFormatting sqref="M307">
    <cfRule type="containsText" dxfId="5259" priority="5262" operator="containsText" text="DA">
      <formula>NOT(ISERROR(SEARCH("DA",M307)))</formula>
    </cfRule>
  </conditionalFormatting>
  <conditionalFormatting sqref="N307">
    <cfRule type="containsText" dxfId="5258" priority="5261" operator="containsText" text="DA">
      <formula>NOT(ISERROR(SEARCH("DA",N307)))</formula>
    </cfRule>
  </conditionalFormatting>
  <conditionalFormatting sqref="O307">
    <cfRule type="containsText" dxfId="5257" priority="5260" operator="containsText" text="DA">
      <formula>NOT(ISERROR(SEARCH("DA",O307)))</formula>
    </cfRule>
  </conditionalFormatting>
  <conditionalFormatting sqref="P307">
    <cfRule type="containsText" dxfId="5256" priority="5259" operator="containsText" text="DA">
      <formula>NOT(ISERROR(SEARCH("DA",P307)))</formula>
    </cfRule>
  </conditionalFormatting>
  <conditionalFormatting sqref="Q307">
    <cfRule type="containsText" dxfId="5255" priority="5258" operator="containsText" text="DA">
      <formula>NOT(ISERROR(SEARCH("DA",Q307)))</formula>
    </cfRule>
  </conditionalFormatting>
  <conditionalFormatting sqref="S307">
    <cfRule type="containsText" dxfId="5254" priority="5257" operator="containsText" text="DA">
      <formula>NOT(ISERROR(SEARCH("DA",S307)))</formula>
    </cfRule>
  </conditionalFormatting>
  <conditionalFormatting sqref="R307">
    <cfRule type="containsText" dxfId="5253" priority="5256" operator="containsText" text="DA">
      <formula>NOT(ISERROR(SEARCH("DA",R307)))</formula>
    </cfRule>
  </conditionalFormatting>
  <conditionalFormatting sqref="T307">
    <cfRule type="containsText" dxfId="5252" priority="5255" operator="containsText" text="DA">
      <formula>NOT(ISERROR(SEARCH("DA",T307)))</formula>
    </cfRule>
  </conditionalFormatting>
  <conditionalFormatting sqref="B307">
    <cfRule type="containsText" dxfId="5251" priority="5254" operator="containsText" text="DA">
      <formula>NOT(ISERROR(SEARCH("DA",B307)))</formula>
    </cfRule>
  </conditionalFormatting>
  <conditionalFormatting sqref="C307 U307">
    <cfRule type="containsText" dxfId="5250" priority="5253" operator="containsText" text="DA">
      <formula>NOT(ISERROR(SEARCH("DA",C307)))</formula>
    </cfRule>
  </conditionalFormatting>
  <conditionalFormatting sqref="D307">
    <cfRule type="containsText" dxfId="5249" priority="5252" operator="containsText" text="DA">
      <formula>NOT(ISERROR(SEARCH("DA",D307)))</formula>
    </cfRule>
  </conditionalFormatting>
  <conditionalFormatting sqref="E307">
    <cfRule type="containsText" dxfId="5248" priority="5251" operator="containsText" text="DA">
      <formula>NOT(ISERROR(SEARCH("DA",E307)))</formula>
    </cfRule>
  </conditionalFormatting>
  <conditionalFormatting sqref="F307">
    <cfRule type="containsText" dxfId="5247" priority="5250" operator="containsText" text="DA">
      <formula>NOT(ISERROR(SEARCH("DA",F307)))</formula>
    </cfRule>
  </conditionalFormatting>
  <conditionalFormatting sqref="G307">
    <cfRule type="containsText" dxfId="5246" priority="5249" operator="containsText" text="DA">
      <formula>NOT(ISERROR(SEARCH("DA",G307)))</formula>
    </cfRule>
  </conditionalFormatting>
  <conditionalFormatting sqref="H307">
    <cfRule type="containsText" dxfId="5245" priority="5248" operator="containsText" text="DA">
      <formula>NOT(ISERROR(SEARCH("DA",H307)))</formula>
    </cfRule>
  </conditionalFormatting>
  <conditionalFormatting sqref="I307">
    <cfRule type="containsText" dxfId="5244" priority="5247" operator="containsText" text="DA">
      <formula>NOT(ISERROR(SEARCH("DA",I307)))</formula>
    </cfRule>
  </conditionalFormatting>
  <conditionalFormatting sqref="J307">
    <cfRule type="containsText" dxfId="5243" priority="5246" operator="containsText" text="DA">
      <formula>NOT(ISERROR(SEARCH("DA",J307)))</formula>
    </cfRule>
  </conditionalFormatting>
  <conditionalFormatting sqref="K307">
    <cfRule type="containsText" dxfId="5242" priority="5245" operator="containsText" text="DA">
      <formula>NOT(ISERROR(SEARCH("DA",K307)))</formula>
    </cfRule>
  </conditionalFormatting>
  <conditionalFormatting sqref="L307">
    <cfRule type="containsText" dxfId="5241" priority="5244" operator="containsText" text="DA">
      <formula>NOT(ISERROR(SEARCH("DA",L307)))</formula>
    </cfRule>
  </conditionalFormatting>
  <conditionalFormatting sqref="M307">
    <cfRule type="containsText" dxfId="5240" priority="5243" operator="containsText" text="DA">
      <formula>NOT(ISERROR(SEARCH("DA",M307)))</formula>
    </cfRule>
  </conditionalFormatting>
  <conditionalFormatting sqref="N307">
    <cfRule type="containsText" dxfId="5239" priority="5242" operator="containsText" text="DA">
      <formula>NOT(ISERROR(SEARCH("DA",N307)))</formula>
    </cfRule>
  </conditionalFormatting>
  <conditionalFormatting sqref="O307">
    <cfRule type="containsText" dxfId="5238" priority="5241" operator="containsText" text="DA">
      <formula>NOT(ISERROR(SEARCH("DA",O307)))</formula>
    </cfRule>
  </conditionalFormatting>
  <conditionalFormatting sqref="P307">
    <cfRule type="containsText" dxfId="5237" priority="5240" operator="containsText" text="DA">
      <formula>NOT(ISERROR(SEARCH("DA",P307)))</formula>
    </cfRule>
  </conditionalFormatting>
  <conditionalFormatting sqref="Q307">
    <cfRule type="containsText" dxfId="5236" priority="5239" operator="containsText" text="DA">
      <formula>NOT(ISERROR(SEARCH("DA",Q307)))</formula>
    </cfRule>
  </conditionalFormatting>
  <conditionalFormatting sqref="S307">
    <cfRule type="containsText" dxfId="5235" priority="5238" operator="containsText" text="DA">
      <formula>NOT(ISERROR(SEARCH("DA",S307)))</formula>
    </cfRule>
  </conditionalFormatting>
  <conditionalFormatting sqref="R307">
    <cfRule type="containsText" dxfId="5234" priority="5237" operator="containsText" text="DA">
      <formula>NOT(ISERROR(SEARCH("DA",R307)))</formula>
    </cfRule>
  </conditionalFormatting>
  <conditionalFormatting sqref="T307">
    <cfRule type="containsText" dxfId="5233" priority="5236" operator="containsText" text="DA">
      <formula>NOT(ISERROR(SEARCH("DA",T307)))</formula>
    </cfRule>
  </conditionalFormatting>
  <conditionalFormatting sqref="B307">
    <cfRule type="containsText" dxfId="5232" priority="5235" operator="containsText" text="DA">
      <formula>NOT(ISERROR(SEARCH("DA",B307)))</formula>
    </cfRule>
  </conditionalFormatting>
  <conditionalFormatting sqref="C307 U307">
    <cfRule type="containsText" dxfId="5231" priority="5234" operator="containsText" text="DA">
      <formula>NOT(ISERROR(SEARCH("DA",C307)))</formula>
    </cfRule>
  </conditionalFormatting>
  <conditionalFormatting sqref="D307">
    <cfRule type="containsText" dxfId="5230" priority="5233" operator="containsText" text="DA">
      <formula>NOT(ISERROR(SEARCH("DA",D307)))</formula>
    </cfRule>
  </conditionalFormatting>
  <conditionalFormatting sqref="E307">
    <cfRule type="containsText" dxfId="5229" priority="5232" operator="containsText" text="DA">
      <formula>NOT(ISERROR(SEARCH("DA",E307)))</formula>
    </cfRule>
  </conditionalFormatting>
  <conditionalFormatting sqref="F307">
    <cfRule type="containsText" dxfId="5228" priority="5231" operator="containsText" text="DA">
      <formula>NOT(ISERROR(SEARCH("DA",F307)))</formula>
    </cfRule>
  </conditionalFormatting>
  <conditionalFormatting sqref="G307">
    <cfRule type="containsText" dxfId="5227" priority="5230" operator="containsText" text="DA">
      <formula>NOT(ISERROR(SEARCH("DA",G307)))</formula>
    </cfRule>
  </conditionalFormatting>
  <conditionalFormatting sqref="H307">
    <cfRule type="containsText" dxfId="5226" priority="5229" operator="containsText" text="DA">
      <formula>NOT(ISERROR(SEARCH("DA",H307)))</formula>
    </cfRule>
  </conditionalFormatting>
  <conditionalFormatting sqref="I307">
    <cfRule type="containsText" dxfId="5225" priority="5228" operator="containsText" text="DA">
      <formula>NOT(ISERROR(SEARCH("DA",I307)))</formula>
    </cfRule>
  </conditionalFormatting>
  <conditionalFormatting sqref="J307">
    <cfRule type="containsText" dxfId="5224" priority="5227" operator="containsText" text="DA">
      <formula>NOT(ISERROR(SEARCH("DA",J307)))</formula>
    </cfRule>
  </conditionalFormatting>
  <conditionalFormatting sqref="K307">
    <cfRule type="containsText" dxfId="5223" priority="5226" operator="containsText" text="DA">
      <formula>NOT(ISERROR(SEARCH("DA",K307)))</formula>
    </cfRule>
  </conditionalFormatting>
  <conditionalFormatting sqref="L307">
    <cfRule type="containsText" dxfId="5222" priority="5225" operator="containsText" text="DA">
      <formula>NOT(ISERROR(SEARCH("DA",L307)))</formula>
    </cfRule>
  </conditionalFormatting>
  <conditionalFormatting sqref="M307">
    <cfRule type="containsText" dxfId="5221" priority="5224" operator="containsText" text="DA">
      <formula>NOT(ISERROR(SEARCH("DA",M307)))</formula>
    </cfRule>
  </conditionalFormatting>
  <conditionalFormatting sqref="N307">
    <cfRule type="containsText" dxfId="5220" priority="5223" operator="containsText" text="DA">
      <formula>NOT(ISERROR(SEARCH("DA",N307)))</formula>
    </cfRule>
  </conditionalFormatting>
  <conditionalFormatting sqref="O307">
    <cfRule type="containsText" dxfId="5219" priority="5222" operator="containsText" text="DA">
      <formula>NOT(ISERROR(SEARCH("DA",O307)))</formula>
    </cfRule>
  </conditionalFormatting>
  <conditionalFormatting sqref="P307">
    <cfRule type="containsText" dxfId="5218" priority="5221" operator="containsText" text="DA">
      <formula>NOT(ISERROR(SEARCH("DA",P307)))</formula>
    </cfRule>
  </conditionalFormatting>
  <conditionalFormatting sqref="Q307">
    <cfRule type="containsText" dxfId="5217" priority="5220" operator="containsText" text="DA">
      <formula>NOT(ISERROR(SEARCH("DA",Q307)))</formula>
    </cfRule>
  </conditionalFormatting>
  <conditionalFormatting sqref="S307">
    <cfRule type="containsText" dxfId="5216" priority="5219" operator="containsText" text="DA">
      <formula>NOT(ISERROR(SEARCH("DA",S307)))</formula>
    </cfRule>
  </conditionalFormatting>
  <conditionalFormatting sqref="R307">
    <cfRule type="containsText" dxfId="5215" priority="5218" operator="containsText" text="DA">
      <formula>NOT(ISERROR(SEARCH("DA",R307)))</formula>
    </cfRule>
  </conditionalFormatting>
  <conditionalFormatting sqref="T307">
    <cfRule type="containsText" dxfId="5214" priority="5217" operator="containsText" text="DA">
      <formula>NOT(ISERROR(SEARCH("DA",T307)))</formula>
    </cfRule>
  </conditionalFormatting>
  <conditionalFormatting sqref="B307">
    <cfRule type="containsText" dxfId="5213" priority="5216" operator="containsText" text="DA">
      <formula>NOT(ISERROR(SEARCH("DA",B307)))</formula>
    </cfRule>
  </conditionalFormatting>
  <conditionalFormatting sqref="U307 C307">
    <cfRule type="containsText" dxfId="5212" priority="5215" operator="containsText" text="DA">
      <formula>NOT(ISERROR(SEARCH("DA",C307)))</formula>
    </cfRule>
  </conditionalFormatting>
  <conditionalFormatting sqref="D307">
    <cfRule type="containsText" dxfId="5211" priority="5214" operator="containsText" text="DA">
      <formula>NOT(ISERROR(SEARCH("DA",D307)))</formula>
    </cfRule>
  </conditionalFormatting>
  <conditionalFormatting sqref="E307">
    <cfRule type="containsText" dxfId="5210" priority="5213" operator="containsText" text="DA">
      <formula>NOT(ISERROR(SEARCH("DA",E307)))</formula>
    </cfRule>
  </conditionalFormatting>
  <conditionalFormatting sqref="F307">
    <cfRule type="containsText" dxfId="5209" priority="5212" operator="containsText" text="DA">
      <formula>NOT(ISERROR(SEARCH("DA",F307)))</formula>
    </cfRule>
  </conditionalFormatting>
  <conditionalFormatting sqref="G307">
    <cfRule type="containsText" dxfId="5208" priority="5211" operator="containsText" text="DA">
      <formula>NOT(ISERROR(SEARCH("DA",G307)))</formula>
    </cfRule>
  </conditionalFormatting>
  <conditionalFormatting sqref="H307">
    <cfRule type="containsText" dxfId="5207" priority="5210" operator="containsText" text="DA">
      <formula>NOT(ISERROR(SEARCH("DA",H307)))</formula>
    </cfRule>
  </conditionalFormatting>
  <conditionalFormatting sqref="I307">
    <cfRule type="containsText" dxfId="5206" priority="5209" operator="containsText" text="DA">
      <formula>NOT(ISERROR(SEARCH("DA",I307)))</formula>
    </cfRule>
  </conditionalFormatting>
  <conditionalFormatting sqref="J307">
    <cfRule type="containsText" dxfId="5205" priority="5208" operator="containsText" text="DA">
      <formula>NOT(ISERROR(SEARCH("DA",J307)))</formula>
    </cfRule>
  </conditionalFormatting>
  <conditionalFormatting sqref="K307">
    <cfRule type="containsText" dxfId="5204" priority="5207" operator="containsText" text="DA">
      <formula>NOT(ISERROR(SEARCH("DA",K307)))</formula>
    </cfRule>
  </conditionalFormatting>
  <conditionalFormatting sqref="L307">
    <cfRule type="containsText" dxfId="5203" priority="5206" operator="containsText" text="DA">
      <formula>NOT(ISERROR(SEARCH("DA",L307)))</formula>
    </cfRule>
  </conditionalFormatting>
  <conditionalFormatting sqref="M307">
    <cfRule type="containsText" dxfId="5202" priority="5205" operator="containsText" text="DA">
      <formula>NOT(ISERROR(SEARCH("DA",M307)))</formula>
    </cfRule>
  </conditionalFormatting>
  <conditionalFormatting sqref="N307">
    <cfRule type="containsText" dxfId="5201" priority="5204" operator="containsText" text="DA">
      <formula>NOT(ISERROR(SEARCH("DA",N307)))</formula>
    </cfRule>
  </conditionalFormatting>
  <conditionalFormatting sqref="O307">
    <cfRule type="containsText" dxfId="5200" priority="5203" operator="containsText" text="DA">
      <formula>NOT(ISERROR(SEARCH("DA",O307)))</formula>
    </cfRule>
  </conditionalFormatting>
  <conditionalFormatting sqref="P307">
    <cfRule type="containsText" dxfId="5199" priority="5202" operator="containsText" text="DA">
      <formula>NOT(ISERROR(SEARCH("DA",P307)))</formula>
    </cfRule>
  </conditionalFormatting>
  <conditionalFormatting sqref="Q307">
    <cfRule type="containsText" dxfId="5198" priority="5201" operator="containsText" text="DA">
      <formula>NOT(ISERROR(SEARCH("DA",Q307)))</formula>
    </cfRule>
  </conditionalFormatting>
  <conditionalFormatting sqref="R307">
    <cfRule type="containsText" dxfId="5197" priority="5200" operator="containsText" text="DA">
      <formula>NOT(ISERROR(SEARCH("DA",R307)))</formula>
    </cfRule>
  </conditionalFormatting>
  <conditionalFormatting sqref="S307">
    <cfRule type="containsText" dxfId="5196" priority="5199" operator="containsText" text="DA">
      <formula>NOT(ISERROR(SEARCH("DA",S307)))</formula>
    </cfRule>
  </conditionalFormatting>
  <conditionalFormatting sqref="T307">
    <cfRule type="containsText" dxfId="5195" priority="5198" operator="containsText" text="DA">
      <formula>NOT(ISERROR(SEARCH("DA",T307)))</formula>
    </cfRule>
  </conditionalFormatting>
  <conditionalFormatting sqref="B307">
    <cfRule type="containsText" dxfId="5194" priority="5197" operator="containsText" text="DA">
      <formula>NOT(ISERROR(SEARCH("DA",B307)))</formula>
    </cfRule>
  </conditionalFormatting>
  <conditionalFormatting sqref="U307 C307">
    <cfRule type="containsText" dxfId="5193" priority="5196" operator="containsText" text="DA">
      <formula>NOT(ISERROR(SEARCH("DA",C307)))</formula>
    </cfRule>
  </conditionalFormatting>
  <conditionalFormatting sqref="D307">
    <cfRule type="containsText" dxfId="5192" priority="5195" operator="containsText" text="DA">
      <formula>NOT(ISERROR(SEARCH("DA",D307)))</formula>
    </cfRule>
  </conditionalFormatting>
  <conditionalFormatting sqref="E307">
    <cfRule type="containsText" dxfId="5191" priority="5194" operator="containsText" text="DA">
      <formula>NOT(ISERROR(SEARCH("DA",E307)))</formula>
    </cfRule>
  </conditionalFormatting>
  <conditionalFormatting sqref="F307">
    <cfRule type="containsText" dxfId="5190" priority="5193" operator="containsText" text="DA">
      <formula>NOT(ISERROR(SEARCH("DA",F307)))</formula>
    </cfRule>
  </conditionalFormatting>
  <conditionalFormatting sqref="G307">
    <cfRule type="containsText" dxfId="5189" priority="5192" operator="containsText" text="DA">
      <formula>NOT(ISERROR(SEARCH("DA",G307)))</formula>
    </cfRule>
  </conditionalFormatting>
  <conditionalFormatting sqref="H307">
    <cfRule type="containsText" dxfId="5188" priority="5191" operator="containsText" text="DA">
      <formula>NOT(ISERROR(SEARCH("DA",H307)))</formula>
    </cfRule>
  </conditionalFormatting>
  <conditionalFormatting sqref="I307">
    <cfRule type="containsText" dxfId="5187" priority="5190" operator="containsText" text="DA">
      <formula>NOT(ISERROR(SEARCH("DA",I307)))</formula>
    </cfRule>
  </conditionalFormatting>
  <conditionalFormatting sqref="J307">
    <cfRule type="containsText" dxfId="5186" priority="5189" operator="containsText" text="DA">
      <formula>NOT(ISERROR(SEARCH("DA",J307)))</formula>
    </cfRule>
  </conditionalFormatting>
  <conditionalFormatting sqref="K307">
    <cfRule type="containsText" dxfId="5185" priority="5188" operator="containsText" text="DA">
      <formula>NOT(ISERROR(SEARCH("DA",K307)))</formula>
    </cfRule>
  </conditionalFormatting>
  <conditionalFormatting sqref="L307">
    <cfRule type="containsText" dxfId="5184" priority="5187" operator="containsText" text="DA">
      <formula>NOT(ISERROR(SEARCH("DA",L307)))</formula>
    </cfRule>
  </conditionalFormatting>
  <conditionalFormatting sqref="M307">
    <cfRule type="containsText" dxfId="5183" priority="5186" operator="containsText" text="DA">
      <formula>NOT(ISERROR(SEARCH("DA",M307)))</formula>
    </cfRule>
  </conditionalFormatting>
  <conditionalFormatting sqref="N307">
    <cfRule type="containsText" dxfId="5182" priority="5185" operator="containsText" text="DA">
      <formula>NOT(ISERROR(SEARCH("DA",N307)))</formula>
    </cfRule>
  </conditionalFormatting>
  <conditionalFormatting sqref="O307">
    <cfRule type="containsText" dxfId="5181" priority="5184" operator="containsText" text="DA">
      <formula>NOT(ISERROR(SEARCH("DA",O307)))</formula>
    </cfRule>
  </conditionalFormatting>
  <conditionalFormatting sqref="P307">
    <cfRule type="containsText" dxfId="5180" priority="5183" operator="containsText" text="DA">
      <formula>NOT(ISERROR(SEARCH("DA",P307)))</formula>
    </cfRule>
  </conditionalFormatting>
  <conditionalFormatting sqref="Q307">
    <cfRule type="containsText" dxfId="5179" priority="5182" operator="containsText" text="DA">
      <formula>NOT(ISERROR(SEARCH("DA",Q307)))</formula>
    </cfRule>
  </conditionalFormatting>
  <conditionalFormatting sqref="R307">
    <cfRule type="containsText" dxfId="5178" priority="5181" operator="containsText" text="DA">
      <formula>NOT(ISERROR(SEARCH("DA",R307)))</formula>
    </cfRule>
  </conditionalFormatting>
  <conditionalFormatting sqref="S307">
    <cfRule type="containsText" dxfId="5177" priority="5180" operator="containsText" text="DA">
      <formula>NOT(ISERROR(SEARCH("DA",S307)))</formula>
    </cfRule>
  </conditionalFormatting>
  <conditionalFormatting sqref="T307">
    <cfRule type="containsText" dxfId="5176" priority="5179" operator="containsText" text="DA">
      <formula>NOT(ISERROR(SEARCH("DA",T307)))</formula>
    </cfRule>
  </conditionalFormatting>
  <conditionalFormatting sqref="B307">
    <cfRule type="containsText" dxfId="5175" priority="5178" operator="containsText" text="DA">
      <formula>NOT(ISERROR(SEARCH("DA",B307)))</formula>
    </cfRule>
  </conditionalFormatting>
  <conditionalFormatting sqref="U307 C307">
    <cfRule type="containsText" dxfId="5174" priority="5177" operator="containsText" text="DA">
      <formula>NOT(ISERROR(SEARCH("DA",C307)))</formula>
    </cfRule>
  </conditionalFormatting>
  <conditionalFormatting sqref="D307">
    <cfRule type="containsText" dxfId="5173" priority="5176" operator="containsText" text="DA">
      <formula>NOT(ISERROR(SEARCH("DA",D307)))</formula>
    </cfRule>
  </conditionalFormatting>
  <conditionalFormatting sqref="E307">
    <cfRule type="containsText" dxfId="5172" priority="5175" operator="containsText" text="DA">
      <formula>NOT(ISERROR(SEARCH("DA",E307)))</formula>
    </cfRule>
  </conditionalFormatting>
  <conditionalFormatting sqref="F307">
    <cfRule type="containsText" dxfId="5171" priority="5174" operator="containsText" text="DA">
      <formula>NOT(ISERROR(SEARCH("DA",F307)))</formula>
    </cfRule>
  </conditionalFormatting>
  <conditionalFormatting sqref="G307">
    <cfRule type="containsText" dxfId="5170" priority="5173" operator="containsText" text="DA">
      <formula>NOT(ISERROR(SEARCH("DA",G307)))</formula>
    </cfRule>
  </conditionalFormatting>
  <conditionalFormatting sqref="H307">
    <cfRule type="containsText" dxfId="5169" priority="5172" operator="containsText" text="DA">
      <formula>NOT(ISERROR(SEARCH("DA",H307)))</formula>
    </cfRule>
  </conditionalFormatting>
  <conditionalFormatting sqref="I307">
    <cfRule type="containsText" dxfId="5168" priority="5171" operator="containsText" text="DA">
      <formula>NOT(ISERROR(SEARCH("DA",I307)))</formula>
    </cfRule>
  </conditionalFormatting>
  <conditionalFormatting sqref="J307">
    <cfRule type="containsText" dxfId="5167" priority="5170" operator="containsText" text="DA">
      <formula>NOT(ISERROR(SEARCH("DA",J307)))</formula>
    </cfRule>
  </conditionalFormatting>
  <conditionalFormatting sqref="K307">
    <cfRule type="containsText" dxfId="5166" priority="5169" operator="containsText" text="DA">
      <formula>NOT(ISERROR(SEARCH("DA",K307)))</formula>
    </cfRule>
  </conditionalFormatting>
  <conditionalFormatting sqref="L307">
    <cfRule type="containsText" dxfId="5165" priority="5168" operator="containsText" text="DA">
      <formula>NOT(ISERROR(SEARCH("DA",L307)))</formula>
    </cfRule>
  </conditionalFormatting>
  <conditionalFormatting sqref="M307">
    <cfRule type="containsText" dxfId="5164" priority="5167" operator="containsText" text="DA">
      <formula>NOT(ISERROR(SEARCH("DA",M307)))</formula>
    </cfRule>
  </conditionalFormatting>
  <conditionalFormatting sqref="N307">
    <cfRule type="containsText" dxfId="5163" priority="5166" operator="containsText" text="DA">
      <formula>NOT(ISERROR(SEARCH("DA",N307)))</formula>
    </cfRule>
  </conditionalFormatting>
  <conditionalFormatting sqref="O307">
    <cfRule type="containsText" dxfId="5162" priority="5165" operator="containsText" text="DA">
      <formula>NOT(ISERROR(SEARCH("DA",O307)))</formula>
    </cfRule>
  </conditionalFormatting>
  <conditionalFormatting sqref="P307">
    <cfRule type="containsText" dxfId="5161" priority="5164" operator="containsText" text="DA">
      <formula>NOT(ISERROR(SEARCH("DA",P307)))</formula>
    </cfRule>
  </conditionalFormatting>
  <conditionalFormatting sqref="Q307">
    <cfRule type="containsText" dxfId="5160" priority="5163" operator="containsText" text="DA">
      <formula>NOT(ISERROR(SEARCH("DA",Q307)))</formula>
    </cfRule>
  </conditionalFormatting>
  <conditionalFormatting sqref="R307">
    <cfRule type="containsText" dxfId="5159" priority="5162" operator="containsText" text="DA">
      <formula>NOT(ISERROR(SEARCH("DA",R307)))</formula>
    </cfRule>
  </conditionalFormatting>
  <conditionalFormatting sqref="S307">
    <cfRule type="containsText" dxfId="5158" priority="5161" operator="containsText" text="DA">
      <formula>NOT(ISERROR(SEARCH("DA",S307)))</formula>
    </cfRule>
  </conditionalFormatting>
  <conditionalFormatting sqref="T307">
    <cfRule type="containsText" dxfId="5157" priority="5160" operator="containsText" text="DA">
      <formula>NOT(ISERROR(SEARCH("DA",T307)))</formula>
    </cfRule>
  </conditionalFormatting>
  <conditionalFormatting sqref="B307">
    <cfRule type="containsText" dxfId="5156" priority="5159" operator="containsText" text="DA">
      <formula>NOT(ISERROR(SEARCH("DA",B307)))</formula>
    </cfRule>
  </conditionalFormatting>
  <conditionalFormatting sqref="U307 C307">
    <cfRule type="containsText" dxfId="5155" priority="5158" operator="containsText" text="DA">
      <formula>NOT(ISERROR(SEARCH("DA",C307)))</formula>
    </cfRule>
  </conditionalFormatting>
  <conditionalFormatting sqref="D307">
    <cfRule type="containsText" dxfId="5154" priority="5157" operator="containsText" text="DA">
      <formula>NOT(ISERROR(SEARCH("DA",D307)))</formula>
    </cfRule>
  </conditionalFormatting>
  <conditionalFormatting sqref="E307">
    <cfRule type="containsText" dxfId="5153" priority="5156" operator="containsText" text="DA">
      <formula>NOT(ISERROR(SEARCH("DA",E307)))</formula>
    </cfRule>
  </conditionalFormatting>
  <conditionalFormatting sqref="F307">
    <cfRule type="containsText" dxfId="5152" priority="5155" operator="containsText" text="DA">
      <formula>NOT(ISERROR(SEARCH("DA",F307)))</formula>
    </cfRule>
  </conditionalFormatting>
  <conditionalFormatting sqref="G307">
    <cfRule type="containsText" dxfId="5151" priority="5154" operator="containsText" text="DA">
      <formula>NOT(ISERROR(SEARCH("DA",G307)))</formula>
    </cfRule>
  </conditionalFormatting>
  <conditionalFormatting sqref="H307">
    <cfRule type="containsText" dxfId="5150" priority="5153" operator="containsText" text="DA">
      <formula>NOT(ISERROR(SEARCH("DA",H307)))</formula>
    </cfRule>
  </conditionalFormatting>
  <conditionalFormatting sqref="I307">
    <cfRule type="containsText" dxfId="5149" priority="5152" operator="containsText" text="DA">
      <formula>NOT(ISERROR(SEARCH("DA",I307)))</formula>
    </cfRule>
  </conditionalFormatting>
  <conditionalFormatting sqref="J307">
    <cfRule type="containsText" dxfId="5148" priority="5151" operator="containsText" text="DA">
      <formula>NOT(ISERROR(SEARCH("DA",J307)))</formula>
    </cfRule>
  </conditionalFormatting>
  <conditionalFormatting sqref="K307">
    <cfRule type="containsText" dxfId="5147" priority="5150" operator="containsText" text="DA">
      <formula>NOT(ISERROR(SEARCH("DA",K307)))</formula>
    </cfRule>
  </conditionalFormatting>
  <conditionalFormatting sqref="L307">
    <cfRule type="containsText" dxfId="5146" priority="5149" operator="containsText" text="DA">
      <formula>NOT(ISERROR(SEARCH("DA",L307)))</formula>
    </cfRule>
  </conditionalFormatting>
  <conditionalFormatting sqref="M307">
    <cfRule type="containsText" dxfId="5145" priority="5148" operator="containsText" text="DA">
      <formula>NOT(ISERROR(SEARCH("DA",M307)))</formula>
    </cfRule>
  </conditionalFormatting>
  <conditionalFormatting sqref="N307">
    <cfRule type="containsText" dxfId="5144" priority="5147" operator="containsText" text="DA">
      <formula>NOT(ISERROR(SEARCH("DA",N307)))</formula>
    </cfRule>
  </conditionalFormatting>
  <conditionalFormatting sqref="O307">
    <cfRule type="containsText" dxfId="5143" priority="5146" operator="containsText" text="DA">
      <formula>NOT(ISERROR(SEARCH("DA",O307)))</formula>
    </cfRule>
  </conditionalFormatting>
  <conditionalFormatting sqref="P307">
    <cfRule type="containsText" dxfId="5142" priority="5145" operator="containsText" text="DA">
      <formula>NOT(ISERROR(SEARCH("DA",P307)))</formula>
    </cfRule>
  </conditionalFormatting>
  <conditionalFormatting sqref="Q307">
    <cfRule type="containsText" dxfId="5141" priority="5144" operator="containsText" text="DA">
      <formula>NOT(ISERROR(SEARCH("DA",Q307)))</formula>
    </cfRule>
  </conditionalFormatting>
  <conditionalFormatting sqref="R307">
    <cfRule type="containsText" dxfId="5140" priority="5143" operator="containsText" text="DA">
      <formula>NOT(ISERROR(SEARCH("DA",R307)))</formula>
    </cfRule>
  </conditionalFormatting>
  <conditionalFormatting sqref="S307">
    <cfRule type="containsText" dxfId="5139" priority="5142" operator="containsText" text="DA">
      <formula>NOT(ISERROR(SEARCH("DA",S307)))</formula>
    </cfRule>
  </conditionalFormatting>
  <conditionalFormatting sqref="T307">
    <cfRule type="containsText" dxfId="5138" priority="5141" operator="containsText" text="DA">
      <formula>NOT(ISERROR(SEARCH("DA",T307)))</formula>
    </cfRule>
  </conditionalFormatting>
  <conditionalFormatting sqref="B307">
    <cfRule type="containsText" dxfId="5137" priority="5140" operator="containsText" text="DA">
      <formula>NOT(ISERROR(SEARCH("DA",B307)))</formula>
    </cfRule>
  </conditionalFormatting>
  <conditionalFormatting sqref="U307 C307">
    <cfRule type="containsText" dxfId="5136" priority="5139" operator="containsText" text="DA">
      <formula>NOT(ISERROR(SEARCH("DA",C307)))</formula>
    </cfRule>
  </conditionalFormatting>
  <conditionalFormatting sqref="D307">
    <cfRule type="containsText" dxfId="5135" priority="5138" operator="containsText" text="DA">
      <formula>NOT(ISERROR(SEARCH("DA",D307)))</formula>
    </cfRule>
  </conditionalFormatting>
  <conditionalFormatting sqref="E307">
    <cfRule type="containsText" dxfId="5134" priority="5137" operator="containsText" text="DA">
      <formula>NOT(ISERROR(SEARCH("DA",E307)))</formula>
    </cfRule>
  </conditionalFormatting>
  <conditionalFormatting sqref="F307">
    <cfRule type="containsText" dxfId="5133" priority="5136" operator="containsText" text="DA">
      <formula>NOT(ISERROR(SEARCH("DA",F307)))</formula>
    </cfRule>
  </conditionalFormatting>
  <conditionalFormatting sqref="G307">
    <cfRule type="containsText" dxfId="5132" priority="5135" operator="containsText" text="DA">
      <formula>NOT(ISERROR(SEARCH("DA",G307)))</formula>
    </cfRule>
  </conditionalFormatting>
  <conditionalFormatting sqref="H307">
    <cfRule type="containsText" dxfId="5131" priority="5134" operator="containsText" text="DA">
      <formula>NOT(ISERROR(SEARCH("DA",H307)))</formula>
    </cfRule>
  </conditionalFormatting>
  <conditionalFormatting sqref="I307">
    <cfRule type="containsText" dxfId="5130" priority="5133" operator="containsText" text="DA">
      <formula>NOT(ISERROR(SEARCH("DA",I307)))</formula>
    </cfRule>
  </conditionalFormatting>
  <conditionalFormatting sqref="J307">
    <cfRule type="containsText" dxfId="5129" priority="5132" operator="containsText" text="DA">
      <formula>NOT(ISERROR(SEARCH("DA",J307)))</formula>
    </cfRule>
  </conditionalFormatting>
  <conditionalFormatting sqref="K307">
    <cfRule type="containsText" dxfId="5128" priority="5131" operator="containsText" text="DA">
      <formula>NOT(ISERROR(SEARCH("DA",K307)))</formula>
    </cfRule>
  </conditionalFormatting>
  <conditionalFormatting sqref="L307">
    <cfRule type="containsText" dxfId="5127" priority="5130" operator="containsText" text="DA">
      <formula>NOT(ISERROR(SEARCH("DA",L307)))</formula>
    </cfRule>
  </conditionalFormatting>
  <conditionalFormatting sqref="M307">
    <cfRule type="containsText" dxfId="5126" priority="5129" operator="containsText" text="DA">
      <formula>NOT(ISERROR(SEARCH("DA",M307)))</formula>
    </cfRule>
  </conditionalFormatting>
  <conditionalFormatting sqref="N307">
    <cfRule type="containsText" dxfId="5125" priority="5128" operator="containsText" text="DA">
      <formula>NOT(ISERROR(SEARCH("DA",N307)))</formula>
    </cfRule>
  </conditionalFormatting>
  <conditionalFormatting sqref="O307">
    <cfRule type="containsText" dxfId="5124" priority="5127" operator="containsText" text="DA">
      <formula>NOT(ISERROR(SEARCH("DA",O307)))</formula>
    </cfRule>
  </conditionalFormatting>
  <conditionalFormatting sqref="P307">
    <cfRule type="containsText" dxfId="5123" priority="5126" operator="containsText" text="DA">
      <formula>NOT(ISERROR(SEARCH("DA",P307)))</formula>
    </cfRule>
  </conditionalFormatting>
  <conditionalFormatting sqref="Q307">
    <cfRule type="containsText" dxfId="5122" priority="5125" operator="containsText" text="DA">
      <formula>NOT(ISERROR(SEARCH("DA",Q307)))</formula>
    </cfRule>
  </conditionalFormatting>
  <conditionalFormatting sqref="R307">
    <cfRule type="containsText" dxfId="5121" priority="5124" operator="containsText" text="DA">
      <formula>NOT(ISERROR(SEARCH("DA",R307)))</formula>
    </cfRule>
  </conditionalFormatting>
  <conditionalFormatting sqref="S307">
    <cfRule type="containsText" dxfId="5120" priority="5123" operator="containsText" text="DA">
      <formula>NOT(ISERROR(SEARCH("DA",S307)))</formula>
    </cfRule>
  </conditionalFormatting>
  <conditionalFormatting sqref="T307">
    <cfRule type="containsText" dxfId="5119" priority="5122" operator="containsText" text="DA">
      <formula>NOT(ISERROR(SEARCH("DA",T307)))</formula>
    </cfRule>
  </conditionalFormatting>
  <conditionalFormatting sqref="B307">
    <cfRule type="containsText" dxfId="5118" priority="5121" operator="containsText" text="DA">
      <formula>NOT(ISERROR(SEARCH("DA",B307)))</formula>
    </cfRule>
  </conditionalFormatting>
  <conditionalFormatting sqref="U307 C307">
    <cfRule type="containsText" dxfId="5117" priority="5120" operator="containsText" text="DA">
      <formula>NOT(ISERROR(SEARCH("DA",C307)))</formula>
    </cfRule>
  </conditionalFormatting>
  <conditionalFormatting sqref="D307">
    <cfRule type="containsText" dxfId="5116" priority="5119" operator="containsText" text="DA">
      <formula>NOT(ISERROR(SEARCH("DA",D307)))</formula>
    </cfRule>
  </conditionalFormatting>
  <conditionalFormatting sqref="E307">
    <cfRule type="containsText" dxfId="5115" priority="5118" operator="containsText" text="DA">
      <formula>NOT(ISERROR(SEARCH("DA",E307)))</formula>
    </cfRule>
  </conditionalFormatting>
  <conditionalFormatting sqref="F307">
    <cfRule type="containsText" dxfId="5114" priority="5117" operator="containsText" text="DA">
      <formula>NOT(ISERROR(SEARCH("DA",F307)))</formula>
    </cfRule>
  </conditionalFormatting>
  <conditionalFormatting sqref="G307">
    <cfRule type="containsText" dxfId="5113" priority="5116" operator="containsText" text="DA">
      <formula>NOT(ISERROR(SEARCH("DA",G307)))</formula>
    </cfRule>
  </conditionalFormatting>
  <conditionalFormatting sqref="H307">
    <cfRule type="containsText" dxfId="5112" priority="5115" operator="containsText" text="DA">
      <formula>NOT(ISERROR(SEARCH("DA",H307)))</formula>
    </cfRule>
  </conditionalFormatting>
  <conditionalFormatting sqref="I307">
    <cfRule type="containsText" dxfId="5111" priority="5114" operator="containsText" text="DA">
      <formula>NOT(ISERROR(SEARCH("DA",I307)))</formula>
    </cfRule>
  </conditionalFormatting>
  <conditionalFormatting sqref="J307">
    <cfRule type="containsText" dxfId="5110" priority="5113" operator="containsText" text="DA">
      <formula>NOT(ISERROR(SEARCH("DA",J307)))</formula>
    </cfRule>
  </conditionalFormatting>
  <conditionalFormatting sqref="K307">
    <cfRule type="containsText" dxfId="5109" priority="5112" operator="containsText" text="DA">
      <formula>NOT(ISERROR(SEARCH("DA",K307)))</formula>
    </cfRule>
  </conditionalFormatting>
  <conditionalFormatting sqref="L307">
    <cfRule type="containsText" dxfId="5108" priority="5111" operator="containsText" text="DA">
      <formula>NOT(ISERROR(SEARCH("DA",L307)))</formula>
    </cfRule>
  </conditionalFormatting>
  <conditionalFormatting sqref="M307">
    <cfRule type="containsText" dxfId="5107" priority="5110" operator="containsText" text="DA">
      <formula>NOT(ISERROR(SEARCH("DA",M307)))</formula>
    </cfRule>
  </conditionalFormatting>
  <conditionalFormatting sqref="N307">
    <cfRule type="containsText" dxfId="5106" priority="5109" operator="containsText" text="DA">
      <formula>NOT(ISERROR(SEARCH("DA",N307)))</formula>
    </cfRule>
  </conditionalFormatting>
  <conditionalFormatting sqref="O307">
    <cfRule type="containsText" dxfId="5105" priority="5108" operator="containsText" text="DA">
      <formula>NOT(ISERROR(SEARCH("DA",O307)))</formula>
    </cfRule>
  </conditionalFormatting>
  <conditionalFormatting sqref="P307">
    <cfRule type="containsText" dxfId="5104" priority="5107" operator="containsText" text="DA">
      <formula>NOT(ISERROR(SEARCH("DA",P307)))</formula>
    </cfRule>
  </conditionalFormatting>
  <conditionalFormatting sqref="Q307">
    <cfRule type="containsText" dxfId="5103" priority="5106" operator="containsText" text="DA">
      <formula>NOT(ISERROR(SEARCH("DA",Q307)))</formula>
    </cfRule>
  </conditionalFormatting>
  <conditionalFormatting sqref="R307">
    <cfRule type="containsText" dxfId="5102" priority="5105" operator="containsText" text="DA">
      <formula>NOT(ISERROR(SEARCH("DA",R307)))</formula>
    </cfRule>
  </conditionalFormatting>
  <conditionalFormatting sqref="S307">
    <cfRule type="containsText" dxfId="5101" priority="5104" operator="containsText" text="DA">
      <formula>NOT(ISERROR(SEARCH("DA",S307)))</formula>
    </cfRule>
  </conditionalFormatting>
  <conditionalFormatting sqref="T307">
    <cfRule type="containsText" dxfId="5100" priority="5103" operator="containsText" text="DA">
      <formula>NOT(ISERROR(SEARCH("DA",T307)))</formula>
    </cfRule>
  </conditionalFormatting>
  <conditionalFormatting sqref="B307">
    <cfRule type="containsText" dxfId="5099" priority="5102" operator="containsText" text="DA">
      <formula>NOT(ISERROR(SEARCH("DA",B307)))</formula>
    </cfRule>
  </conditionalFormatting>
  <conditionalFormatting sqref="U307 C307">
    <cfRule type="containsText" dxfId="5098" priority="5101" operator="containsText" text="DA">
      <formula>NOT(ISERROR(SEARCH("DA",C307)))</formula>
    </cfRule>
  </conditionalFormatting>
  <conditionalFormatting sqref="D307">
    <cfRule type="containsText" dxfId="5097" priority="5100" operator="containsText" text="DA">
      <formula>NOT(ISERROR(SEARCH("DA",D307)))</formula>
    </cfRule>
  </conditionalFormatting>
  <conditionalFormatting sqref="E307">
    <cfRule type="containsText" dxfId="5096" priority="5099" operator="containsText" text="DA">
      <formula>NOT(ISERROR(SEARCH("DA",E307)))</formula>
    </cfRule>
  </conditionalFormatting>
  <conditionalFormatting sqref="F307">
    <cfRule type="containsText" dxfId="5095" priority="5098" operator="containsText" text="DA">
      <formula>NOT(ISERROR(SEARCH("DA",F307)))</formula>
    </cfRule>
  </conditionalFormatting>
  <conditionalFormatting sqref="G307">
    <cfRule type="containsText" dxfId="5094" priority="5097" operator="containsText" text="DA">
      <formula>NOT(ISERROR(SEARCH("DA",G307)))</formula>
    </cfRule>
  </conditionalFormatting>
  <conditionalFormatting sqref="H307">
    <cfRule type="containsText" dxfId="5093" priority="5096" operator="containsText" text="DA">
      <formula>NOT(ISERROR(SEARCH("DA",H307)))</formula>
    </cfRule>
  </conditionalFormatting>
  <conditionalFormatting sqref="I307">
    <cfRule type="containsText" dxfId="5092" priority="5095" operator="containsText" text="DA">
      <formula>NOT(ISERROR(SEARCH("DA",I307)))</formula>
    </cfRule>
  </conditionalFormatting>
  <conditionalFormatting sqref="J307">
    <cfRule type="containsText" dxfId="5091" priority="5094" operator="containsText" text="DA">
      <formula>NOT(ISERROR(SEARCH("DA",J307)))</formula>
    </cfRule>
  </conditionalFormatting>
  <conditionalFormatting sqref="K307">
    <cfRule type="containsText" dxfId="5090" priority="5093" operator="containsText" text="DA">
      <formula>NOT(ISERROR(SEARCH("DA",K307)))</formula>
    </cfRule>
  </conditionalFormatting>
  <conditionalFormatting sqref="L307">
    <cfRule type="containsText" dxfId="5089" priority="5092" operator="containsText" text="DA">
      <formula>NOT(ISERROR(SEARCH("DA",L307)))</formula>
    </cfRule>
  </conditionalFormatting>
  <conditionalFormatting sqref="M307">
    <cfRule type="containsText" dxfId="5088" priority="5091" operator="containsText" text="DA">
      <formula>NOT(ISERROR(SEARCH("DA",M307)))</formula>
    </cfRule>
  </conditionalFormatting>
  <conditionalFormatting sqref="N307">
    <cfRule type="containsText" dxfId="5087" priority="5090" operator="containsText" text="DA">
      <formula>NOT(ISERROR(SEARCH("DA",N307)))</formula>
    </cfRule>
  </conditionalFormatting>
  <conditionalFormatting sqref="O307">
    <cfRule type="containsText" dxfId="5086" priority="5089" operator="containsText" text="DA">
      <formula>NOT(ISERROR(SEARCH("DA",O307)))</formula>
    </cfRule>
  </conditionalFormatting>
  <conditionalFormatting sqref="P307">
    <cfRule type="containsText" dxfId="5085" priority="5088" operator="containsText" text="DA">
      <formula>NOT(ISERROR(SEARCH("DA",P307)))</formula>
    </cfRule>
  </conditionalFormatting>
  <conditionalFormatting sqref="Q307">
    <cfRule type="containsText" dxfId="5084" priority="5087" operator="containsText" text="DA">
      <formula>NOT(ISERROR(SEARCH("DA",Q307)))</formula>
    </cfRule>
  </conditionalFormatting>
  <conditionalFormatting sqref="R307">
    <cfRule type="containsText" dxfId="5083" priority="5086" operator="containsText" text="DA">
      <formula>NOT(ISERROR(SEARCH("DA",R307)))</formula>
    </cfRule>
  </conditionalFormatting>
  <conditionalFormatting sqref="S307">
    <cfRule type="containsText" dxfId="5082" priority="5085" operator="containsText" text="DA">
      <formula>NOT(ISERROR(SEARCH("DA",S307)))</formula>
    </cfRule>
  </conditionalFormatting>
  <conditionalFormatting sqref="T307">
    <cfRule type="containsText" dxfId="5081" priority="5084" operator="containsText" text="DA">
      <formula>NOT(ISERROR(SEARCH("DA",T307)))</formula>
    </cfRule>
  </conditionalFormatting>
  <conditionalFormatting sqref="B307">
    <cfRule type="containsText" dxfId="5080" priority="5083" operator="containsText" text="DA">
      <formula>NOT(ISERROR(SEARCH("DA",B307)))</formula>
    </cfRule>
  </conditionalFormatting>
  <conditionalFormatting sqref="U307 C307">
    <cfRule type="containsText" dxfId="5079" priority="5082" operator="containsText" text="DA">
      <formula>NOT(ISERROR(SEARCH("DA",C307)))</formula>
    </cfRule>
  </conditionalFormatting>
  <conditionalFormatting sqref="D307">
    <cfRule type="containsText" dxfId="5078" priority="5081" operator="containsText" text="DA">
      <formula>NOT(ISERROR(SEARCH("DA",D307)))</formula>
    </cfRule>
  </conditionalFormatting>
  <conditionalFormatting sqref="E307">
    <cfRule type="containsText" dxfId="5077" priority="5080" operator="containsText" text="DA">
      <formula>NOT(ISERROR(SEARCH("DA",E307)))</formula>
    </cfRule>
  </conditionalFormatting>
  <conditionalFormatting sqref="F307">
    <cfRule type="containsText" dxfId="5076" priority="5079" operator="containsText" text="DA">
      <formula>NOT(ISERROR(SEARCH("DA",F307)))</formula>
    </cfRule>
  </conditionalFormatting>
  <conditionalFormatting sqref="G307">
    <cfRule type="containsText" dxfId="5075" priority="5078" operator="containsText" text="DA">
      <formula>NOT(ISERROR(SEARCH("DA",G307)))</formula>
    </cfRule>
  </conditionalFormatting>
  <conditionalFormatting sqref="H307">
    <cfRule type="containsText" dxfId="5074" priority="5077" operator="containsText" text="DA">
      <formula>NOT(ISERROR(SEARCH("DA",H307)))</formula>
    </cfRule>
  </conditionalFormatting>
  <conditionalFormatting sqref="I307">
    <cfRule type="containsText" dxfId="5073" priority="5076" operator="containsText" text="DA">
      <formula>NOT(ISERROR(SEARCH("DA",I307)))</formula>
    </cfRule>
  </conditionalFormatting>
  <conditionalFormatting sqref="J307">
    <cfRule type="containsText" dxfId="5072" priority="5075" operator="containsText" text="DA">
      <formula>NOT(ISERROR(SEARCH("DA",J307)))</formula>
    </cfRule>
  </conditionalFormatting>
  <conditionalFormatting sqref="K307">
    <cfRule type="containsText" dxfId="5071" priority="5074" operator="containsText" text="DA">
      <formula>NOT(ISERROR(SEARCH("DA",K307)))</formula>
    </cfRule>
  </conditionalFormatting>
  <conditionalFormatting sqref="L307">
    <cfRule type="containsText" dxfId="5070" priority="5073" operator="containsText" text="DA">
      <formula>NOT(ISERROR(SEARCH("DA",L307)))</formula>
    </cfRule>
  </conditionalFormatting>
  <conditionalFormatting sqref="M307">
    <cfRule type="containsText" dxfId="5069" priority="5072" operator="containsText" text="DA">
      <formula>NOT(ISERROR(SEARCH("DA",M307)))</formula>
    </cfRule>
  </conditionalFormatting>
  <conditionalFormatting sqref="N307">
    <cfRule type="containsText" dxfId="5068" priority="5071" operator="containsText" text="DA">
      <formula>NOT(ISERROR(SEARCH("DA",N307)))</formula>
    </cfRule>
  </conditionalFormatting>
  <conditionalFormatting sqref="O307">
    <cfRule type="containsText" dxfId="5067" priority="5070" operator="containsText" text="DA">
      <formula>NOT(ISERROR(SEARCH("DA",O307)))</formula>
    </cfRule>
  </conditionalFormatting>
  <conditionalFormatting sqref="P307">
    <cfRule type="containsText" dxfId="5066" priority="5069" operator="containsText" text="DA">
      <formula>NOT(ISERROR(SEARCH("DA",P307)))</formula>
    </cfRule>
  </conditionalFormatting>
  <conditionalFormatting sqref="Q307">
    <cfRule type="containsText" dxfId="5065" priority="5068" operator="containsText" text="DA">
      <formula>NOT(ISERROR(SEARCH("DA",Q307)))</formula>
    </cfRule>
  </conditionalFormatting>
  <conditionalFormatting sqref="R307">
    <cfRule type="containsText" dxfId="5064" priority="5067" operator="containsText" text="DA">
      <formula>NOT(ISERROR(SEARCH("DA",R307)))</formula>
    </cfRule>
  </conditionalFormatting>
  <conditionalFormatting sqref="S307">
    <cfRule type="containsText" dxfId="5063" priority="5066" operator="containsText" text="DA">
      <formula>NOT(ISERROR(SEARCH("DA",S307)))</formula>
    </cfRule>
  </conditionalFormatting>
  <conditionalFormatting sqref="T307">
    <cfRule type="containsText" dxfId="5062" priority="5065" operator="containsText" text="DA">
      <formula>NOT(ISERROR(SEARCH("DA",T307)))</formula>
    </cfRule>
  </conditionalFormatting>
  <conditionalFormatting sqref="B307">
    <cfRule type="containsText" dxfId="5061" priority="5064" operator="containsText" text="DA">
      <formula>NOT(ISERROR(SEARCH("DA",B307)))</formula>
    </cfRule>
  </conditionalFormatting>
  <conditionalFormatting sqref="U307 C307">
    <cfRule type="containsText" dxfId="5060" priority="5063" operator="containsText" text="DA">
      <formula>NOT(ISERROR(SEARCH("DA",C307)))</formula>
    </cfRule>
  </conditionalFormatting>
  <conditionalFormatting sqref="D307">
    <cfRule type="containsText" dxfId="5059" priority="5062" operator="containsText" text="DA">
      <formula>NOT(ISERROR(SEARCH("DA",D307)))</formula>
    </cfRule>
  </conditionalFormatting>
  <conditionalFormatting sqref="E307">
    <cfRule type="containsText" dxfId="5058" priority="5061" operator="containsText" text="DA">
      <formula>NOT(ISERROR(SEARCH("DA",E307)))</formula>
    </cfRule>
  </conditionalFormatting>
  <conditionalFormatting sqref="F307">
    <cfRule type="containsText" dxfId="5057" priority="5060" operator="containsText" text="DA">
      <formula>NOT(ISERROR(SEARCH("DA",F307)))</formula>
    </cfRule>
  </conditionalFormatting>
  <conditionalFormatting sqref="G307">
    <cfRule type="containsText" dxfId="5056" priority="5059" operator="containsText" text="DA">
      <formula>NOT(ISERROR(SEARCH("DA",G307)))</formula>
    </cfRule>
  </conditionalFormatting>
  <conditionalFormatting sqref="H307">
    <cfRule type="containsText" dxfId="5055" priority="5058" operator="containsText" text="DA">
      <formula>NOT(ISERROR(SEARCH("DA",H307)))</formula>
    </cfRule>
  </conditionalFormatting>
  <conditionalFormatting sqref="I307">
    <cfRule type="containsText" dxfId="5054" priority="5057" operator="containsText" text="DA">
      <formula>NOT(ISERROR(SEARCH("DA",I307)))</formula>
    </cfRule>
  </conditionalFormatting>
  <conditionalFormatting sqref="J307">
    <cfRule type="containsText" dxfId="5053" priority="5056" operator="containsText" text="DA">
      <formula>NOT(ISERROR(SEARCH("DA",J307)))</formula>
    </cfRule>
  </conditionalFormatting>
  <conditionalFormatting sqref="K307">
    <cfRule type="containsText" dxfId="5052" priority="5055" operator="containsText" text="DA">
      <formula>NOT(ISERROR(SEARCH("DA",K307)))</formula>
    </cfRule>
  </conditionalFormatting>
  <conditionalFormatting sqref="L307">
    <cfRule type="containsText" dxfId="5051" priority="5054" operator="containsText" text="DA">
      <formula>NOT(ISERROR(SEARCH("DA",L307)))</formula>
    </cfRule>
  </conditionalFormatting>
  <conditionalFormatting sqref="M307">
    <cfRule type="containsText" dxfId="5050" priority="5053" operator="containsText" text="DA">
      <formula>NOT(ISERROR(SEARCH("DA",M307)))</formula>
    </cfRule>
  </conditionalFormatting>
  <conditionalFormatting sqref="N307">
    <cfRule type="containsText" dxfId="5049" priority="5052" operator="containsText" text="DA">
      <formula>NOT(ISERROR(SEARCH("DA",N307)))</formula>
    </cfRule>
  </conditionalFormatting>
  <conditionalFormatting sqref="O307">
    <cfRule type="containsText" dxfId="5048" priority="5051" operator="containsText" text="DA">
      <formula>NOT(ISERROR(SEARCH("DA",O307)))</formula>
    </cfRule>
  </conditionalFormatting>
  <conditionalFormatting sqref="P307">
    <cfRule type="containsText" dxfId="5047" priority="5050" operator="containsText" text="DA">
      <formula>NOT(ISERROR(SEARCH("DA",P307)))</formula>
    </cfRule>
  </conditionalFormatting>
  <conditionalFormatting sqref="Q307">
    <cfRule type="containsText" dxfId="5046" priority="5049" operator="containsText" text="DA">
      <formula>NOT(ISERROR(SEARCH("DA",Q307)))</formula>
    </cfRule>
  </conditionalFormatting>
  <conditionalFormatting sqref="R307">
    <cfRule type="containsText" dxfId="5045" priority="5048" operator="containsText" text="DA">
      <formula>NOT(ISERROR(SEARCH("DA",R307)))</formula>
    </cfRule>
  </conditionalFormatting>
  <conditionalFormatting sqref="S307">
    <cfRule type="containsText" dxfId="5044" priority="5047" operator="containsText" text="DA">
      <formula>NOT(ISERROR(SEARCH("DA",S307)))</formula>
    </cfRule>
  </conditionalFormatting>
  <conditionalFormatting sqref="T307">
    <cfRule type="containsText" dxfId="5043" priority="5046" operator="containsText" text="DA">
      <formula>NOT(ISERROR(SEARCH("DA",T307)))</formula>
    </cfRule>
  </conditionalFormatting>
  <conditionalFormatting sqref="B307">
    <cfRule type="containsText" dxfId="5042" priority="5045" operator="containsText" text="DA">
      <formula>NOT(ISERROR(SEARCH("DA",B307)))</formula>
    </cfRule>
  </conditionalFormatting>
  <conditionalFormatting sqref="U307 C307">
    <cfRule type="containsText" dxfId="5041" priority="5044" operator="containsText" text="DA">
      <formula>NOT(ISERROR(SEARCH("DA",C307)))</formula>
    </cfRule>
  </conditionalFormatting>
  <conditionalFormatting sqref="D307">
    <cfRule type="containsText" dxfId="5040" priority="5043" operator="containsText" text="DA">
      <formula>NOT(ISERROR(SEARCH("DA",D307)))</formula>
    </cfRule>
  </conditionalFormatting>
  <conditionalFormatting sqref="E307">
    <cfRule type="containsText" dxfId="5039" priority="5042" operator="containsText" text="DA">
      <formula>NOT(ISERROR(SEARCH("DA",E307)))</formula>
    </cfRule>
  </conditionalFormatting>
  <conditionalFormatting sqref="F307">
    <cfRule type="containsText" dxfId="5038" priority="5041" operator="containsText" text="DA">
      <formula>NOT(ISERROR(SEARCH("DA",F307)))</formula>
    </cfRule>
  </conditionalFormatting>
  <conditionalFormatting sqref="G307">
    <cfRule type="containsText" dxfId="5037" priority="5040" operator="containsText" text="DA">
      <formula>NOT(ISERROR(SEARCH("DA",G307)))</formula>
    </cfRule>
  </conditionalFormatting>
  <conditionalFormatting sqref="H307">
    <cfRule type="containsText" dxfId="5036" priority="5039" operator="containsText" text="DA">
      <formula>NOT(ISERROR(SEARCH("DA",H307)))</formula>
    </cfRule>
  </conditionalFormatting>
  <conditionalFormatting sqref="I307">
    <cfRule type="containsText" dxfId="5035" priority="5038" operator="containsText" text="DA">
      <formula>NOT(ISERROR(SEARCH("DA",I307)))</formula>
    </cfRule>
  </conditionalFormatting>
  <conditionalFormatting sqref="J307">
    <cfRule type="containsText" dxfId="5034" priority="5037" operator="containsText" text="DA">
      <formula>NOT(ISERROR(SEARCH("DA",J307)))</formula>
    </cfRule>
  </conditionalFormatting>
  <conditionalFormatting sqref="K307">
    <cfRule type="containsText" dxfId="5033" priority="5036" operator="containsText" text="DA">
      <formula>NOT(ISERROR(SEARCH("DA",K307)))</formula>
    </cfRule>
  </conditionalFormatting>
  <conditionalFormatting sqref="L307">
    <cfRule type="containsText" dxfId="5032" priority="5035" operator="containsText" text="DA">
      <formula>NOT(ISERROR(SEARCH("DA",L307)))</formula>
    </cfRule>
  </conditionalFormatting>
  <conditionalFormatting sqref="M307">
    <cfRule type="containsText" dxfId="5031" priority="5034" operator="containsText" text="DA">
      <formula>NOT(ISERROR(SEARCH("DA",M307)))</formula>
    </cfRule>
  </conditionalFormatting>
  <conditionalFormatting sqref="N307">
    <cfRule type="containsText" dxfId="5030" priority="5033" operator="containsText" text="DA">
      <formula>NOT(ISERROR(SEARCH("DA",N307)))</formula>
    </cfRule>
  </conditionalFormatting>
  <conditionalFormatting sqref="O307">
    <cfRule type="containsText" dxfId="5029" priority="5032" operator="containsText" text="DA">
      <formula>NOT(ISERROR(SEARCH("DA",O307)))</formula>
    </cfRule>
  </conditionalFormatting>
  <conditionalFormatting sqref="P307">
    <cfRule type="containsText" dxfId="5028" priority="5031" operator="containsText" text="DA">
      <formula>NOT(ISERROR(SEARCH("DA",P307)))</formula>
    </cfRule>
  </conditionalFormatting>
  <conditionalFormatting sqref="Q307">
    <cfRule type="containsText" dxfId="5027" priority="5030" operator="containsText" text="DA">
      <formula>NOT(ISERROR(SEARCH("DA",Q307)))</formula>
    </cfRule>
  </conditionalFormatting>
  <conditionalFormatting sqref="R307">
    <cfRule type="containsText" dxfId="5026" priority="5029" operator="containsText" text="DA">
      <formula>NOT(ISERROR(SEARCH("DA",R307)))</formula>
    </cfRule>
  </conditionalFormatting>
  <conditionalFormatting sqref="S307">
    <cfRule type="containsText" dxfId="5025" priority="5028" operator="containsText" text="DA">
      <formula>NOT(ISERROR(SEARCH("DA",S307)))</formula>
    </cfRule>
  </conditionalFormatting>
  <conditionalFormatting sqref="T307">
    <cfRule type="containsText" dxfId="5024" priority="5027" operator="containsText" text="DA">
      <formula>NOT(ISERROR(SEARCH("DA",T307)))</formula>
    </cfRule>
  </conditionalFormatting>
  <conditionalFormatting sqref="B307">
    <cfRule type="containsText" dxfId="5023" priority="5026" operator="containsText" text="DA">
      <formula>NOT(ISERROR(SEARCH("DA",B307)))</formula>
    </cfRule>
  </conditionalFormatting>
  <conditionalFormatting sqref="U307 C307">
    <cfRule type="containsText" dxfId="5022" priority="5025" operator="containsText" text="DA">
      <formula>NOT(ISERROR(SEARCH("DA",C307)))</formula>
    </cfRule>
  </conditionalFormatting>
  <conditionalFormatting sqref="D307">
    <cfRule type="containsText" dxfId="5021" priority="5024" operator="containsText" text="DA">
      <formula>NOT(ISERROR(SEARCH("DA",D307)))</formula>
    </cfRule>
  </conditionalFormatting>
  <conditionalFormatting sqref="E307">
    <cfRule type="containsText" dxfId="5020" priority="5023" operator="containsText" text="DA">
      <formula>NOT(ISERROR(SEARCH("DA",E307)))</formula>
    </cfRule>
  </conditionalFormatting>
  <conditionalFormatting sqref="F307">
    <cfRule type="containsText" dxfId="5019" priority="5022" operator="containsText" text="DA">
      <formula>NOT(ISERROR(SEARCH("DA",F307)))</formula>
    </cfRule>
  </conditionalFormatting>
  <conditionalFormatting sqref="G307">
    <cfRule type="containsText" dxfId="5018" priority="5021" operator="containsText" text="DA">
      <formula>NOT(ISERROR(SEARCH("DA",G307)))</formula>
    </cfRule>
  </conditionalFormatting>
  <conditionalFormatting sqref="H307">
    <cfRule type="containsText" dxfId="5017" priority="5020" operator="containsText" text="DA">
      <formula>NOT(ISERROR(SEARCH("DA",H307)))</formula>
    </cfRule>
  </conditionalFormatting>
  <conditionalFormatting sqref="I307">
    <cfRule type="containsText" dxfId="5016" priority="5019" operator="containsText" text="DA">
      <formula>NOT(ISERROR(SEARCH("DA",I307)))</formula>
    </cfRule>
  </conditionalFormatting>
  <conditionalFormatting sqref="J307">
    <cfRule type="containsText" dxfId="5015" priority="5018" operator="containsText" text="DA">
      <formula>NOT(ISERROR(SEARCH("DA",J307)))</formula>
    </cfRule>
  </conditionalFormatting>
  <conditionalFormatting sqref="K307">
    <cfRule type="containsText" dxfId="5014" priority="5017" operator="containsText" text="DA">
      <formula>NOT(ISERROR(SEARCH("DA",K307)))</formula>
    </cfRule>
  </conditionalFormatting>
  <conditionalFormatting sqref="L307">
    <cfRule type="containsText" dxfId="5013" priority="5016" operator="containsText" text="DA">
      <formula>NOT(ISERROR(SEARCH("DA",L307)))</formula>
    </cfRule>
  </conditionalFormatting>
  <conditionalFormatting sqref="M307">
    <cfRule type="containsText" dxfId="5012" priority="5015" operator="containsText" text="DA">
      <formula>NOT(ISERROR(SEARCH("DA",M307)))</formula>
    </cfRule>
  </conditionalFormatting>
  <conditionalFormatting sqref="N307">
    <cfRule type="containsText" dxfId="5011" priority="5014" operator="containsText" text="DA">
      <formula>NOT(ISERROR(SEARCH("DA",N307)))</formula>
    </cfRule>
  </conditionalFormatting>
  <conditionalFormatting sqref="O307">
    <cfRule type="containsText" dxfId="5010" priority="5013" operator="containsText" text="DA">
      <formula>NOT(ISERROR(SEARCH("DA",O307)))</formula>
    </cfRule>
  </conditionalFormatting>
  <conditionalFormatting sqref="P307">
    <cfRule type="containsText" dxfId="5009" priority="5012" operator="containsText" text="DA">
      <formula>NOT(ISERROR(SEARCH("DA",P307)))</formula>
    </cfRule>
  </conditionalFormatting>
  <conditionalFormatting sqref="Q307">
    <cfRule type="containsText" dxfId="5008" priority="5011" operator="containsText" text="DA">
      <formula>NOT(ISERROR(SEARCH("DA",Q307)))</formula>
    </cfRule>
  </conditionalFormatting>
  <conditionalFormatting sqref="R307">
    <cfRule type="containsText" dxfId="5007" priority="5010" operator="containsText" text="DA">
      <formula>NOT(ISERROR(SEARCH("DA",R307)))</formula>
    </cfRule>
  </conditionalFormatting>
  <conditionalFormatting sqref="S307">
    <cfRule type="containsText" dxfId="5006" priority="5009" operator="containsText" text="DA">
      <formula>NOT(ISERROR(SEARCH("DA",S307)))</formula>
    </cfRule>
  </conditionalFormatting>
  <conditionalFormatting sqref="T307">
    <cfRule type="containsText" dxfId="5005" priority="5008" operator="containsText" text="DA">
      <formula>NOT(ISERROR(SEARCH("DA",T307)))</formula>
    </cfRule>
  </conditionalFormatting>
  <conditionalFormatting sqref="B307">
    <cfRule type="containsText" dxfId="5004" priority="5007" operator="containsText" text="DA">
      <formula>NOT(ISERROR(SEARCH("DA",B307)))</formula>
    </cfRule>
  </conditionalFormatting>
  <conditionalFormatting sqref="U307 C307">
    <cfRule type="containsText" dxfId="5003" priority="5006" operator="containsText" text="DA">
      <formula>NOT(ISERROR(SEARCH("DA",C307)))</formula>
    </cfRule>
  </conditionalFormatting>
  <conditionalFormatting sqref="D307">
    <cfRule type="containsText" dxfId="5002" priority="5005" operator="containsText" text="DA">
      <formula>NOT(ISERROR(SEARCH("DA",D307)))</formula>
    </cfRule>
  </conditionalFormatting>
  <conditionalFormatting sqref="E307">
    <cfRule type="containsText" dxfId="5001" priority="5004" operator="containsText" text="DA">
      <formula>NOT(ISERROR(SEARCH("DA",E307)))</formula>
    </cfRule>
  </conditionalFormatting>
  <conditionalFormatting sqref="F307">
    <cfRule type="containsText" dxfId="5000" priority="5003" operator="containsText" text="DA">
      <formula>NOT(ISERROR(SEARCH("DA",F307)))</formula>
    </cfRule>
  </conditionalFormatting>
  <conditionalFormatting sqref="G307">
    <cfRule type="containsText" dxfId="4999" priority="5002" operator="containsText" text="DA">
      <formula>NOT(ISERROR(SEARCH("DA",G307)))</formula>
    </cfRule>
  </conditionalFormatting>
  <conditionalFormatting sqref="H307">
    <cfRule type="containsText" dxfId="4998" priority="5001" operator="containsText" text="DA">
      <formula>NOT(ISERROR(SEARCH("DA",H307)))</formula>
    </cfRule>
  </conditionalFormatting>
  <conditionalFormatting sqref="I307">
    <cfRule type="containsText" dxfId="4997" priority="5000" operator="containsText" text="DA">
      <formula>NOT(ISERROR(SEARCH("DA",I307)))</formula>
    </cfRule>
  </conditionalFormatting>
  <conditionalFormatting sqref="J307">
    <cfRule type="containsText" dxfId="4996" priority="4999" operator="containsText" text="DA">
      <formula>NOT(ISERROR(SEARCH("DA",J307)))</formula>
    </cfRule>
  </conditionalFormatting>
  <conditionalFormatting sqref="K307">
    <cfRule type="containsText" dxfId="4995" priority="4998" operator="containsText" text="DA">
      <formula>NOT(ISERROR(SEARCH("DA",K307)))</formula>
    </cfRule>
  </conditionalFormatting>
  <conditionalFormatting sqref="L307">
    <cfRule type="containsText" dxfId="4994" priority="4997" operator="containsText" text="DA">
      <formula>NOT(ISERROR(SEARCH("DA",L307)))</formula>
    </cfRule>
  </conditionalFormatting>
  <conditionalFormatting sqref="M307">
    <cfRule type="containsText" dxfId="4993" priority="4996" operator="containsText" text="DA">
      <formula>NOT(ISERROR(SEARCH("DA",M307)))</formula>
    </cfRule>
  </conditionalFormatting>
  <conditionalFormatting sqref="N307">
    <cfRule type="containsText" dxfId="4992" priority="4995" operator="containsText" text="DA">
      <formula>NOT(ISERROR(SEARCH("DA",N307)))</formula>
    </cfRule>
  </conditionalFormatting>
  <conditionalFormatting sqref="O307">
    <cfRule type="containsText" dxfId="4991" priority="4994" operator="containsText" text="DA">
      <formula>NOT(ISERROR(SEARCH("DA",O307)))</formula>
    </cfRule>
  </conditionalFormatting>
  <conditionalFormatting sqref="P307">
    <cfRule type="containsText" dxfId="4990" priority="4993" operator="containsText" text="DA">
      <formula>NOT(ISERROR(SEARCH("DA",P307)))</formula>
    </cfRule>
  </conditionalFormatting>
  <conditionalFormatting sqref="Q307">
    <cfRule type="containsText" dxfId="4989" priority="4992" operator="containsText" text="DA">
      <formula>NOT(ISERROR(SEARCH("DA",Q307)))</formula>
    </cfRule>
  </conditionalFormatting>
  <conditionalFormatting sqref="R307">
    <cfRule type="containsText" dxfId="4988" priority="4991" operator="containsText" text="DA">
      <formula>NOT(ISERROR(SEARCH("DA",R307)))</formula>
    </cfRule>
  </conditionalFormatting>
  <conditionalFormatting sqref="S307">
    <cfRule type="containsText" dxfId="4987" priority="4990" operator="containsText" text="DA">
      <formula>NOT(ISERROR(SEARCH("DA",S307)))</formula>
    </cfRule>
  </conditionalFormatting>
  <conditionalFormatting sqref="T307">
    <cfRule type="containsText" dxfId="4986" priority="4989" operator="containsText" text="DA">
      <formula>NOT(ISERROR(SEARCH("DA",T307)))</formula>
    </cfRule>
  </conditionalFormatting>
  <conditionalFormatting sqref="B307">
    <cfRule type="containsText" dxfId="4985" priority="4988" operator="containsText" text="DA">
      <formula>NOT(ISERROR(SEARCH("DA",B307)))</formula>
    </cfRule>
  </conditionalFormatting>
  <conditionalFormatting sqref="U307 C307">
    <cfRule type="containsText" dxfId="4984" priority="4987" operator="containsText" text="DA">
      <formula>NOT(ISERROR(SEARCH("DA",C307)))</formula>
    </cfRule>
  </conditionalFormatting>
  <conditionalFormatting sqref="D307">
    <cfRule type="containsText" dxfId="4983" priority="4986" operator="containsText" text="DA">
      <formula>NOT(ISERROR(SEARCH("DA",D307)))</formula>
    </cfRule>
  </conditionalFormatting>
  <conditionalFormatting sqref="E307">
    <cfRule type="containsText" dxfId="4982" priority="4985" operator="containsText" text="DA">
      <formula>NOT(ISERROR(SEARCH("DA",E307)))</formula>
    </cfRule>
  </conditionalFormatting>
  <conditionalFormatting sqref="F307">
    <cfRule type="containsText" dxfId="4981" priority="4984" operator="containsText" text="DA">
      <formula>NOT(ISERROR(SEARCH("DA",F307)))</formula>
    </cfRule>
  </conditionalFormatting>
  <conditionalFormatting sqref="G307">
    <cfRule type="containsText" dxfId="4980" priority="4983" operator="containsText" text="DA">
      <formula>NOT(ISERROR(SEARCH("DA",G307)))</formula>
    </cfRule>
  </conditionalFormatting>
  <conditionalFormatting sqref="H307">
    <cfRule type="containsText" dxfId="4979" priority="4982" operator="containsText" text="DA">
      <formula>NOT(ISERROR(SEARCH("DA",H307)))</formula>
    </cfRule>
  </conditionalFormatting>
  <conditionalFormatting sqref="I307">
    <cfRule type="containsText" dxfId="4978" priority="4981" operator="containsText" text="DA">
      <formula>NOT(ISERROR(SEARCH("DA",I307)))</formula>
    </cfRule>
  </conditionalFormatting>
  <conditionalFormatting sqref="J307">
    <cfRule type="containsText" dxfId="4977" priority="4980" operator="containsText" text="DA">
      <formula>NOT(ISERROR(SEARCH("DA",J307)))</formula>
    </cfRule>
  </conditionalFormatting>
  <conditionalFormatting sqref="K307">
    <cfRule type="containsText" dxfId="4976" priority="4979" operator="containsText" text="DA">
      <formula>NOT(ISERROR(SEARCH("DA",K307)))</formula>
    </cfRule>
  </conditionalFormatting>
  <conditionalFormatting sqref="L307">
    <cfRule type="containsText" dxfId="4975" priority="4978" operator="containsText" text="DA">
      <formula>NOT(ISERROR(SEARCH("DA",L307)))</formula>
    </cfRule>
  </conditionalFormatting>
  <conditionalFormatting sqref="M307">
    <cfRule type="containsText" dxfId="4974" priority="4977" operator="containsText" text="DA">
      <formula>NOT(ISERROR(SEARCH("DA",M307)))</formula>
    </cfRule>
  </conditionalFormatting>
  <conditionalFormatting sqref="N307">
    <cfRule type="containsText" dxfId="4973" priority="4976" operator="containsText" text="DA">
      <formula>NOT(ISERROR(SEARCH("DA",N307)))</formula>
    </cfRule>
  </conditionalFormatting>
  <conditionalFormatting sqref="O307">
    <cfRule type="containsText" dxfId="4972" priority="4975" operator="containsText" text="DA">
      <formula>NOT(ISERROR(SEARCH("DA",O307)))</formula>
    </cfRule>
  </conditionalFormatting>
  <conditionalFormatting sqref="P307">
    <cfRule type="containsText" dxfId="4971" priority="4974" operator="containsText" text="DA">
      <formula>NOT(ISERROR(SEARCH("DA",P307)))</formula>
    </cfRule>
  </conditionalFormatting>
  <conditionalFormatting sqref="Q307">
    <cfRule type="containsText" dxfId="4970" priority="4973" operator="containsText" text="DA">
      <formula>NOT(ISERROR(SEARCH("DA",Q307)))</formula>
    </cfRule>
  </conditionalFormatting>
  <conditionalFormatting sqref="R307">
    <cfRule type="containsText" dxfId="4969" priority="4972" operator="containsText" text="DA">
      <formula>NOT(ISERROR(SEARCH("DA",R307)))</formula>
    </cfRule>
  </conditionalFormatting>
  <conditionalFormatting sqref="S307">
    <cfRule type="containsText" dxfId="4968" priority="4971" operator="containsText" text="DA">
      <formula>NOT(ISERROR(SEARCH("DA",S307)))</formula>
    </cfRule>
  </conditionalFormatting>
  <conditionalFormatting sqref="T307">
    <cfRule type="containsText" dxfId="4967" priority="4970" operator="containsText" text="DA">
      <formula>NOT(ISERROR(SEARCH("DA",T307)))</formula>
    </cfRule>
  </conditionalFormatting>
  <conditionalFormatting sqref="B307">
    <cfRule type="containsText" dxfId="4966" priority="4969" operator="containsText" text="DA">
      <formula>NOT(ISERROR(SEARCH("DA",B307)))</formula>
    </cfRule>
  </conditionalFormatting>
  <conditionalFormatting sqref="U307 C307">
    <cfRule type="containsText" dxfId="4965" priority="4968" operator="containsText" text="DA">
      <formula>NOT(ISERROR(SEARCH("DA",C307)))</formula>
    </cfRule>
  </conditionalFormatting>
  <conditionalFormatting sqref="D307">
    <cfRule type="containsText" dxfId="4964" priority="4967" operator="containsText" text="DA">
      <formula>NOT(ISERROR(SEARCH("DA",D307)))</formula>
    </cfRule>
  </conditionalFormatting>
  <conditionalFormatting sqref="E307">
    <cfRule type="containsText" dxfId="4963" priority="4966" operator="containsText" text="DA">
      <formula>NOT(ISERROR(SEARCH("DA",E307)))</formula>
    </cfRule>
  </conditionalFormatting>
  <conditionalFormatting sqref="F307">
    <cfRule type="containsText" dxfId="4962" priority="4965" operator="containsText" text="DA">
      <formula>NOT(ISERROR(SEARCH("DA",F307)))</formula>
    </cfRule>
  </conditionalFormatting>
  <conditionalFormatting sqref="G307">
    <cfRule type="containsText" dxfId="4961" priority="4964" operator="containsText" text="DA">
      <formula>NOT(ISERROR(SEARCH("DA",G307)))</formula>
    </cfRule>
  </conditionalFormatting>
  <conditionalFormatting sqref="H307">
    <cfRule type="containsText" dxfId="4960" priority="4963" operator="containsText" text="DA">
      <formula>NOT(ISERROR(SEARCH("DA",H307)))</formula>
    </cfRule>
  </conditionalFormatting>
  <conditionalFormatting sqref="I307">
    <cfRule type="containsText" dxfId="4959" priority="4962" operator="containsText" text="DA">
      <formula>NOT(ISERROR(SEARCH("DA",I307)))</formula>
    </cfRule>
  </conditionalFormatting>
  <conditionalFormatting sqref="J307">
    <cfRule type="containsText" dxfId="4958" priority="4961" operator="containsText" text="DA">
      <formula>NOT(ISERROR(SEARCH("DA",J307)))</formula>
    </cfRule>
  </conditionalFormatting>
  <conditionalFormatting sqref="K307">
    <cfRule type="containsText" dxfId="4957" priority="4960" operator="containsText" text="DA">
      <formula>NOT(ISERROR(SEARCH("DA",K307)))</formula>
    </cfRule>
  </conditionalFormatting>
  <conditionalFormatting sqref="L307">
    <cfRule type="containsText" dxfId="4956" priority="4959" operator="containsText" text="DA">
      <formula>NOT(ISERROR(SEARCH("DA",L307)))</formula>
    </cfRule>
  </conditionalFormatting>
  <conditionalFormatting sqref="M307">
    <cfRule type="containsText" dxfId="4955" priority="4958" operator="containsText" text="DA">
      <formula>NOT(ISERROR(SEARCH("DA",M307)))</formula>
    </cfRule>
  </conditionalFormatting>
  <conditionalFormatting sqref="N307">
    <cfRule type="containsText" dxfId="4954" priority="4957" operator="containsText" text="DA">
      <formula>NOT(ISERROR(SEARCH("DA",N307)))</formula>
    </cfRule>
  </conditionalFormatting>
  <conditionalFormatting sqref="O307">
    <cfRule type="containsText" dxfId="4953" priority="4956" operator="containsText" text="DA">
      <formula>NOT(ISERROR(SEARCH("DA",O307)))</formula>
    </cfRule>
  </conditionalFormatting>
  <conditionalFormatting sqref="P307">
    <cfRule type="containsText" dxfId="4952" priority="4955" operator="containsText" text="DA">
      <formula>NOT(ISERROR(SEARCH("DA",P307)))</formula>
    </cfRule>
  </conditionalFormatting>
  <conditionalFormatting sqref="Q307">
    <cfRule type="containsText" dxfId="4951" priority="4954" operator="containsText" text="DA">
      <formula>NOT(ISERROR(SEARCH("DA",Q307)))</formula>
    </cfRule>
  </conditionalFormatting>
  <conditionalFormatting sqref="R307">
    <cfRule type="containsText" dxfId="4950" priority="4953" operator="containsText" text="DA">
      <formula>NOT(ISERROR(SEARCH("DA",R307)))</formula>
    </cfRule>
  </conditionalFormatting>
  <conditionalFormatting sqref="S307">
    <cfRule type="containsText" dxfId="4949" priority="4952" operator="containsText" text="DA">
      <formula>NOT(ISERROR(SEARCH("DA",S307)))</formula>
    </cfRule>
  </conditionalFormatting>
  <conditionalFormatting sqref="T307">
    <cfRule type="containsText" dxfId="4948" priority="4951" operator="containsText" text="DA">
      <formula>NOT(ISERROR(SEARCH("DA",T307)))</formula>
    </cfRule>
  </conditionalFormatting>
  <conditionalFormatting sqref="B307">
    <cfRule type="containsText" dxfId="4947" priority="4950" operator="containsText" text="DA">
      <formula>NOT(ISERROR(SEARCH("DA",B307)))</formula>
    </cfRule>
  </conditionalFormatting>
  <conditionalFormatting sqref="U307 C307">
    <cfRule type="containsText" dxfId="4946" priority="4949" operator="containsText" text="DA">
      <formula>NOT(ISERROR(SEARCH("DA",C307)))</formula>
    </cfRule>
  </conditionalFormatting>
  <conditionalFormatting sqref="D307">
    <cfRule type="containsText" dxfId="4945" priority="4948" operator="containsText" text="DA">
      <formula>NOT(ISERROR(SEARCH("DA",D307)))</formula>
    </cfRule>
  </conditionalFormatting>
  <conditionalFormatting sqref="E307">
    <cfRule type="containsText" dxfId="4944" priority="4947" operator="containsText" text="DA">
      <formula>NOT(ISERROR(SEARCH("DA",E307)))</formula>
    </cfRule>
  </conditionalFormatting>
  <conditionalFormatting sqref="F307">
    <cfRule type="containsText" dxfId="4943" priority="4946" operator="containsText" text="DA">
      <formula>NOT(ISERROR(SEARCH("DA",F307)))</formula>
    </cfRule>
  </conditionalFormatting>
  <conditionalFormatting sqref="G307">
    <cfRule type="containsText" dxfId="4942" priority="4945" operator="containsText" text="DA">
      <formula>NOT(ISERROR(SEARCH("DA",G307)))</formula>
    </cfRule>
  </conditionalFormatting>
  <conditionalFormatting sqref="H307">
    <cfRule type="containsText" dxfId="4941" priority="4944" operator="containsText" text="DA">
      <formula>NOT(ISERROR(SEARCH("DA",H307)))</formula>
    </cfRule>
  </conditionalFormatting>
  <conditionalFormatting sqref="I307">
    <cfRule type="containsText" dxfId="4940" priority="4943" operator="containsText" text="DA">
      <formula>NOT(ISERROR(SEARCH("DA",I307)))</formula>
    </cfRule>
  </conditionalFormatting>
  <conditionalFormatting sqref="J307">
    <cfRule type="containsText" dxfId="4939" priority="4942" operator="containsText" text="DA">
      <formula>NOT(ISERROR(SEARCH("DA",J307)))</formula>
    </cfRule>
  </conditionalFormatting>
  <conditionalFormatting sqref="K307">
    <cfRule type="containsText" dxfId="4938" priority="4941" operator="containsText" text="DA">
      <formula>NOT(ISERROR(SEARCH("DA",K307)))</formula>
    </cfRule>
  </conditionalFormatting>
  <conditionalFormatting sqref="L307">
    <cfRule type="containsText" dxfId="4937" priority="4940" operator="containsText" text="DA">
      <formula>NOT(ISERROR(SEARCH("DA",L307)))</formula>
    </cfRule>
  </conditionalFormatting>
  <conditionalFormatting sqref="M307">
    <cfRule type="containsText" dxfId="4936" priority="4939" operator="containsText" text="DA">
      <formula>NOT(ISERROR(SEARCH("DA",M307)))</formula>
    </cfRule>
  </conditionalFormatting>
  <conditionalFormatting sqref="N307">
    <cfRule type="containsText" dxfId="4935" priority="4938" operator="containsText" text="DA">
      <formula>NOT(ISERROR(SEARCH("DA",N307)))</formula>
    </cfRule>
  </conditionalFormatting>
  <conditionalFormatting sqref="O307">
    <cfRule type="containsText" dxfId="4934" priority="4937" operator="containsText" text="DA">
      <formula>NOT(ISERROR(SEARCH("DA",O307)))</formula>
    </cfRule>
  </conditionalFormatting>
  <conditionalFormatting sqref="P307">
    <cfRule type="containsText" dxfId="4933" priority="4936" operator="containsText" text="DA">
      <formula>NOT(ISERROR(SEARCH("DA",P307)))</formula>
    </cfRule>
  </conditionalFormatting>
  <conditionalFormatting sqref="Q307">
    <cfRule type="containsText" dxfId="4932" priority="4935" operator="containsText" text="DA">
      <formula>NOT(ISERROR(SEARCH("DA",Q307)))</formula>
    </cfRule>
  </conditionalFormatting>
  <conditionalFormatting sqref="R307">
    <cfRule type="containsText" dxfId="4931" priority="4934" operator="containsText" text="DA">
      <formula>NOT(ISERROR(SEARCH("DA",R307)))</formula>
    </cfRule>
  </conditionalFormatting>
  <conditionalFormatting sqref="S307">
    <cfRule type="containsText" dxfId="4930" priority="4933" operator="containsText" text="DA">
      <formula>NOT(ISERROR(SEARCH("DA",S307)))</formula>
    </cfRule>
  </conditionalFormatting>
  <conditionalFormatting sqref="T307">
    <cfRule type="containsText" dxfId="4929" priority="4932" operator="containsText" text="DA">
      <formula>NOT(ISERROR(SEARCH("DA",T307)))</formula>
    </cfRule>
  </conditionalFormatting>
  <conditionalFormatting sqref="B307">
    <cfRule type="containsText" dxfId="4928" priority="4931" operator="containsText" text="DA">
      <formula>NOT(ISERROR(SEARCH("DA",B307)))</formula>
    </cfRule>
  </conditionalFormatting>
  <conditionalFormatting sqref="U307 C307">
    <cfRule type="containsText" dxfId="4927" priority="4930" operator="containsText" text="DA">
      <formula>NOT(ISERROR(SEARCH("DA",C307)))</formula>
    </cfRule>
  </conditionalFormatting>
  <conditionalFormatting sqref="D307">
    <cfRule type="containsText" dxfId="4926" priority="4929" operator="containsText" text="DA">
      <formula>NOT(ISERROR(SEARCH("DA",D307)))</formula>
    </cfRule>
  </conditionalFormatting>
  <conditionalFormatting sqref="E307">
    <cfRule type="containsText" dxfId="4925" priority="4928" operator="containsText" text="DA">
      <formula>NOT(ISERROR(SEARCH("DA",E307)))</formula>
    </cfRule>
  </conditionalFormatting>
  <conditionalFormatting sqref="F307">
    <cfRule type="containsText" dxfId="4924" priority="4927" operator="containsText" text="DA">
      <formula>NOT(ISERROR(SEARCH("DA",F307)))</formula>
    </cfRule>
  </conditionalFormatting>
  <conditionalFormatting sqref="G307">
    <cfRule type="containsText" dxfId="4923" priority="4926" operator="containsText" text="DA">
      <formula>NOT(ISERROR(SEARCH("DA",G307)))</formula>
    </cfRule>
  </conditionalFormatting>
  <conditionalFormatting sqref="H307">
    <cfRule type="containsText" dxfId="4922" priority="4925" operator="containsText" text="DA">
      <formula>NOT(ISERROR(SEARCH("DA",H307)))</formula>
    </cfRule>
  </conditionalFormatting>
  <conditionalFormatting sqref="I307">
    <cfRule type="containsText" dxfId="4921" priority="4924" operator="containsText" text="DA">
      <formula>NOT(ISERROR(SEARCH("DA",I307)))</formula>
    </cfRule>
  </conditionalFormatting>
  <conditionalFormatting sqref="J307">
    <cfRule type="containsText" dxfId="4920" priority="4923" operator="containsText" text="DA">
      <formula>NOT(ISERROR(SEARCH("DA",J307)))</formula>
    </cfRule>
  </conditionalFormatting>
  <conditionalFormatting sqref="K307">
    <cfRule type="containsText" dxfId="4919" priority="4922" operator="containsText" text="DA">
      <formula>NOT(ISERROR(SEARCH("DA",K307)))</formula>
    </cfRule>
  </conditionalFormatting>
  <conditionalFormatting sqref="L307">
    <cfRule type="containsText" dxfId="4918" priority="4921" operator="containsText" text="DA">
      <formula>NOT(ISERROR(SEARCH("DA",L307)))</formula>
    </cfRule>
  </conditionalFormatting>
  <conditionalFormatting sqref="M307">
    <cfRule type="containsText" dxfId="4917" priority="4920" operator="containsText" text="DA">
      <formula>NOT(ISERROR(SEARCH("DA",M307)))</formula>
    </cfRule>
  </conditionalFormatting>
  <conditionalFormatting sqref="N307">
    <cfRule type="containsText" dxfId="4916" priority="4919" operator="containsText" text="DA">
      <formula>NOT(ISERROR(SEARCH("DA",N307)))</formula>
    </cfRule>
  </conditionalFormatting>
  <conditionalFormatting sqref="O307">
    <cfRule type="containsText" dxfId="4915" priority="4918" operator="containsText" text="DA">
      <formula>NOT(ISERROR(SEARCH("DA",O307)))</formula>
    </cfRule>
  </conditionalFormatting>
  <conditionalFormatting sqref="P307">
    <cfRule type="containsText" dxfId="4914" priority="4917" operator="containsText" text="DA">
      <formula>NOT(ISERROR(SEARCH("DA",P307)))</formula>
    </cfRule>
  </conditionalFormatting>
  <conditionalFormatting sqref="Q307">
    <cfRule type="containsText" dxfId="4913" priority="4916" operator="containsText" text="DA">
      <formula>NOT(ISERROR(SEARCH("DA",Q307)))</formula>
    </cfRule>
  </conditionalFormatting>
  <conditionalFormatting sqref="R307">
    <cfRule type="containsText" dxfId="4912" priority="4915" operator="containsText" text="DA">
      <formula>NOT(ISERROR(SEARCH("DA",R307)))</formula>
    </cfRule>
  </conditionalFormatting>
  <conditionalFormatting sqref="S307">
    <cfRule type="containsText" dxfId="4911" priority="4914" operator="containsText" text="DA">
      <formula>NOT(ISERROR(SEARCH("DA",S307)))</formula>
    </cfRule>
  </conditionalFormatting>
  <conditionalFormatting sqref="T307">
    <cfRule type="containsText" dxfId="4910" priority="4913" operator="containsText" text="DA">
      <formula>NOT(ISERROR(SEARCH("DA",T307)))</formula>
    </cfRule>
  </conditionalFormatting>
  <conditionalFormatting sqref="B307">
    <cfRule type="containsText" dxfId="4909" priority="4912" operator="containsText" text="DA">
      <formula>NOT(ISERROR(SEARCH("DA",B307)))</formula>
    </cfRule>
  </conditionalFormatting>
  <conditionalFormatting sqref="U307 C307">
    <cfRule type="containsText" dxfId="4908" priority="4911" operator="containsText" text="DA">
      <formula>NOT(ISERROR(SEARCH("DA",C307)))</formula>
    </cfRule>
  </conditionalFormatting>
  <conditionalFormatting sqref="D307">
    <cfRule type="containsText" dxfId="4907" priority="4910" operator="containsText" text="DA">
      <formula>NOT(ISERROR(SEARCH("DA",D307)))</formula>
    </cfRule>
  </conditionalFormatting>
  <conditionalFormatting sqref="E307">
    <cfRule type="containsText" dxfId="4906" priority="4909" operator="containsText" text="DA">
      <formula>NOT(ISERROR(SEARCH("DA",E307)))</formula>
    </cfRule>
  </conditionalFormatting>
  <conditionalFormatting sqref="F307">
    <cfRule type="containsText" dxfId="4905" priority="4908" operator="containsText" text="DA">
      <formula>NOT(ISERROR(SEARCH("DA",F307)))</formula>
    </cfRule>
  </conditionalFormatting>
  <conditionalFormatting sqref="G307">
    <cfRule type="containsText" dxfId="4904" priority="4907" operator="containsText" text="DA">
      <formula>NOT(ISERROR(SEARCH("DA",G307)))</formula>
    </cfRule>
  </conditionalFormatting>
  <conditionalFormatting sqref="H307">
    <cfRule type="containsText" dxfId="4903" priority="4906" operator="containsText" text="DA">
      <formula>NOT(ISERROR(SEARCH("DA",H307)))</formula>
    </cfRule>
  </conditionalFormatting>
  <conditionalFormatting sqref="I307">
    <cfRule type="containsText" dxfId="4902" priority="4905" operator="containsText" text="DA">
      <formula>NOT(ISERROR(SEARCH("DA",I307)))</formula>
    </cfRule>
  </conditionalFormatting>
  <conditionalFormatting sqref="J307">
    <cfRule type="containsText" dxfId="4901" priority="4904" operator="containsText" text="DA">
      <formula>NOT(ISERROR(SEARCH("DA",J307)))</formula>
    </cfRule>
  </conditionalFormatting>
  <conditionalFormatting sqref="K307">
    <cfRule type="containsText" dxfId="4900" priority="4903" operator="containsText" text="DA">
      <formula>NOT(ISERROR(SEARCH("DA",K307)))</formula>
    </cfRule>
  </conditionalFormatting>
  <conditionalFormatting sqref="L307">
    <cfRule type="containsText" dxfId="4899" priority="4902" operator="containsText" text="DA">
      <formula>NOT(ISERROR(SEARCH("DA",L307)))</formula>
    </cfRule>
  </conditionalFormatting>
  <conditionalFormatting sqref="M307">
    <cfRule type="containsText" dxfId="4898" priority="4901" operator="containsText" text="DA">
      <formula>NOT(ISERROR(SEARCH("DA",M307)))</formula>
    </cfRule>
  </conditionalFormatting>
  <conditionalFormatting sqref="N307">
    <cfRule type="containsText" dxfId="4897" priority="4900" operator="containsText" text="DA">
      <formula>NOT(ISERROR(SEARCH("DA",N307)))</formula>
    </cfRule>
  </conditionalFormatting>
  <conditionalFormatting sqref="O307">
    <cfRule type="containsText" dxfId="4896" priority="4899" operator="containsText" text="DA">
      <formula>NOT(ISERROR(SEARCH("DA",O307)))</formula>
    </cfRule>
  </conditionalFormatting>
  <conditionalFormatting sqref="P307">
    <cfRule type="containsText" dxfId="4895" priority="4898" operator="containsText" text="DA">
      <formula>NOT(ISERROR(SEARCH("DA",P307)))</formula>
    </cfRule>
  </conditionalFormatting>
  <conditionalFormatting sqref="Q307">
    <cfRule type="containsText" dxfId="4894" priority="4897" operator="containsText" text="DA">
      <formula>NOT(ISERROR(SEARCH("DA",Q307)))</formula>
    </cfRule>
  </conditionalFormatting>
  <conditionalFormatting sqref="R307">
    <cfRule type="containsText" dxfId="4893" priority="4896" operator="containsText" text="DA">
      <formula>NOT(ISERROR(SEARCH("DA",R307)))</formula>
    </cfRule>
  </conditionalFormatting>
  <conditionalFormatting sqref="S307">
    <cfRule type="containsText" dxfId="4892" priority="4895" operator="containsText" text="DA">
      <formula>NOT(ISERROR(SEARCH("DA",S307)))</formula>
    </cfRule>
  </conditionalFormatting>
  <conditionalFormatting sqref="T307">
    <cfRule type="containsText" dxfId="4891" priority="4894" operator="containsText" text="DA">
      <formula>NOT(ISERROR(SEARCH("DA",T307)))</formula>
    </cfRule>
  </conditionalFormatting>
  <conditionalFormatting sqref="B307">
    <cfRule type="containsText" dxfId="4890" priority="4893" operator="containsText" text="DA">
      <formula>NOT(ISERROR(SEARCH("DA",B307)))</formula>
    </cfRule>
  </conditionalFormatting>
  <conditionalFormatting sqref="U307 C307">
    <cfRule type="containsText" dxfId="4889" priority="4892" operator="containsText" text="DA">
      <formula>NOT(ISERROR(SEARCH("DA",C307)))</formula>
    </cfRule>
  </conditionalFormatting>
  <conditionalFormatting sqref="D307">
    <cfRule type="containsText" dxfId="4888" priority="4891" operator="containsText" text="DA">
      <formula>NOT(ISERROR(SEARCH("DA",D307)))</formula>
    </cfRule>
  </conditionalFormatting>
  <conditionalFormatting sqref="E307">
    <cfRule type="containsText" dxfId="4887" priority="4890" operator="containsText" text="DA">
      <formula>NOT(ISERROR(SEARCH("DA",E307)))</formula>
    </cfRule>
  </conditionalFormatting>
  <conditionalFormatting sqref="F307">
    <cfRule type="containsText" dxfId="4886" priority="4889" operator="containsText" text="DA">
      <formula>NOT(ISERROR(SEARCH("DA",F307)))</formula>
    </cfRule>
  </conditionalFormatting>
  <conditionalFormatting sqref="G307">
    <cfRule type="containsText" dxfId="4885" priority="4888" operator="containsText" text="DA">
      <formula>NOT(ISERROR(SEARCH("DA",G307)))</formula>
    </cfRule>
  </conditionalFormatting>
  <conditionalFormatting sqref="H307">
    <cfRule type="containsText" dxfId="4884" priority="4887" operator="containsText" text="DA">
      <formula>NOT(ISERROR(SEARCH("DA",H307)))</formula>
    </cfRule>
  </conditionalFormatting>
  <conditionalFormatting sqref="I307">
    <cfRule type="containsText" dxfId="4883" priority="4886" operator="containsText" text="DA">
      <formula>NOT(ISERROR(SEARCH("DA",I307)))</formula>
    </cfRule>
  </conditionalFormatting>
  <conditionalFormatting sqref="J307">
    <cfRule type="containsText" dxfId="4882" priority="4885" operator="containsText" text="DA">
      <formula>NOT(ISERROR(SEARCH("DA",J307)))</formula>
    </cfRule>
  </conditionalFormatting>
  <conditionalFormatting sqref="K307">
    <cfRule type="containsText" dxfId="4881" priority="4884" operator="containsText" text="DA">
      <formula>NOT(ISERROR(SEARCH("DA",K307)))</formula>
    </cfRule>
  </conditionalFormatting>
  <conditionalFormatting sqref="L307">
    <cfRule type="containsText" dxfId="4880" priority="4883" operator="containsText" text="DA">
      <formula>NOT(ISERROR(SEARCH("DA",L307)))</formula>
    </cfRule>
  </conditionalFormatting>
  <conditionalFormatting sqref="M307">
    <cfRule type="containsText" dxfId="4879" priority="4882" operator="containsText" text="DA">
      <formula>NOT(ISERROR(SEARCH("DA",M307)))</formula>
    </cfRule>
  </conditionalFormatting>
  <conditionalFormatting sqref="N307">
    <cfRule type="containsText" dxfId="4878" priority="4881" operator="containsText" text="DA">
      <formula>NOT(ISERROR(SEARCH("DA",N307)))</formula>
    </cfRule>
  </conditionalFormatting>
  <conditionalFormatting sqref="O307">
    <cfRule type="containsText" dxfId="4877" priority="4880" operator="containsText" text="DA">
      <formula>NOT(ISERROR(SEARCH("DA",O307)))</formula>
    </cfRule>
  </conditionalFormatting>
  <conditionalFormatting sqref="P307">
    <cfRule type="containsText" dxfId="4876" priority="4879" operator="containsText" text="DA">
      <formula>NOT(ISERROR(SEARCH("DA",P307)))</formula>
    </cfRule>
  </conditionalFormatting>
  <conditionalFormatting sqref="Q307">
    <cfRule type="containsText" dxfId="4875" priority="4878" operator="containsText" text="DA">
      <formula>NOT(ISERROR(SEARCH("DA",Q307)))</formula>
    </cfRule>
  </conditionalFormatting>
  <conditionalFormatting sqref="R307">
    <cfRule type="containsText" dxfId="4874" priority="4877" operator="containsText" text="DA">
      <formula>NOT(ISERROR(SEARCH("DA",R307)))</formula>
    </cfRule>
  </conditionalFormatting>
  <conditionalFormatting sqref="S307">
    <cfRule type="containsText" dxfId="4873" priority="4876" operator="containsText" text="DA">
      <formula>NOT(ISERROR(SEARCH("DA",S307)))</formula>
    </cfRule>
  </conditionalFormatting>
  <conditionalFormatting sqref="T307">
    <cfRule type="containsText" dxfId="4872" priority="4875" operator="containsText" text="DA">
      <formula>NOT(ISERROR(SEARCH("DA",T307)))</formula>
    </cfRule>
  </conditionalFormatting>
  <conditionalFormatting sqref="U307 A307 C307">
    <cfRule type="containsText" dxfId="4871" priority="4874" operator="containsText" text="DA">
      <formula>NOT(ISERROR(SEARCH("DA",A307)))</formula>
    </cfRule>
  </conditionalFormatting>
  <conditionalFormatting sqref="D307">
    <cfRule type="containsText" dxfId="4870" priority="4873" operator="containsText" text="DA">
      <formula>NOT(ISERROR(SEARCH("DA",D307)))</formula>
    </cfRule>
  </conditionalFormatting>
  <conditionalFormatting sqref="E307">
    <cfRule type="containsText" dxfId="4869" priority="4872" operator="containsText" text="DA">
      <formula>NOT(ISERROR(SEARCH("DA",E307)))</formula>
    </cfRule>
  </conditionalFormatting>
  <conditionalFormatting sqref="F307">
    <cfRule type="containsText" dxfId="4868" priority="4871" operator="containsText" text="DA">
      <formula>NOT(ISERROR(SEARCH("DA",F307)))</formula>
    </cfRule>
  </conditionalFormatting>
  <conditionalFormatting sqref="G307">
    <cfRule type="containsText" dxfId="4867" priority="4870" operator="containsText" text="DA">
      <formula>NOT(ISERROR(SEARCH("DA",G307)))</formula>
    </cfRule>
  </conditionalFormatting>
  <conditionalFormatting sqref="H307">
    <cfRule type="containsText" dxfId="4866" priority="4869" operator="containsText" text="DA">
      <formula>NOT(ISERROR(SEARCH("DA",H307)))</formula>
    </cfRule>
  </conditionalFormatting>
  <conditionalFormatting sqref="I307">
    <cfRule type="containsText" dxfId="4865" priority="4868" operator="containsText" text="DA">
      <formula>NOT(ISERROR(SEARCH("DA",I307)))</formula>
    </cfRule>
  </conditionalFormatting>
  <conditionalFormatting sqref="J307">
    <cfRule type="containsText" dxfId="4864" priority="4867" operator="containsText" text="DA">
      <formula>NOT(ISERROR(SEARCH("DA",J307)))</formula>
    </cfRule>
  </conditionalFormatting>
  <conditionalFormatting sqref="K307">
    <cfRule type="containsText" dxfId="4863" priority="4866" operator="containsText" text="DA">
      <formula>NOT(ISERROR(SEARCH("DA",K307)))</formula>
    </cfRule>
  </conditionalFormatting>
  <conditionalFormatting sqref="L307">
    <cfRule type="containsText" dxfId="4862" priority="4865" operator="containsText" text="DA">
      <formula>NOT(ISERROR(SEARCH("DA",L307)))</formula>
    </cfRule>
  </conditionalFormatting>
  <conditionalFormatting sqref="M307">
    <cfRule type="containsText" dxfId="4861" priority="4864" operator="containsText" text="DA">
      <formula>NOT(ISERROR(SEARCH("DA",M307)))</formula>
    </cfRule>
  </conditionalFormatting>
  <conditionalFormatting sqref="N307">
    <cfRule type="containsText" dxfId="4860" priority="4863" operator="containsText" text="DA">
      <formula>NOT(ISERROR(SEARCH("DA",N307)))</formula>
    </cfRule>
  </conditionalFormatting>
  <conditionalFormatting sqref="O307">
    <cfRule type="containsText" dxfId="4859" priority="4862" operator="containsText" text="DA">
      <formula>NOT(ISERROR(SEARCH("DA",O307)))</formula>
    </cfRule>
  </conditionalFormatting>
  <conditionalFormatting sqref="P307">
    <cfRule type="containsText" dxfId="4858" priority="4861" operator="containsText" text="DA">
      <formula>NOT(ISERROR(SEARCH("DA",P307)))</formula>
    </cfRule>
  </conditionalFormatting>
  <conditionalFormatting sqref="Q307">
    <cfRule type="containsText" dxfId="4857" priority="4860" operator="containsText" text="DA">
      <formula>NOT(ISERROR(SEARCH("DA",Q307)))</formula>
    </cfRule>
  </conditionalFormatting>
  <conditionalFormatting sqref="R307">
    <cfRule type="containsText" dxfId="4856" priority="4859" operator="containsText" text="DA">
      <formula>NOT(ISERROR(SEARCH("DA",R307)))</formula>
    </cfRule>
  </conditionalFormatting>
  <conditionalFormatting sqref="S307">
    <cfRule type="containsText" dxfId="4855" priority="4858" operator="containsText" text="DA">
      <formula>NOT(ISERROR(SEARCH("DA",S307)))</formula>
    </cfRule>
  </conditionalFormatting>
  <conditionalFormatting sqref="T307">
    <cfRule type="containsText" dxfId="4854" priority="4857" operator="containsText" text="DA">
      <formula>NOT(ISERROR(SEARCH("DA",T307)))</formula>
    </cfRule>
  </conditionalFormatting>
  <conditionalFormatting sqref="B307:T307">
    <cfRule type="containsText" dxfId="4853" priority="4856" operator="containsText" text="DA">
      <formula>NOT(ISERROR(SEARCH("DA",B307)))</formula>
    </cfRule>
  </conditionalFormatting>
  <conditionalFormatting sqref="B318">
    <cfRule type="containsText" dxfId="4852" priority="4855" operator="containsText" text="DA">
      <formula>NOT(ISERROR(SEARCH("DA",B318)))</formula>
    </cfRule>
  </conditionalFormatting>
  <conditionalFormatting sqref="C318 U318">
    <cfRule type="containsText" dxfId="4851" priority="4854" operator="containsText" text="DA">
      <formula>NOT(ISERROR(SEARCH("DA",C318)))</formula>
    </cfRule>
  </conditionalFormatting>
  <conditionalFormatting sqref="D318">
    <cfRule type="containsText" dxfId="4850" priority="4853" operator="containsText" text="DA">
      <formula>NOT(ISERROR(SEARCH("DA",D318)))</formula>
    </cfRule>
  </conditionalFormatting>
  <conditionalFormatting sqref="E318">
    <cfRule type="containsText" dxfId="4849" priority="4852" operator="containsText" text="DA">
      <formula>NOT(ISERROR(SEARCH("DA",E318)))</formula>
    </cfRule>
  </conditionalFormatting>
  <conditionalFormatting sqref="F318">
    <cfRule type="containsText" dxfId="4848" priority="4851" operator="containsText" text="DA">
      <formula>NOT(ISERROR(SEARCH("DA",F318)))</formula>
    </cfRule>
  </conditionalFormatting>
  <conditionalFormatting sqref="G318">
    <cfRule type="containsText" dxfId="4847" priority="4850" operator="containsText" text="DA">
      <formula>NOT(ISERROR(SEARCH("DA",G318)))</formula>
    </cfRule>
  </conditionalFormatting>
  <conditionalFormatting sqref="H318">
    <cfRule type="containsText" dxfId="4846" priority="4849" operator="containsText" text="DA">
      <formula>NOT(ISERROR(SEARCH("DA",H318)))</formula>
    </cfRule>
  </conditionalFormatting>
  <conditionalFormatting sqref="I318">
    <cfRule type="containsText" dxfId="4845" priority="4848" operator="containsText" text="DA">
      <formula>NOT(ISERROR(SEARCH("DA",I318)))</formula>
    </cfRule>
  </conditionalFormatting>
  <conditionalFormatting sqref="J318">
    <cfRule type="containsText" dxfId="4844" priority="4847" operator="containsText" text="DA">
      <formula>NOT(ISERROR(SEARCH("DA",J318)))</formula>
    </cfRule>
  </conditionalFormatting>
  <conditionalFormatting sqref="K318">
    <cfRule type="containsText" dxfId="4843" priority="4846" operator="containsText" text="DA">
      <formula>NOT(ISERROR(SEARCH("DA",K318)))</formula>
    </cfRule>
  </conditionalFormatting>
  <conditionalFormatting sqref="L318">
    <cfRule type="containsText" dxfId="4842" priority="4845" operator="containsText" text="DA">
      <formula>NOT(ISERROR(SEARCH("DA",L318)))</formula>
    </cfRule>
  </conditionalFormatting>
  <conditionalFormatting sqref="M318">
    <cfRule type="containsText" dxfId="4841" priority="4844" operator="containsText" text="DA">
      <formula>NOT(ISERROR(SEARCH("DA",M318)))</formula>
    </cfRule>
  </conditionalFormatting>
  <conditionalFormatting sqref="N318">
    <cfRule type="containsText" dxfId="4840" priority="4843" operator="containsText" text="DA">
      <formula>NOT(ISERROR(SEARCH("DA",N318)))</formula>
    </cfRule>
  </conditionalFormatting>
  <conditionalFormatting sqref="O318">
    <cfRule type="containsText" dxfId="4839" priority="4842" operator="containsText" text="DA">
      <formula>NOT(ISERROR(SEARCH("DA",O318)))</formula>
    </cfRule>
  </conditionalFormatting>
  <conditionalFormatting sqref="P318">
    <cfRule type="containsText" dxfId="4838" priority="4841" operator="containsText" text="DA">
      <formula>NOT(ISERROR(SEARCH("DA",P318)))</formula>
    </cfRule>
  </conditionalFormatting>
  <conditionalFormatting sqref="Q318">
    <cfRule type="containsText" dxfId="4837" priority="4840" operator="containsText" text="DA">
      <formula>NOT(ISERROR(SEARCH("DA",Q318)))</formula>
    </cfRule>
  </conditionalFormatting>
  <conditionalFormatting sqref="S318">
    <cfRule type="containsText" dxfId="4836" priority="4839" operator="containsText" text="DA">
      <formula>NOT(ISERROR(SEARCH("DA",S318)))</formula>
    </cfRule>
  </conditionalFormatting>
  <conditionalFormatting sqref="R318">
    <cfRule type="containsText" dxfId="4835" priority="4838" operator="containsText" text="DA">
      <formula>NOT(ISERROR(SEARCH("DA",R318)))</formula>
    </cfRule>
  </conditionalFormatting>
  <conditionalFormatting sqref="T318">
    <cfRule type="containsText" dxfId="4834" priority="4837" operator="containsText" text="DA">
      <formula>NOT(ISERROR(SEARCH("DA",T318)))</formula>
    </cfRule>
  </conditionalFormatting>
  <conditionalFormatting sqref="B318">
    <cfRule type="containsText" dxfId="4833" priority="4836" operator="containsText" text="DA">
      <formula>NOT(ISERROR(SEARCH("DA",B318)))</formula>
    </cfRule>
  </conditionalFormatting>
  <conditionalFormatting sqref="C318 U318">
    <cfRule type="containsText" dxfId="4832" priority="4835" operator="containsText" text="DA">
      <formula>NOT(ISERROR(SEARCH("DA",C318)))</formula>
    </cfRule>
  </conditionalFormatting>
  <conditionalFormatting sqref="D318">
    <cfRule type="containsText" dxfId="4831" priority="4834" operator="containsText" text="DA">
      <formula>NOT(ISERROR(SEARCH("DA",D318)))</formula>
    </cfRule>
  </conditionalFormatting>
  <conditionalFormatting sqref="E318">
    <cfRule type="containsText" dxfId="4830" priority="4833" operator="containsText" text="DA">
      <formula>NOT(ISERROR(SEARCH("DA",E318)))</formula>
    </cfRule>
  </conditionalFormatting>
  <conditionalFormatting sqref="F318">
    <cfRule type="containsText" dxfId="4829" priority="4832" operator="containsText" text="DA">
      <formula>NOT(ISERROR(SEARCH("DA",F318)))</formula>
    </cfRule>
  </conditionalFormatting>
  <conditionalFormatting sqref="G318">
    <cfRule type="containsText" dxfId="4828" priority="4831" operator="containsText" text="DA">
      <formula>NOT(ISERROR(SEARCH("DA",G318)))</formula>
    </cfRule>
  </conditionalFormatting>
  <conditionalFormatting sqref="H318">
    <cfRule type="containsText" dxfId="4827" priority="4830" operator="containsText" text="DA">
      <formula>NOT(ISERROR(SEARCH("DA",H318)))</formula>
    </cfRule>
  </conditionalFormatting>
  <conditionalFormatting sqref="I318">
    <cfRule type="containsText" dxfId="4826" priority="4829" operator="containsText" text="DA">
      <formula>NOT(ISERROR(SEARCH("DA",I318)))</formula>
    </cfRule>
  </conditionalFormatting>
  <conditionalFormatting sqref="J318">
    <cfRule type="containsText" dxfId="4825" priority="4828" operator="containsText" text="DA">
      <formula>NOT(ISERROR(SEARCH("DA",J318)))</formula>
    </cfRule>
  </conditionalFormatting>
  <conditionalFormatting sqref="K318">
    <cfRule type="containsText" dxfId="4824" priority="4827" operator="containsText" text="DA">
      <formula>NOT(ISERROR(SEARCH("DA",K318)))</formula>
    </cfRule>
  </conditionalFormatting>
  <conditionalFormatting sqref="L318">
    <cfRule type="containsText" dxfId="4823" priority="4826" operator="containsText" text="DA">
      <formula>NOT(ISERROR(SEARCH("DA",L318)))</formula>
    </cfRule>
  </conditionalFormatting>
  <conditionalFormatting sqref="M318">
    <cfRule type="containsText" dxfId="4822" priority="4825" operator="containsText" text="DA">
      <formula>NOT(ISERROR(SEARCH("DA",M318)))</formula>
    </cfRule>
  </conditionalFormatting>
  <conditionalFormatting sqref="N318">
    <cfRule type="containsText" dxfId="4821" priority="4824" operator="containsText" text="DA">
      <formula>NOT(ISERROR(SEARCH("DA",N318)))</formula>
    </cfRule>
  </conditionalFormatting>
  <conditionalFormatting sqref="O318">
    <cfRule type="containsText" dxfId="4820" priority="4823" operator="containsText" text="DA">
      <formula>NOT(ISERROR(SEARCH("DA",O318)))</formula>
    </cfRule>
  </conditionalFormatting>
  <conditionalFormatting sqref="P318">
    <cfRule type="containsText" dxfId="4819" priority="4822" operator="containsText" text="DA">
      <formula>NOT(ISERROR(SEARCH("DA",P318)))</formula>
    </cfRule>
  </conditionalFormatting>
  <conditionalFormatting sqref="Q318">
    <cfRule type="containsText" dxfId="4818" priority="4821" operator="containsText" text="DA">
      <formula>NOT(ISERROR(SEARCH("DA",Q318)))</formula>
    </cfRule>
  </conditionalFormatting>
  <conditionalFormatting sqref="S318">
    <cfRule type="containsText" dxfId="4817" priority="4820" operator="containsText" text="DA">
      <formula>NOT(ISERROR(SEARCH("DA",S318)))</formula>
    </cfRule>
  </conditionalFormatting>
  <conditionalFormatting sqref="R318">
    <cfRule type="containsText" dxfId="4816" priority="4819" operator="containsText" text="DA">
      <formula>NOT(ISERROR(SEARCH("DA",R318)))</formula>
    </cfRule>
  </conditionalFormatting>
  <conditionalFormatting sqref="T318">
    <cfRule type="containsText" dxfId="4815" priority="4818" operator="containsText" text="DA">
      <formula>NOT(ISERROR(SEARCH("DA",T318)))</formula>
    </cfRule>
  </conditionalFormatting>
  <conditionalFormatting sqref="B318">
    <cfRule type="containsText" dxfId="4814" priority="4817" operator="containsText" text="DA">
      <formula>NOT(ISERROR(SEARCH("DA",B318)))</formula>
    </cfRule>
  </conditionalFormatting>
  <conditionalFormatting sqref="C318 U318">
    <cfRule type="containsText" dxfId="4813" priority="4816" operator="containsText" text="DA">
      <formula>NOT(ISERROR(SEARCH("DA",C318)))</formula>
    </cfRule>
  </conditionalFormatting>
  <conditionalFormatting sqref="D318">
    <cfRule type="containsText" dxfId="4812" priority="4815" operator="containsText" text="DA">
      <formula>NOT(ISERROR(SEARCH("DA",D318)))</formula>
    </cfRule>
  </conditionalFormatting>
  <conditionalFormatting sqref="E318">
    <cfRule type="containsText" dxfId="4811" priority="4814" operator="containsText" text="DA">
      <formula>NOT(ISERROR(SEARCH("DA",E318)))</formula>
    </cfRule>
  </conditionalFormatting>
  <conditionalFormatting sqref="F318">
    <cfRule type="containsText" dxfId="4810" priority="4813" operator="containsText" text="DA">
      <formula>NOT(ISERROR(SEARCH("DA",F318)))</formula>
    </cfRule>
  </conditionalFormatting>
  <conditionalFormatting sqref="G318">
    <cfRule type="containsText" dxfId="4809" priority="4812" operator="containsText" text="DA">
      <formula>NOT(ISERROR(SEARCH("DA",G318)))</formula>
    </cfRule>
  </conditionalFormatting>
  <conditionalFormatting sqref="H318">
    <cfRule type="containsText" dxfId="4808" priority="4811" operator="containsText" text="DA">
      <formula>NOT(ISERROR(SEARCH("DA",H318)))</formula>
    </cfRule>
  </conditionalFormatting>
  <conditionalFormatting sqref="I318">
    <cfRule type="containsText" dxfId="4807" priority="4810" operator="containsText" text="DA">
      <formula>NOT(ISERROR(SEARCH("DA",I318)))</formula>
    </cfRule>
  </conditionalFormatting>
  <conditionalFormatting sqref="J318">
    <cfRule type="containsText" dxfId="4806" priority="4809" operator="containsText" text="DA">
      <formula>NOT(ISERROR(SEARCH("DA",J318)))</formula>
    </cfRule>
  </conditionalFormatting>
  <conditionalFormatting sqref="K318">
    <cfRule type="containsText" dxfId="4805" priority="4808" operator="containsText" text="DA">
      <formula>NOT(ISERROR(SEARCH("DA",K318)))</formula>
    </cfRule>
  </conditionalFormatting>
  <conditionalFormatting sqref="L318">
    <cfRule type="containsText" dxfId="4804" priority="4807" operator="containsText" text="DA">
      <formula>NOT(ISERROR(SEARCH("DA",L318)))</formula>
    </cfRule>
  </conditionalFormatting>
  <conditionalFormatting sqref="M318">
    <cfRule type="containsText" dxfId="4803" priority="4806" operator="containsText" text="DA">
      <formula>NOT(ISERROR(SEARCH("DA",M318)))</formula>
    </cfRule>
  </conditionalFormatting>
  <conditionalFormatting sqref="N318">
    <cfRule type="containsText" dxfId="4802" priority="4805" operator="containsText" text="DA">
      <formula>NOT(ISERROR(SEARCH("DA",N318)))</formula>
    </cfRule>
  </conditionalFormatting>
  <conditionalFormatting sqref="O318">
    <cfRule type="containsText" dxfId="4801" priority="4804" operator="containsText" text="DA">
      <formula>NOT(ISERROR(SEARCH("DA",O318)))</formula>
    </cfRule>
  </conditionalFormatting>
  <conditionalFormatting sqref="P318">
    <cfRule type="containsText" dxfId="4800" priority="4803" operator="containsText" text="DA">
      <formula>NOT(ISERROR(SEARCH("DA",P318)))</formula>
    </cfRule>
  </conditionalFormatting>
  <conditionalFormatting sqref="Q318">
    <cfRule type="containsText" dxfId="4799" priority="4802" operator="containsText" text="DA">
      <formula>NOT(ISERROR(SEARCH("DA",Q318)))</formula>
    </cfRule>
  </conditionalFormatting>
  <conditionalFormatting sqref="S318">
    <cfRule type="containsText" dxfId="4798" priority="4801" operator="containsText" text="DA">
      <formula>NOT(ISERROR(SEARCH("DA",S318)))</formula>
    </cfRule>
  </conditionalFormatting>
  <conditionalFormatting sqref="R318">
    <cfRule type="containsText" dxfId="4797" priority="4800" operator="containsText" text="DA">
      <formula>NOT(ISERROR(SEARCH("DA",R318)))</formula>
    </cfRule>
  </conditionalFormatting>
  <conditionalFormatting sqref="T318">
    <cfRule type="containsText" dxfId="4796" priority="4799" operator="containsText" text="DA">
      <formula>NOT(ISERROR(SEARCH("DA",T318)))</formula>
    </cfRule>
  </conditionalFormatting>
  <conditionalFormatting sqref="B318">
    <cfRule type="containsText" dxfId="4795" priority="4798" operator="containsText" text="DA">
      <formula>NOT(ISERROR(SEARCH("DA",B318)))</formula>
    </cfRule>
  </conditionalFormatting>
  <conditionalFormatting sqref="C318 U318">
    <cfRule type="containsText" dxfId="4794" priority="4797" operator="containsText" text="DA">
      <formula>NOT(ISERROR(SEARCH("DA",C318)))</formula>
    </cfRule>
  </conditionalFormatting>
  <conditionalFormatting sqref="D318">
    <cfRule type="containsText" dxfId="4793" priority="4796" operator="containsText" text="DA">
      <formula>NOT(ISERROR(SEARCH("DA",D318)))</formula>
    </cfRule>
  </conditionalFormatting>
  <conditionalFormatting sqref="E318">
    <cfRule type="containsText" dxfId="4792" priority="4795" operator="containsText" text="DA">
      <formula>NOT(ISERROR(SEARCH("DA",E318)))</formula>
    </cfRule>
  </conditionalFormatting>
  <conditionalFormatting sqref="F318">
    <cfRule type="containsText" dxfId="4791" priority="4794" operator="containsText" text="DA">
      <formula>NOT(ISERROR(SEARCH("DA",F318)))</formula>
    </cfRule>
  </conditionalFormatting>
  <conditionalFormatting sqref="G318">
    <cfRule type="containsText" dxfId="4790" priority="4793" operator="containsText" text="DA">
      <formula>NOT(ISERROR(SEARCH("DA",G318)))</formula>
    </cfRule>
  </conditionalFormatting>
  <conditionalFormatting sqref="H318">
    <cfRule type="containsText" dxfId="4789" priority="4792" operator="containsText" text="DA">
      <formula>NOT(ISERROR(SEARCH("DA",H318)))</formula>
    </cfRule>
  </conditionalFormatting>
  <conditionalFormatting sqref="I318">
    <cfRule type="containsText" dxfId="4788" priority="4791" operator="containsText" text="DA">
      <formula>NOT(ISERROR(SEARCH("DA",I318)))</formula>
    </cfRule>
  </conditionalFormatting>
  <conditionalFormatting sqref="J318">
    <cfRule type="containsText" dxfId="4787" priority="4790" operator="containsText" text="DA">
      <formula>NOT(ISERROR(SEARCH("DA",J318)))</formula>
    </cfRule>
  </conditionalFormatting>
  <conditionalFormatting sqref="K318">
    <cfRule type="containsText" dxfId="4786" priority="4789" operator="containsText" text="DA">
      <formula>NOT(ISERROR(SEARCH("DA",K318)))</formula>
    </cfRule>
  </conditionalFormatting>
  <conditionalFormatting sqref="L318">
    <cfRule type="containsText" dxfId="4785" priority="4788" operator="containsText" text="DA">
      <formula>NOT(ISERROR(SEARCH("DA",L318)))</formula>
    </cfRule>
  </conditionalFormatting>
  <conditionalFormatting sqref="M318">
    <cfRule type="containsText" dxfId="4784" priority="4787" operator="containsText" text="DA">
      <formula>NOT(ISERROR(SEARCH("DA",M318)))</formula>
    </cfRule>
  </conditionalFormatting>
  <conditionalFormatting sqref="N318">
    <cfRule type="containsText" dxfId="4783" priority="4786" operator="containsText" text="DA">
      <formula>NOT(ISERROR(SEARCH("DA",N318)))</formula>
    </cfRule>
  </conditionalFormatting>
  <conditionalFormatting sqref="O318">
    <cfRule type="containsText" dxfId="4782" priority="4785" operator="containsText" text="DA">
      <formula>NOT(ISERROR(SEARCH("DA",O318)))</formula>
    </cfRule>
  </conditionalFormatting>
  <conditionalFormatting sqref="P318">
    <cfRule type="containsText" dxfId="4781" priority="4784" operator="containsText" text="DA">
      <formula>NOT(ISERROR(SEARCH("DA",P318)))</formula>
    </cfRule>
  </conditionalFormatting>
  <conditionalFormatting sqref="Q318">
    <cfRule type="containsText" dxfId="4780" priority="4783" operator="containsText" text="DA">
      <formula>NOT(ISERROR(SEARCH("DA",Q318)))</formula>
    </cfRule>
  </conditionalFormatting>
  <conditionalFormatting sqref="S318">
    <cfRule type="containsText" dxfId="4779" priority="4782" operator="containsText" text="DA">
      <formula>NOT(ISERROR(SEARCH("DA",S318)))</formula>
    </cfRule>
  </conditionalFormatting>
  <conditionalFormatting sqref="R318">
    <cfRule type="containsText" dxfId="4778" priority="4781" operator="containsText" text="DA">
      <formula>NOT(ISERROR(SEARCH("DA",R318)))</formula>
    </cfRule>
  </conditionalFormatting>
  <conditionalFormatting sqref="T318">
    <cfRule type="containsText" dxfId="4777" priority="4780" operator="containsText" text="DA">
      <formula>NOT(ISERROR(SEARCH("DA",T318)))</formula>
    </cfRule>
  </conditionalFormatting>
  <conditionalFormatting sqref="B318">
    <cfRule type="containsText" dxfId="4776" priority="4779" operator="containsText" text="DA">
      <formula>NOT(ISERROR(SEARCH("DA",B318)))</formula>
    </cfRule>
  </conditionalFormatting>
  <conditionalFormatting sqref="C318 U318">
    <cfRule type="containsText" dxfId="4775" priority="4778" operator="containsText" text="DA">
      <formula>NOT(ISERROR(SEARCH("DA",C318)))</formula>
    </cfRule>
  </conditionalFormatting>
  <conditionalFormatting sqref="D318">
    <cfRule type="containsText" dxfId="4774" priority="4777" operator="containsText" text="DA">
      <formula>NOT(ISERROR(SEARCH("DA",D318)))</formula>
    </cfRule>
  </conditionalFormatting>
  <conditionalFormatting sqref="E318">
    <cfRule type="containsText" dxfId="4773" priority="4776" operator="containsText" text="DA">
      <formula>NOT(ISERROR(SEARCH("DA",E318)))</formula>
    </cfRule>
  </conditionalFormatting>
  <conditionalFormatting sqref="F318">
    <cfRule type="containsText" dxfId="4772" priority="4775" operator="containsText" text="DA">
      <formula>NOT(ISERROR(SEARCH("DA",F318)))</formula>
    </cfRule>
  </conditionalFormatting>
  <conditionalFormatting sqref="G318">
    <cfRule type="containsText" dxfId="4771" priority="4774" operator="containsText" text="DA">
      <formula>NOT(ISERROR(SEARCH("DA",G318)))</formula>
    </cfRule>
  </conditionalFormatting>
  <conditionalFormatting sqref="H318">
    <cfRule type="containsText" dxfId="4770" priority="4773" operator="containsText" text="DA">
      <formula>NOT(ISERROR(SEARCH("DA",H318)))</formula>
    </cfRule>
  </conditionalFormatting>
  <conditionalFormatting sqref="I318">
    <cfRule type="containsText" dxfId="4769" priority="4772" operator="containsText" text="DA">
      <formula>NOT(ISERROR(SEARCH("DA",I318)))</formula>
    </cfRule>
  </conditionalFormatting>
  <conditionalFormatting sqref="J318">
    <cfRule type="containsText" dxfId="4768" priority="4771" operator="containsText" text="DA">
      <formula>NOT(ISERROR(SEARCH("DA",J318)))</formula>
    </cfRule>
  </conditionalFormatting>
  <conditionalFormatting sqref="K318">
    <cfRule type="containsText" dxfId="4767" priority="4770" operator="containsText" text="DA">
      <formula>NOT(ISERROR(SEARCH("DA",K318)))</formula>
    </cfRule>
  </conditionalFormatting>
  <conditionalFormatting sqref="L318">
    <cfRule type="containsText" dxfId="4766" priority="4769" operator="containsText" text="DA">
      <formula>NOT(ISERROR(SEARCH("DA",L318)))</formula>
    </cfRule>
  </conditionalFormatting>
  <conditionalFormatting sqref="M318">
    <cfRule type="containsText" dxfId="4765" priority="4768" operator="containsText" text="DA">
      <formula>NOT(ISERROR(SEARCH("DA",M318)))</formula>
    </cfRule>
  </conditionalFormatting>
  <conditionalFormatting sqref="N318">
    <cfRule type="containsText" dxfId="4764" priority="4767" operator="containsText" text="DA">
      <formula>NOT(ISERROR(SEARCH("DA",N318)))</formula>
    </cfRule>
  </conditionalFormatting>
  <conditionalFormatting sqref="O318">
    <cfRule type="containsText" dxfId="4763" priority="4766" operator="containsText" text="DA">
      <formula>NOT(ISERROR(SEARCH("DA",O318)))</formula>
    </cfRule>
  </conditionalFormatting>
  <conditionalFormatting sqref="P318">
    <cfRule type="containsText" dxfId="4762" priority="4765" operator="containsText" text="DA">
      <formula>NOT(ISERROR(SEARCH("DA",P318)))</formula>
    </cfRule>
  </conditionalFormatting>
  <conditionalFormatting sqref="Q318">
    <cfRule type="containsText" dxfId="4761" priority="4764" operator="containsText" text="DA">
      <formula>NOT(ISERROR(SEARCH("DA",Q318)))</formula>
    </cfRule>
  </conditionalFormatting>
  <conditionalFormatting sqref="S318">
    <cfRule type="containsText" dxfId="4760" priority="4763" operator="containsText" text="DA">
      <formula>NOT(ISERROR(SEARCH("DA",S318)))</formula>
    </cfRule>
  </conditionalFormatting>
  <conditionalFormatting sqref="R318">
    <cfRule type="containsText" dxfId="4759" priority="4762" operator="containsText" text="DA">
      <formula>NOT(ISERROR(SEARCH("DA",R318)))</formula>
    </cfRule>
  </conditionalFormatting>
  <conditionalFormatting sqref="T318">
    <cfRule type="containsText" dxfId="4758" priority="4761" operator="containsText" text="DA">
      <formula>NOT(ISERROR(SEARCH("DA",T318)))</formula>
    </cfRule>
  </conditionalFormatting>
  <conditionalFormatting sqref="B318">
    <cfRule type="containsText" dxfId="4757" priority="4760" operator="containsText" text="DA">
      <formula>NOT(ISERROR(SEARCH("DA",B318)))</formula>
    </cfRule>
  </conditionalFormatting>
  <conditionalFormatting sqref="C318 U318">
    <cfRule type="containsText" dxfId="4756" priority="4759" operator="containsText" text="DA">
      <formula>NOT(ISERROR(SEARCH("DA",C318)))</formula>
    </cfRule>
  </conditionalFormatting>
  <conditionalFormatting sqref="D318">
    <cfRule type="containsText" dxfId="4755" priority="4758" operator="containsText" text="DA">
      <formula>NOT(ISERROR(SEARCH("DA",D318)))</formula>
    </cfRule>
  </conditionalFormatting>
  <conditionalFormatting sqref="E318">
    <cfRule type="containsText" dxfId="4754" priority="4757" operator="containsText" text="DA">
      <formula>NOT(ISERROR(SEARCH("DA",E318)))</formula>
    </cfRule>
  </conditionalFormatting>
  <conditionalFormatting sqref="F318">
    <cfRule type="containsText" dxfId="4753" priority="4756" operator="containsText" text="DA">
      <formula>NOT(ISERROR(SEARCH("DA",F318)))</formula>
    </cfRule>
  </conditionalFormatting>
  <conditionalFormatting sqref="G318">
    <cfRule type="containsText" dxfId="4752" priority="4755" operator="containsText" text="DA">
      <formula>NOT(ISERROR(SEARCH("DA",G318)))</formula>
    </cfRule>
  </conditionalFormatting>
  <conditionalFormatting sqref="H318">
    <cfRule type="containsText" dxfId="4751" priority="4754" operator="containsText" text="DA">
      <formula>NOT(ISERROR(SEARCH("DA",H318)))</formula>
    </cfRule>
  </conditionalFormatting>
  <conditionalFormatting sqref="I318">
    <cfRule type="containsText" dxfId="4750" priority="4753" operator="containsText" text="DA">
      <formula>NOT(ISERROR(SEARCH("DA",I318)))</formula>
    </cfRule>
  </conditionalFormatting>
  <conditionalFormatting sqref="J318">
    <cfRule type="containsText" dxfId="4749" priority="4752" operator="containsText" text="DA">
      <formula>NOT(ISERROR(SEARCH("DA",J318)))</formula>
    </cfRule>
  </conditionalFormatting>
  <conditionalFormatting sqref="K318">
    <cfRule type="containsText" dxfId="4748" priority="4751" operator="containsText" text="DA">
      <formula>NOT(ISERROR(SEARCH("DA",K318)))</formula>
    </cfRule>
  </conditionalFormatting>
  <conditionalFormatting sqref="L318">
    <cfRule type="containsText" dxfId="4747" priority="4750" operator="containsText" text="DA">
      <formula>NOT(ISERROR(SEARCH("DA",L318)))</formula>
    </cfRule>
  </conditionalFormatting>
  <conditionalFormatting sqref="M318">
    <cfRule type="containsText" dxfId="4746" priority="4749" operator="containsText" text="DA">
      <formula>NOT(ISERROR(SEARCH("DA",M318)))</formula>
    </cfRule>
  </conditionalFormatting>
  <conditionalFormatting sqref="N318">
    <cfRule type="containsText" dxfId="4745" priority="4748" operator="containsText" text="DA">
      <formula>NOT(ISERROR(SEARCH("DA",N318)))</formula>
    </cfRule>
  </conditionalFormatting>
  <conditionalFormatting sqref="O318">
    <cfRule type="containsText" dxfId="4744" priority="4747" operator="containsText" text="DA">
      <formula>NOT(ISERROR(SEARCH("DA",O318)))</formula>
    </cfRule>
  </conditionalFormatting>
  <conditionalFormatting sqref="P318">
    <cfRule type="containsText" dxfId="4743" priority="4746" operator="containsText" text="DA">
      <formula>NOT(ISERROR(SEARCH("DA",P318)))</formula>
    </cfRule>
  </conditionalFormatting>
  <conditionalFormatting sqref="Q318">
    <cfRule type="containsText" dxfId="4742" priority="4745" operator="containsText" text="DA">
      <formula>NOT(ISERROR(SEARCH("DA",Q318)))</formula>
    </cfRule>
  </conditionalFormatting>
  <conditionalFormatting sqref="S318">
    <cfRule type="containsText" dxfId="4741" priority="4744" operator="containsText" text="DA">
      <formula>NOT(ISERROR(SEARCH("DA",S318)))</formula>
    </cfRule>
  </conditionalFormatting>
  <conditionalFormatting sqref="R318">
    <cfRule type="containsText" dxfId="4740" priority="4743" operator="containsText" text="DA">
      <formula>NOT(ISERROR(SEARCH("DA",R318)))</formula>
    </cfRule>
  </conditionalFormatting>
  <conditionalFormatting sqref="T318">
    <cfRule type="containsText" dxfId="4739" priority="4742" operator="containsText" text="DA">
      <formula>NOT(ISERROR(SEARCH("DA",T318)))</formula>
    </cfRule>
  </conditionalFormatting>
  <conditionalFormatting sqref="B318">
    <cfRule type="containsText" dxfId="4738" priority="4741" operator="containsText" text="DA">
      <formula>NOT(ISERROR(SEARCH("DA",B318)))</formula>
    </cfRule>
  </conditionalFormatting>
  <conditionalFormatting sqref="C318 U318">
    <cfRule type="containsText" dxfId="4737" priority="4740" operator="containsText" text="DA">
      <formula>NOT(ISERROR(SEARCH("DA",C318)))</formula>
    </cfRule>
  </conditionalFormatting>
  <conditionalFormatting sqref="D318">
    <cfRule type="containsText" dxfId="4736" priority="4739" operator="containsText" text="DA">
      <formula>NOT(ISERROR(SEARCH("DA",D318)))</formula>
    </cfRule>
  </conditionalFormatting>
  <conditionalFormatting sqref="E318">
    <cfRule type="containsText" dxfId="4735" priority="4738" operator="containsText" text="DA">
      <formula>NOT(ISERROR(SEARCH("DA",E318)))</formula>
    </cfRule>
  </conditionalFormatting>
  <conditionalFormatting sqref="F318">
    <cfRule type="containsText" dxfId="4734" priority="4737" operator="containsText" text="DA">
      <formula>NOT(ISERROR(SEARCH("DA",F318)))</formula>
    </cfRule>
  </conditionalFormatting>
  <conditionalFormatting sqref="G318">
    <cfRule type="containsText" dxfId="4733" priority="4736" operator="containsText" text="DA">
      <formula>NOT(ISERROR(SEARCH("DA",G318)))</formula>
    </cfRule>
  </conditionalFormatting>
  <conditionalFormatting sqref="H318">
    <cfRule type="containsText" dxfId="4732" priority="4735" operator="containsText" text="DA">
      <formula>NOT(ISERROR(SEARCH("DA",H318)))</formula>
    </cfRule>
  </conditionalFormatting>
  <conditionalFormatting sqref="I318">
    <cfRule type="containsText" dxfId="4731" priority="4734" operator="containsText" text="DA">
      <formula>NOT(ISERROR(SEARCH("DA",I318)))</formula>
    </cfRule>
  </conditionalFormatting>
  <conditionalFormatting sqref="J318">
    <cfRule type="containsText" dxfId="4730" priority="4733" operator="containsText" text="DA">
      <formula>NOT(ISERROR(SEARCH("DA",J318)))</formula>
    </cfRule>
  </conditionalFormatting>
  <conditionalFormatting sqref="K318">
    <cfRule type="containsText" dxfId="4729" priority="4732" operator="containsText" text="DA">
      <formula>NOT(ISERROR(SEARCH("DA",K318)))</formula>
    </cfRule>
  </conditionalFormatting>
  <conditionalFormatting sqref="L318">
    <cfRule type="containsText" dxfId="4728" priority="4731" operator="containsText" text="DA">
      <formula>NOT(ISERROR(SEARCH("DA",L318)))</formula>
    </cfRule>
  </conditionalFormatting>
  <conditionalFormatting sqref="M318">
    <cfRule type="containsText" dxfId="4727" priority="4730" operator="containsText" text="DA">
      <formula>NOT(ISERROR(SEARCH("DA",M318)))</formula>
    </cfRule>
  </conditionalFormatting>
  <conditionalFormatting sqref="N318">
    <cfRule type="containsText" dxfId="4726" priority="4729" operator="containsText" text="DA">
      <formula>NOT(ISERROR(SEARCH("DA",N318)))</formula>
    </cfRule>
  </conditionalFormatting>
  <conditionalFormatting sqref="O318">
    <cfRule type="containsText" dxfId="4725" priority="4728" operator="containsText" text="DA">
      <formula>NOT(ISERROR(SEARCH("DA",O318)))</formula>
    </cfRule>
  </conditionalFormatting>
  <conditionalFormatting sqref="P318">
    <cfRule type="containsText" dxfId="4724" priority="4727" operator="containsText" text="DA">
      <formula>NOT(ISERROR(SEARCH("DA",P318)))</formula>
    </cfRule>
  </conditionalFormatting>
  <conditionalFormatting sqref="Q318">
    <cfRule type="containsText" dxfId="4723" priority="4726" operator="containsText" text="DA">
      <formula>NOT(ISERROR(SEARCH("DA",Q318)))</formula>
    </cfRule>
  </conditionalFormatting>
  <conditionalFormatting sqref="S318">
    <cfRule type="containsText" dxfId="4722" priority="4725" operator="containsText" text="DA">
      <formula>NOT(ISERROR(SEARCH("DA",S318)))</formula>
    </cfRule>
  </conditionalFormatting>
  <conditionalFormatting sqref="R318">
    <cfRule type="containsText" dxfId="4721" priority="4724" operator="containsText" text="DA">
      <formula>NOT(ISERROR(SEARCH("DA",R318)))</formula>
    </cfRule>
  </conditionalFormatting>
  <conditionalFormatting sqref="T318">
    <cfRule type="containsText" dxfId="4720" priority="4723" operator="containsText" text="DA">
      <formula>NOT(ISERROR(SEARCH("DA",T318)))</formula>
    </cfRule>
  </conditionalFormatting>
  <conditionalFormatting sqref="B318">
    <cfRule type="containsText" dxfId="4719" priority="4722" operator="containsText" text="DA">
      <formula>NOT(ISERROR(SEARCH("DA",B318)))</formula>
    </cfRule>
  </conditionalFormatting>
  <conditionalFormatting sqref="C318 U318">
    <cfRule type="containsText" dxfId="4718" priority="4721" operator="containsText" text="DA">
      <formula>NOT(ISERROR(SEARCH("DA",C318)))</formula>
    </cfRule>
  </conditionalFormatting>
  <conditionalFormatting sqref="D318">
    <cfRule type="containsText" dxfId="4717" priority="4720" operator="containsText" text="DA">
      <formula>NOT(ISERROR(SEARCH("DA",D318)))</formula>
    </cfRule>
  </conditionalFormatting>
  <conditionalFormatting sqref="E318">
    <cfRule type="containsText" dxfId="4716" priority="4719" operator="containsText" text="DA">
      <formula>NOT(ISERROR(SEARCH("DA",E318)))</formula>
    </cfRule>
  </conditionalFormatting>
  <conditionalFormatting sqref="F318">
    <cfRule type="containsText" dxfId="4715" priority="4718" operator="containsText" text="DA">
      <formula>NOT(ISERROR(SEARCH("DA",F318)))</formula>
    </cfRule>
  </conditionalFormatting>
  <conditionalFormatting sqref="G318">
    <cfRule type="containsText" dxfId="4714" priority="4717" operator="containsText" text="DA">
      <formula>NOT(ISERROR(SEARCH("DA",G318)))</formula>
    </cfRule>
  </conditionalFormatting>
  <conditionalFormatting sqref="H318">
    <cfRule type="containsText" dxfId="4713" priority="4716" operator="containsText" text="DA">
      <formula>NOT(ISERROR(SEARCH("DA",H318)))</formula>
    </cfRule>
  </conditionalFormatting>
  <conditionalFormatting sqref="I318">
    <cfRule type="containsText" dxfId="4712" priority="4715" operator="containsText" text="DA">
      <formula>NOT(ISERROR(SEARCH("DA",I318)))</formula>
    </cfRule>
  </conditionalFormatting>
  <conditionalFormatting sqref="J318">
    <cfRule type="containsText" dxfId="4711" priority="4714" operator="containsText" text="DA">
      <formula>NOT(ISERROR(SEARCH("DA",J318)))</formula>
    </cfRule>
  </conditionalFormatting>
  <conditionalFormatting sqref="K318">
    <cfRule type="containsText" dxfId="4710" priority="4713" operator="containsText" text="DA">
      <formula>NOT(ISERROR(SEARCH("DA",K318)))</formula>
    </cfRule>
  </conditionalFormatting>
  <conditionalFormatting sqref="L318">
    <cfRule type="containsText" dxfId="4709" priority="4712" operator="containsText" text="DA">
      <formula>NOT(ISERROR(SEARCH("DA",L318)))</formula>
    </cfRule>
  </conditionalFormatting>
  <conditionalFormatting sqref="M318">
    <cfRule type="containsText" dxfId="4708" priority="4711" operator="containsText" text="DA">
      <formula>NOT(ISERROR(SEARCH("DA",M318)))</formula>
    </cfRule>
  </conditionalFormatting>
  <conditionalFormatting sqref="N318">
    <cfRule type="containsText" dxfId="4707" priority="4710" operator="containsText" text="DA">
      <formula>NOT(ISERROR(SEARCH("DA",N318)))</formula>
    </cfRule>
  </conditionalFormatting>
  <conditionalFormatting sqref="O318">
    <cfRule type="containsText" dxfId="4706" priority="4709" operator="containsText" text="DA">
      <formula>NOT(ISERROR(SEARCH("DA",O318)))</formula>
    </cfRule>
  </conditionalFormatting>
  <conditionalFormatting sqref="P318">
    <cfRule type="containsText" dxfId="4705" priority="4708" operator="containsText" text="DA">
      <formula>NOT(ISERROR(SEARCH("DA",P318)))</formula>
    </cfRule>
  </conditionalFormatting>
  <conditionalFormatting sqref="Q318">
    <cfRule type="containsText" dxfId="4704" priority="4707" operator="containsText" text="DA">
      <formula>NOT(ISERROR(SEARCH("DA",Q318)))</formula>
    </cfRule>
  </conditionalFormatting>
  <conditionalFormatting sqref="S318">
    <cfRule type="containsText" dxfId="4703" priority="4706" operator="containsText" text="DA">
      <formula>NOT(ISERROR(SEARCH("DA",S318)))</formula>
    </cfRule>
  </conditionalFormatting>
  <conditionalFormatting sqref="R318">
    <cfRule type="containsText" dxfId="4702" priority="4705" operator="containsText" text="DA">
      <formula>NOT(ISERROR(SEARCH("DA",R318)))</formula>
    </cfRule>
  </conditionalFormatting>
  <conditionalFormatting sqref="T318">
    <cfRule type="containsText" dxfId="4701" priority="4704" operator="containsText" text="DA">
      <formula>NOT(ISERROR(SEARCH("DA",T318)))</formula>
    </cfRule>
  </conditionalFormatting>
  <conditionalFormatting sqref="B318">
    <cfRule type="containsText" dxfId="4700" priority="4703" operator="containsText" text="DA">
      <formula>NOT(ISERROR(SEARCH("DA",B318)))</formula>
    </cfRule>
  </conditionalFormatting>
  <conditionalFormatting sqref="U318 C318">
    <cfRule type="containsText" dxfId="4699" priority="4702" operator="containsText" text="DA">
      <formula>NOT(ISERROR(SEARCH("DA",C318)))</formula>
    </cfRule>
  </conditionalFormatting>
  <conditionalFormatting sqref="D318">
    <cfRule type="containsText" dxfId="4698" priority="4701" operator="containsText" text="DA">
      <formula>NOT(ISERROR(SEARCH("DA",D318)))</formula>
    </cfRule>
  </conditionalFormatting>
  <conditionalFormatting sqref="E318">
    <cfRule type="containsText" dxfId="4697" priority="4700" operator="containsText" text="DA">
      <formula>NOT(ISERROR(SEARCH("DA",E318)))</formula>
    </cfRule>
  </conditionalFormatting>
  <conditionalFormatting sqref="F318">
    <cfRule type="containsText" dxfId="4696" priority="4699" operator="containsText" text="DA">
      <formula>NOT(ISERROR(SEARCH("DA",F318)))</formula>
    </cfRule>
  </conditionalFormatting>
  <conditionalFormatting sqref="G318">
    <cfRule type="containsText" dxfId="4695" priority="4698" operator="containsText" text="DA">
      <formula>NOT(ISERROR(SEARCH("DA",G318)))</formula>
    </cfRule>
  </conditionalFormatting>
  <conditionalFormatting sqref="H318">
    <cfRule type="containsText" dxfId="4694" priority="4697" operator="containsText" text="DA">
      <formula>NOT(ISERROR(SEARCH("DA",H318)))</formula>
    </cfRule>
  </conditionalFormatting>
  <conditionalFormatting sqref="I318">
    <cfRule type="containsText" dxfId="4693" priority="4696" operator="containsText" text="DA">
      <formula>NOT(ISERROR(SEARCH("DA",I318)))</formula>
    </cfRule>
  </conditionalFormatting>
  <conditionalFormatting sqref="J318">
    <cfRule type="containsText" dxfId="4692" priority="4695" operator="containsText" text="DA">
      <formula>NOT(ISERROR(SEARCH("DA",J318)))</formula>
    </cfRule>
  </conditionalFormatting>
  <conditionalFormatting sqref="K318">
    <cfRule type="containsText" dxfId="4691" priority="4694" operator="containsText" text="DA">
      <formula>NOT(ISERROR(SEARCH("DA",K318)))</formula>
    </cfRule>
  </conditionalFormatting>
  <conditionalFormatting sqref="L318">
    <cfRule type="containsText" dxfId="4690" priority="4693" operator="containsText" text="DA">
      <formula>NOT(ISERROR(SEARCH("DA",L318)))</formula>
    </cfRule>
  </conditionalFormatting>
  <conditionalFormatting sqref="M318">
    <cfRule type="containsText" dxfId="4689" priority="4692" operator="containsText" text="DA">
      <formula>NOT(ISERROR(SEARCH("DA",M318)))</formula>
    </cfRule>
  </conditionalFormatting>
  <conditionalFormatting sqref="N318">
    <cfRule type="containsText" dxfId="4688" priority="4691" operator="containsText" text="DA">
      <formula>NOT(ISERROR(SEARCH("DA",N318)))</formula>
    </cfRule>
  </conditionalFormatting>
  <conditionalFormatting sqref="O318">
    <cfRule type="containsText" dxfId="4687" priority="4690" operator="containsText" text="DA">
      <formula>NOT(ISERROR(SEARCH("DA",O318)))</formula>
    </cfRule>
  </conditionalFormatting>
  <conditionalFormatting sqref="P318">
    <cfRule type="containsText" dxfId="4686" priority="4689" operator="containsText" text="DA">
      <formula>NOT(ISERROR(SEARCH("DA",P318)))</formula>
    </cfRule>
  </conditionalFormatting>
  <conditionalFormatting sqref="Q318">
    <cfRule type="containsText" dxfId="4685" priority="4688" operator="containsText" text="DA">
      <formula>NOT(ISERROR(SEARCH("DA",Q318)))</formula>
    </cfRule>
  </conditionalFormatting>
  <conditionalFormatting sqref="R318">
    <cfRule type="containsText" dxfId="4684" priority="4687" operator="containsText" text="DA">
      <formula>NOT(ISERROR(SEARCH("DA",R318)))</formula>
    </cfRule>
  </conditionalFormatting>
  <conditionalFormatting sqref="S318">
    <cfRule type="containsText" dxfId="4683" priority="4686" operator="containsText" text="DA">
      <formula>NOT(ISERROR(SEARCH("DA",S318)))</formula>
    </cfRule>
  </conditionalFormatting>
  <conditionalFormatting sqref="T318">
    <cfRule type="containsText" dxfId="4682" priority="4685" operator="containsText" text="DA">
      <formula>NOT(ISERROR(SEARCH("DA",T318)))</formula>
    </cfRule>
  </conditionalFormatting>
  <conditionalFormatting sqref="B318">
    <cfRule type="containsText" dxfId="4681" priority="4684" operator="containsText" text="DA">
      <formula>NOT(ISERROR(SEARCH("DA",B318)))</formula>
    </cfRule>
  </conditionalFormatting>
  <conditionalFormatting sqref="U318 C318">
    <cfRule type="containsText" dxfId="4680" priority="4683" operator="containsText" text="DA">
      <formula>NOT(ISERROR(SEARCH("DA",C318)))</formula>
    </cfRule>
  </conditionalFormatting>
  <conditionalFormatting sqref="D318">
    <cfRule type="containsText" dxfId="4679" priority="4682" operator="containsText" text="DA">
      <formula>NOT(ISERROR(SEARCH("DA",D318)))</formula>
    </cfRule>
  </conditionalFormatting>
  <conditionalFormatting sqref="E318">
    <cfRule type="containsText" dxfId="4678" priority="4681" operator="containsText" text="DA">
      <formula>NOT(ISERROR(SEARCH("DA",E318)))</formula>
    </cfRule>
  </conditionalFormatting>
  <conditionalFormatting sqref="F318">
    <cfRule type="containsText" dxfId="4677" priority="4680" operator="containsText" text="DA">
      <formula>NOT(ISERROR(SEARCH("DA",F318)))</formula>
    </cfRule>
  </conditionalFormatting>
  <conditionalFormatting sqref="G318">
    <cfRule type="containsText" dxfId="4676" priority="4679" operator="containsText" text="DA">
      <formula>NOT(ISERROR(SEARCH("DA",G318)))</formula>
    </cfRule>
  </conditionalFormatting>
  <conditionalFormatting sqref="H318">
    <cfRule type="containsText" dxfId="4675" priority="4678" operator="containsText" text="DA">
      <formula>NOT(ISERROR(SEARCH("DA",H318)))</formula>
    </cfRule>
  </conditionalFormatting>
  <conditionalFormatting sqref="I318">
    <cfRule type="containsText" dxfId="4674" priority="4677" operator="containsText" text="DA">
      <formula>NOT(ISERROR(SEARCH("DA",I318)))</formula>
    </cfRule>
  </conditionalFormatting>
  <conditionalFormatting sqref="J318">
    <cfRule type="containsText" dxfId="4673" priority="4676" operator="containsText" text="DA">
      <formula>NOT(ISERROR(SEARCH("DA",J318)))</formula>
    </cfRule>
  </conditionalFormatting>
  <conditionalFormatting sqref="K318">
    <cfRule type="containsText" dxfId="4672" priority="4675" operator="containsText" text="DA">
      <formula>NOT(ISERROR(SEARCH("DA",K318)))</formula>
    </cfRule>
  </conditionalFormatting>
  <conditionalFormatting sqref="L318">
    <cfRule type="containsText" dxfId="4671" priority="4674" operator="containsText" text="DA">
      <formula>NOT(ISERROR(SEARCH("DA",L318)))</formula>
    </cfRule>
  </conditionalFormatting>
  <conditionalFormatting sqref="M318">
    <cfRule type="containsText" dxfId="4670" priority="4673" operator="containsText" text="DA">
      <formula>NOT(ISERROR(SEARCH("DA",M318)))</formula>
    </cfRule>
  </conditionalFormatting>
  <conditionalFormatting sqref="N318">
    <cfRule type="containsText" dxfId="4669" priority="4672" operator="containsText" text="DA">
      <formula>NOT(ISERROR(SEARCH("DA",N318)))</formula>
    </cfRule>
  </conditionalFormatting>
  <conditionalFormatting sqref="O318">
    <cfRule type="containsText" dxfId="4668" priority="4671" operator="containsText" text="DA">
      <formula>NOT(ISERROR(SEARCH("DA",O318)))</formula>
    </cfRule>
  </conditionalFormatting>
  <conditionalFormatting sqref="P318">
    <cfRule type="containsText" dxfId="4667" priority="4670" operator="containsText" text="DA">
      <formula>NOT(ISERROR(SEARCH("DA",P318)))</formula>
    </cfRule>
  </conditionalFormatting>
  <conditionalFormatting sqref="Q318">
    <cfRule type="containsText" dxfId="4666" priority="4669" operator="containsText" text="DA">
      <formula>NOT(ISERROR(SEARCH("DA",Q318)))</formula>
    </cfRule>
  </conditionalFormatting>
  <conditionalFormatting sqref="R318">
    <cfRule type="containsText" dxfId="4665" priority="4668" operator="containsText" text="DA">
      <formula>NOT(ISERROR(SEARCH("DA",R318)))</formula>
    </cfRule>
  </conditionalFormatting>
  <conditionalFormatting sqref="S318">
    <cfRule type="containsText" dxfId="4664" priority="4667" operator="containsText" text="DA">
      <formula>NOT(ISERROR(SEARCH("DA",S318)))</formula>
    </cfRule>
  </conditionalFormatting>
  <conditionalFormatting sqref="T318">
    <cfRule type="containsText" dxfId="4663" priority="4666" operator="containsText" text="DA">
      <formula>NOT(ISERROR(SEARCH("DA",T318)))</formula>
    </cfRule>
  </conditionalFormatting>
  <conditionalFormatting sqref="B318">
    <cfRule type="containsText" dxfId="4662" priority="4665" operator="containsText" text="DA">
      <formula>NOT(ISERROR(SEARCH("DA",B318)))</formula>
    </cfRule>
  </conditionalFormatting>
  <conditionalFormatting sqref="U318 C318">
    <cfRule type="containsText" dxfId="4661" priority="4664" operator="containsText" text="DA">
      <formula>NOT(ISERROR(SEARCH("DA",C318)))</formula>
    </cfRule>
  </conditionalFormatting>
  <conditionalFormatting sqref="D318">
    <cfRule type="containsText" dxfId="4660" priority="4663" operator="containsText" text="DA">
      <formula>NOT(ISERROR(SEARCH("DA",D318)))</formula>
    </cfRule>
  </conditionalFormatting>
  <conditionalFormatting sqref="E318">
    <cfRule type="containsText" dxfId="4659" priority="4662" operator="containsText" text="DA">
      <formula>NOT(ISERROR(SEARCH("DA",E318)))</formula>
    </cfRule>
  </conditionalFormatting>
  <conditionalFormatting sqref="F318">
    <cfRule type="containsText" dxfId="4658" priority="4661" operator="containsText" text="DA">
      <formula>NOT(ISERROR(SEARCH("DA",F318)))</formula>
    </cfRule>
  </conditionalFormatting>
  <conditionalFormatting sqref="G318">
    <cfRule type="containsText" dxfId="4657" priority="4660" operator="containsText" text="DA">
      <formula>NOT(ISERROR(SEARCH("DA",G318)))</formula>
    </cfRule>
  </conditionalFormatting>
  <conditionalFormatting sqref="H318">
    <cfRule type="containsText" dxfId="4656" priority="4659" operator="containsText" text="DA">
      <formula>NOT(ISERROR(SEARCH("DA",H318)))</formula>
    </cfRule>
  </conditionalFormatting>
  <conditionalFormatting sqref="I318">
    <cfRule type="containsText" dxfId="4655" priority="4658" operator="containsText" text="DA">
      <formula>NOT(ISERROR(SEARCH("DA",I318)))</formula>
    </cfRule>
  </conditionalFormatting>
  <conditionalFormatting sqref="J318">
    <cfRule type="containsText" dxfId="4654" priority="4657" operator="containsText" text="DA">
      <formula>NOT(ISERROR(SEARCH("DA",J318)))</formula>
    </cfRule>
  </conditionalFormatting>
  <conditionalFormatting sqref="K318">
    <cfRule type="containsText" dxfId="4653" priority="4656" operator="containsText" text="DA">
      <formula>NOT(ISERROR(SEARCH("DA",K318)))</formula>
    </cfRule>
  </conditionalFormatting>
  <conditionalFormatting sqref="L318">
    <cfRule type="containsText" dxfId="4652" priority="4655" operator="containsText" text="DA">
      <formula>NOT(ISERROR(SEARCH("DA",L318)))</formula>
    </cfRule>
  </conditionalFormatting>
  <conditionalFormatting sqref="M318">
    <cfRule type="containsText" dxfId="4651" priority="4654" operator="containsText" text="DA">
      <formula>NOT(ISERROR(SEARCH("DA",M318)))</formula>
    </cfRule>
  </conditionalFormatting>
  <conditionalFormatting sqref="N318">
    <cfRule type="containsText" dxfId="4650" priority="4653" operator="containsText" text="DA">
      <formula>NOT(ISERROR(SEARCH("DA",N318)))</formula>
    </cfRule>
  </conditionalFormatting>
  <conditionalFormatting sqref="O318">
    <cfRule type="containsText" dxfId="4649" priority="4652" operator="containsText" text="DA">
      <formula>NOT(ISERROR(SEARCH("DA",O318)))</formula>
    </cfRule>
  </conditionalFormatting>
  <conditionalFormatting sqref="P318">
    <cfRule type="containsText" dxfId="4648" priority="4651" operator="containsText" text="DA">
      <formula>NOT(ISERROR(SEARCH("DA",P318)))</formula>
    </cfRule>
  </conditionalFormatting>
  <conditionalFormatting sqref="Q318">
    <cfRule type="containsText" dxfId="4647" priority="4650" operator="containsText" text="DA">
      <formula>NOT(ISERROR(SEARCH("DA",Q318)))</formula>
    </cfRule>
  </conditionalFormatting>
  <conditionalFormatting sqref="R318">
    <cfRule type="containsText" dxfId="4646" priority="4649" operator="containsText" text="DA">
      <formula>NOT(ISERROR(SEARCH("DA",R318)))</formula>
    </cfRule>
  </conditionalFormatting>
  <conditionalFormatting sqref="S318">
    <cfRule type="containsText" dxfId="4645" priority="4648" operator="containsText" text="DA">
      <formula>NOT(ISERROR(SEARCH("DA",S318)))</formula>
    </cfRule>
  </conditionalFormatting>
  <conditionalFormatting sqref="T318">
    <cfRule type="containsText" dxfId="4644" priority="4647" operator="containsText" text="DA">
      <formula>NOT(ISERROR(SEARCH("DA",T318)))</formula>
    </cfRule>
  </conditionalFormatting>
  <conditionalFormatting sqref="B318">
    <cfRule type="containsText" dxfId="4643" priority="4646" operator="containsText" text="DA">
      <formula>NOT(ISERROR(SEARCH("DA",B318)))</formula>
    </cfRule>
  </conditionalFormatting>
  <conditionalFormatting sqref="U318 C318">
    <cfRule type="containsText" dxfId="4642" priority="4645" operator="containsText" text="DA">
      <formula>NOT(ISERROR(SEARCH("DA",C318)))</formula>
    </cfRule>
  </conditionalFormatting>
  <conditionalFormatting sqref="D318">
    <cfRule type="containsText" dxfId="4641" priority="4644" operator="containsText" text="DA">
      <formula>NOT(ISERROR(SEARCH("DA",D318)))</formula>
    </cfRule>
  </conditionalFormatting>
  <conditionalFormatting sqref="E318">
    <cfRule type="containsText" dxfId="4640" priority="4643" operator="containsText" text="DA">
      <formula>NOT(ISERROR(SEARCH("DA",E318)))</formula>
    </cfRule>
  </conditionalFormatting>
  <conditionalFormatting sqref="F318">
    <cfRule type="containsText" dxfId="4639" priority="4642" operator="containsText" text="DA">
      <formula>NOT(ISERROR(SEARCH("DA",F318)))</formula>
    </cfRule>
  </conditionalFormatting>
  <conditionalFormatting sqref="G318">
    <cfRule type="containsText" dxfId="4638" priority="4641" operator="containsText" text="DA">
      <formula>NOT(ISERROR(SEARCH("DA",G318)))</formula>
    </cfRule>
  </conditionalFormatting>
  <conditionalFormatting sqref="H318">
    <cfRule type="containsText" dxfId="4637" priority="4640" operator="containsText" text="DA">
      <formula>NOT(ISERROR(SEARCH("DA",H318)))</formula>
    </cfRule>
  </conditionalFormatting>
  <conditionalFormatting sqref="I318">
    <cfRule type="containsText" dxfId="4636" priority="4639" operator="containsText" text="DA">
      <formula>NOT(ISERROR(SEARCH("DA",I318)))</formula>
    </cfRule>
  </conditionalFormatting>
  <conditionalFormatting sqref="J318">
    <cfRule type="containsText" dxfId="4635" priority="4638" operator="containsText" text="DA">
      <formula>NOT(ISERROR(SEARCH("DA",J318)))</formula>
    </cfRule>
  </conditionalFormatting>
  <conditionalFormatting sqref="K318">
    <cfRule type="containsText" dxfId="4634" priority="4637" operator="containsText" text="DA">
      <formula>NOT(ISERROR(SEARCH("DA",K318)))</formula>
    </cfRule>
  </conditionalFormatting>
  <conditionalFormatting sqref="L318">
    <cfRule type="containsText" dxfId="4633" priority="4636" operator="containsText" text="DA">
      <formula>NOT(ISERROR(SEARCH("DA",L318)))</formula>
    </cfRule>
  </conditionalFormatting>
  <conditionalFormatting sqref="M318">
    <cfRule type="containsText" dxfId="4632" priority="4635" operator="containsText" text="DA">
      <formula>NOT(ISERROR(SEARCH("DA",M318)))</formula>
    </cfRule>
  </conditionalFormatting>
  <conditionalFormatting sqref="N318">
    <cfRule type="containsText" dxfId="4631" priority="4634" operator="containsText" text="DA">
      <formula>NOT(ISERROR(SEARCH("DA",N318)))</formula>
    </cfRule>
  </conditionalFormatting>
  <conditionalFormatting sqref="O318">
    <cfRule type="containsText" dxfId="4630" priority="4633" operator="containsText" text="DA">
      <formula>NOT(ISERROR(SEARCH("DA",O318)))</formula>
    </cfRule>
  </conditionalFormatting>
  <conditionalFormatting sqref="P318">
    <cfRule type="containsText" dxfId="4629" priority="4632" operator="containsText" text="DA">
      <formula>NOT(ISERROR(SEARCH("DA",P318)))</formula>
    </cfRule>
  </conditionalFormatting>
  <conditionalFormatting sqref="Q318">
    <cfRule type="containsText" dxfId="4628" priority="4631" operator="containsText" text="DA">
      <formula>NOT(ISERROR(SEARCH("DA",Q318)))</formula>
    </cfRule>
  </conditionalFormatting>
  <conditionalFormatting sqref="R318">
    <cfRule type="containsText" dxfId="4627" priority="4630" operator="containsText" text="DA">
      <formula>NOT(ISERROR(SEARCH("DA",R318)))</formula>
    </cfRule>
  </conditionalFormatting>
  <conditionalFormatting sqref="S318">
    <cfRule type="containsText" dxfId="4626" priority="4629" operator="containsText" text="DA">
      <formula>NOT(ISERROR(SEARCH("DA",S318)))</formula>
    </cfRule>
  </conditionalFormatting>
  <conditionalFormatting sqref="T318">
    <cfRule type="containsText" dxfId="4625" priority="4628" operator="containsText" text="DA">
      <formula>NOT(ISERROR(SEARCH("DA",T318)))</formula>
    </cfRule>
  </conditionalFormatting>
  <conditionalFormatting sqref="B318">
    <cfRule type="containsText" dxfId="4624" priority="4627" operator="containsText" text="DA">
      <formula>NOT(ISERROR(SEARCH("DA",B318)))</formula>
    </cfRule>
  </conditionalFormatting>
  <conditionalFormatting sqref="U318 C318">
    <cfRule type="containsText" dxfId="4623" priority="4626" operator="containsText" text="DA">
      <formula>NOT(ISERROR(SEARCH("DA",C318)))</formula>
    </cfRule>
  </conditionalFormatting>
  <conditionalFormatting sqref="D318">
    <cfRule type="containsText" dxfId="4622" priority="4625" operator="containsText" text="DA">
      <formula>NOT(ISERROR(SEARCH("DA",D318)))</formula>
    </cfRule>
  </conditionalFormatting>
  <conditionalFormatting sqref="E318">
    <cfRule type="containsText" dxfId="4621" priority="4624" operator="containsText" text="DA">
      <formula>NOT(ISERROR(SEARCH("DA",E318)))</formula>
    </cfRule>
  </conditionalFormatting>
  <conditionalFormatting sqref="F318">
    <cfRule type="containsText" dxfId="4620" priority="4623" operator="containsText" text="DA">
      <formula>NOT(ISERROR(SEARCH("DA",F318)))</formula>
    </cfRule>
  </conditionalFormatting>
  <conditionalFormatting sqref="G318">
    <cfRule type="containsText" dxfId="4619" priority="4622" operator="containsText" text="DA">
      <formula>NOT(ISERROR(SEARCH("DA",G318)))</formula>
    </cfRule>
  </conditionalFormatting>
  <conditionalFormatting sqref="H318">
    <cfRule type="containsText" dxfId="4618" priority="4621" operator="containsText" text="DA">
      <formula>NOT(ISERROR(SEARCH("DA",H318)))</formula>
    </cfRule>
  </conditionalFormatting>
  <conditionalFormatting sqref="I318">
    <cfRule type="containsText" dxfId="4617" priority="4620" operator="containsText" text="DA">
      <formula>NOT(ISERROR(SEARCH("DA",I318)))</formula>
    </cfRule>
  </conditionalFormatting>
  <conditionalFormatting sqref="J318">
    <cfRule type="containsText" dxfId="4616" priority="4619" operator="containsText" text="DA">
      <formula>NOT(ISERROR(SEARCH("DA",J318)))</formula>
    </cfRule>
  </conditionalFormatting>
  <conditionalFormatting sqref="K318">
    <cfRule type="containsText" dxfId="4615" priority="4618" operator="containsText" text="DA">
      <formula>NOT(ISERROR(SEARCH("DA",K318)))</formula>
    </cfRule>
  </conditionalFormatting>
  <conditionalFormatting sqref="L318">
    <cfRule type="containsText" dxfId="4614" priority="4617" operator="containsText" text="DA">
      <formula>NOT(ISERROR(SEARCH("DA",L318)))</formula>
    </cfRule>
  </conditionalFormatting>
  <conditionalFormatting sqref="M318">
    <cfRule type="containsText" dxfId="4613" priority="4616" operator="containsText" text="DA">
      <formula>NOT(ISERROR(SEARCH("DA",M318)))</formula>
    </cfRule>
  </conditionalFormatting>
  <conditionalFormatting sqref="N318">
    <cfRule type="containsText" dxfId="4612" priority="4615" operator="containsText" text="DA">
      <formula>NOT(ISERROR(SEARCH("DA",N318)))</formula>
    </cfRule>
  </conditionalFormatting>
  <conditionalFormatting sqref="O318">
    <cfRule type="containsText" dxfId="4611" priority="4614" operator="containsText" text="DA">
      <formula>NOT(ISERROR(SEARCH("DA",O318)))</formula>
    </cfRule>
  </conditionalFormatting>
  <conditionalFormatting sqref="P318">
    <cfRule type="containsText" dxfId="4610" priority="4613" operator="containsText" text="DA">
      <formula>NOT(ISERROR(SEARCH("DA",P318)))</formula>
    </cfRule>
  </conditionalFormatting>
  <conditionalFormatting sqref="Q318">
    <cfRule type="containsText" dxfId="4609" priority="4612" operator="containsText" text="DA">
      <formula>NOT(ISERROR(SEARCH("DA",Q318)))</formula>
    </cfRule>
  </conditionalFormatting>
  <conditionalFormatting sqref="R318">
    <cfRule type="containsText" dxfId="4608" priority="4611" operator="containsText" text="DA">
      <formula>NOT(ISERROR(SEARCH("DA",R318)))</formula>
    </cfRule>
  </conditionalFormatting>
  <conditionalFormatting sqref="S318">
    <cfRule type="containsText" dxfId="4607" priority="4610" operator="containsText" text="DA">
      <formula>NOT(ISERROR(SEARCH("DA",S318)))</formula>
    </cfRule>
  </conditionalFormatting>
  <conditionalFormatting sqref="T318">
    <cfRule type="containsText" dxfId="4606" priority="4609" operator="containsText" text="DA">
      <formula>NOT(ISERROR(SEARCH("DA",T318)))</formula>
    </cfRule>
  </conditionalFormatting>
  <conditionalFormatting sqref="B318">
    <cfRule type="containsText" dxfId="4605" priority="4608" operator="containsText" text="DA">
      <formula>NOT(ISERROR(SEARCH("DA",B318)))</formula>
    </cfRule>
  </conditionalFormatting>
  <conditionalFormatting sqref="U318 C318">
    <cfRule type="containsText" dxfId="4604" priority="4607" operator="containsText" text="DA">
      <formula>NOT(ISERROR(SEARCH("DA",C318)))</formula>
    </cfRule>
  </conditionalFormatting>
  <conditionalFormatting sqref="D318">
    <cfRule type="containsText" dxfId="4603" priority="4606" operator="containsText" text="DA">
      <formula>NOT(ISERROR(SEARCH("DA",D318)))</formula>
    </cfRule>
  </conditionalFormatting>
  <conditionalFormatting sqref="E318">
    <cfRule type="containsText" dxfId="4602" priority="4605" operator="containsText" text="DA">
      <formula>NOT(ISERROR(SEARCH("DA",E318)))</formula>
    </cfRule>
  </conditionalFormatting>
  <conditionalFormatting sqref="F318">
    <cfRule type="containsText" dxfId="4601" priority="4604" operator="containsText" text="DA">
      <formula>NOT(ISERROR(SEARCH("DA",F318)))</formula>
    </cfRule>
  </conditionalFormatting>
  <conditionalFormatting sqref="G318">
    <cfRule type="containsText" dxfId="4600" priority="4603" operator="containsText" text="DA">
      <formula>NOT(ISERROR(SEARCH("DA",G318)))</formula>
    </cfRule>
  </conditionalFormatting>
  <conditionalFormatting sqref="H318">
    <cfRule type="containsText" dxfId="4599" priority="4602" operator="containsText" text="DA">
      <formula>NOT(ISERROR(SEARCH("DA",H318)))</formula>
    </cfRule>
  </conditionalFormatting>
  <conditionalFormatting sqref="I318">
    <cfRule type="containsText" dxfId="4598" priority="4601" operator="containsText" text="DA">
      <formula>NOT(ISERROR(SEARCH("DA",I318)))</formula>
    </cfRule>
  </conditionalFormatting>
  <conditionalFormatting sqref="J318">
    <cfRule type="containsText" dxfId="4597" priority="4600" operator="containsText" text="DA">
      <formula>NOT(ISERROR(SEARCH("DA",J318)))</formula>
    </cfRule>
  </conditionalFormatting>
  <conditionalFormatting sqref="K318">
    <cfRule type="containsText" dxfId="4596" priority="4599" operator="containsText" text="DA">
      <formula>NOT(ISERROR(SEARCH("DA",K318)))</formula>
    </cfRule>
  </conditionalFormatting>
  <conditionalFormatting sqref="L318">
    <cfRule type="containsText" dxfId="4595" priority="4598" operator="containsText" text="DA">
      <formula>NOT(ISERROR(SEARCH("DA",L318)))</formula>
    </cfRule>
  </conditionalFormatting>
  <conditionalFormatting sqref="M318">
    <cfRule type="containsText" dxfId="4594" priority="4597" operator="containsText" text="DA">
      <formula>NOT(ISERROR(SEARCH("DA",M318)))</formula>
    </cfRule>
  </conditionalFormatting>
  <conditionalFormatting sqref="N318">
    <cfRule type="containsText" dxfId="4593" priority="4596" operator="containsText" text="DA">
      <formula>NOT(ISERROR(SEARCH("DA",N318)))</formula>
    </cfRule>
  </conditionalFormatting>
  <conditionalFormatting sqref="O318">
    <cfRule type="containsText" dxfId="4592" priority="4595" operator="containsText" text="DA">
      <formula>NOT(ISERROR(SEARCH("DA",O318)))</formula>
    </cfRule>
  </conditionalFormatting>
  <conditionalFormatting sqref="P318">
    <cfRule type="containsText" dxfId="4591" priority="4594" operator="containsText" text="DA">
      <formula>NOT(ISERROR(SEARCH("DA",P318)))</formula>
    </cfRule>
  </conditionalFormatting>
  <conditionalFormatting sqref="Q318">
    <cfRule type="containsText" dxfId="4590" priority="4593" operator="containsText" text="DA">
      <formula>NOT(ISERROR(SEARCH("DA",Q318)))</formula>
    </cfRule>
  </conditionalFormatting>
  <conditionalFormatting sqref="R318">
    <cfRule type="containsText" dxfId="4589" priority="4592" operator="containsText" text="DA">
      <formula>NOT(ISERROR(SEARCH("DA",R318)))</formula>
    </cfRule>
  </conditionalFormatting>
  <conditionalFormatting sqref="S318">
    <cfRule type="containsText" dxfId="4588" priority="4591" operator="containsText" text="DA">
      <formula>NOT(ISERROR(SEARCH("DA",S318)))</formula>
    </cfRule>
  </conditionalFormatting>
  <conditionalFormatting sqref="T318">
    <cfRule type="containsText" dxfId="4587" priority="4590" operator="containsText" text="DA">
      <formula>NOT(ISERROR(SEARCH("DA",T318)))</formula>
    </cfRule>
  </conditionalFormatting>
  <conditionalFormatting sqref="B318">
    <cfRule type="containsText" dxfId="4586" priority="4589" operator="containsText" text="DA">
      <formula>NOT(ISERROR(SEARCH("DA",B318)))</formula>
    </cfRule>
  </conditionalFormatting>
  <conditionalFormatting sqref="U318 C318">
    <cfRule type="containsText" dxfId="4585" priority="4588" operator="containsText" text="DA">
      <formula>NOT(ISERROR(SEARCH("DA",C318)))</formula>
    </cfRule>
  </conditionalFormatting>
  <conditionalFormatting sqref="D318">
    <cfRule type="containsText" dxfId="4584" priority="4587" operator="containsText" text="DA">
      <formula>NOT(ISERROR(SEARCH("DA",D318)))</formula>
    </cfRule>
  </conditionalFormatting>
  <conditionalFormatting sqref="E318">
    <cfRule type="containsText" dxfId="4583" priority="4586" operator="containsText" text="DA">
      <formula>NOT(ISERROR(SEARCH("DA",E318)))</formula>
    </cfRule>
  </conditionalFormatting>
  <conditionalFormatting sqref="F318">
    <cfRule type="containsText" dxfId="4582" priority="4585" operator="containsText" text="DA">
      <formula>NOT(ISERROR(SEARCH("DA",F318)))</formula>
    </cfRule>
  </conditionalFormatting>
  <conditionalFormatting sqref="G318">
    <cfRule type="containsText" dxfId="4581" priority="4584" operator="containsText" text="DA">
      <formula>NOT(ISERROR(SEARCH("DA",G318)))</formula>
    </cfRule>
  </conditionalFormatting>
  <conditionalFormatting sqref="H318">
    <cfRule type="containsText" dxfId="4580" priority="4583" operator="containsText" text="DA">
      <formula>NOT(ISERROR(SEARCH("DA",H318)))</formula>
    </cfRule>
  </conditionalFormatting>
  <conditionalFormatting sqref="I318">
    <cfRule type="containsText" dxfId="4579" priority="4582" operator="containsText" text="DA">
      <formula>NOT(ISERROR(SEARCH("DA",I318)))</formula>
    </cfRule>
  </conditionalFormatting>
  <conditionalFormatting sqref="J318">
    <cfRule type="containsText" dxfId="4578" priority="4581" operator="containsText" text="DA">
      <formula>NOT(ISERROR(SEARCH("DA",J318)))</formula>
    </cfRule>
  </conditionalFormatting>
  <conditionalFormatting sqref="K318">
    <cfRule type="containsText" dxfId="4577" priority="4580" operator="containsText" text="DA">
      <formula>NOT(ISERROR(SEARCH("DA",K318)))</formula>
    </cfRule>
  </conditionalFormatting>
  <conditionalFormatting sqref="L318">
    <cfRule type="containsText" dxfId="4576" priority="4579" operator="containsText" text="DA">
      <formula>NOT(ISERROR(SEARCH("DA",L318)))</formula>
    </cfRule>
  </conditionalFormatting>
  <conditionalFormatting sqref="M318">
    <cfRule type="containsText" dxfId="4575" priority="4578" operator="containsText" text="DA">
      <formula>NOT(ISERROR(SEARCH("DA",M318)))</formula>
    </cfRule>
  </conditionalFormatting>
  <conditionalFormatting sqref="N318">
    <cfRule type="containsText" dxfId="4574" priority="4577" operator="containsText" text="DA">
      <formula>NOT(ISERROR(SEARCH("DA",N318)))</formula>
    </cfRule>
  </conditionalFormatting>
  <conditionalFormatting sqref="O318">
    <cfRule type="containsText" dxfId="4573" priority="4576" operator="containsText" text="DA">
      <formula>NOT(ISERROR(SEARCH("DA",O318)))</formula>
    </cfRule>
  </conditionalFormatting>
  <conditionalFormatting sqref="P318">
    <cfRule type="containsText" dxfId="4572" priority="4575" operator="containsText" text="DA">
      <formula>NOT(ISERROR(SEARCH("DA",P318)))</formula>
    </cfRule>
  </conditionalFormatting>
  <conditionalFormatting sqref="Q318">
    <cfRule type="containsText" dxfId="4571" priority="4574" operator="containsText" text="DA">
      <formula>NOT(ISERROR(SEARCH("DA",Q318)))</formula>
    </cfRule>
  </conditionalFormatting>
  <conditionalFormatting sqref="R318">
    <cfRule type="containsText" dxfId="4570" priority="4573" operator="containsText" text="DA">
      <formula>NOT(ISERROR(SEARCH("DA",R318)))</formula>
    </cfRule>
  </conditionalFormatting>
  <conditionalFormatting sqref="S318">
    <cfRule type="containsText" dxfId="4569" priority="4572" operator="containsText" text="DA">
      <formula>NOT(ISERROR(SEARCH("DA",S318)))</formula>
    </cfRule>
  </conditionalFormatting>
  <conditionalFormatting sqref="T318">
    <cfRule type="containsText" dxfId="4568" priority="4571" operator="containsText" text="DA">
      <formula>NOT(ISERROR(SEARCH("DA",T318)))</formula>
    </cfRule>
  </conditionalFormatting>
  <conditionalFormatting sqref="B318">
    <cfRule type="containsText" dxfId="4567" priority="4570" operator="containsText" text="DA">
      <formula>NOT(ISERROR(SEARCH("DA",B318)))</formula>
    </cfRule>
  </conditionalFormatting>
  <conditionalFormatting sqref="U318 C318">
    <cfRule type="containsText" dxfId="4566" priority="4569" operator="containsText" text="DA">
      <formula>NOT(ISERROR(SEARCH("DA",C318)))</formula>
    </cfRule>
  </conditionalFormatting>
  <conditionalFormatting sqref="D318">
    <cfRule type="containsText" dxfId="4565" priority="4568" operator="containsText" text="DA">
      <formula>NOT(ISERROR(SEARCH("DA",D318)))</formula>
    </cfRule>
  </conditionalFormatting>
  <conditionalFormatting sqref="E318">
    <cfRule type="containsText" dxfId="4564" priority="4567" operator="containsText" text="DA">
      <formula>NOT(ISERROR(SEARCH("DA",E318)))</formula>
    </cfRule>
  </conditionalFormatting>
  <conditionalFormatting sqref="F318">
    <cfRule type="containsText" dxfId="4563" priority="4566" operator="containsText" text="DA">
      <formula>NOT(ISERROR(SEARCH("DA",F318)))</formula>
    </cfRule>
  </conditionalFormatting>
  <conditionalFormatting sqref="G318">
    <cfRule type="containsText" dxfId="4562" priority="4565" operator="containsText" text="DA">
      <formula>NOT(ISERROR(SEARCH("DA",G318)))</formula>
    </cfRule>
  </conditionalFormatting>
  <conditionalFormatting sqref="H318">
    <cfRule type="containsText" dxfId="4561" priority="4564" operator="containsText" text="DA">
      <formula>NOT(ISERROR(SEARCH("DA",H318)))</formula>
    </cfRule>
  </conditionalFormatting>
  <conditionalFormatting sqref="I318">
    <cfRule type="containsText" dxfId="4560" priority="4563" operator="containsText" text="DA">
      <formula>NOT(ISERROR(SEARCH("DA",I318)))</formula>
    </cfRule>
  </conditionalFormatting>
  <conditionalFormatting sqref="J318">
    <cfRule type="containsText" dxfId="4559" priority="4562" operator="containsText" text="DA">
      <formula>NOT(ISERROR(SEARCH("DA",J318)))</formula>
    </cfRule>
  </conditionalFormatting>
  <conditionalFormatting sqref="K318">
    <cfRule type="containsText" dxfId="4558" priority="4561" operator="containsText" text="DA">
      <formula>NOT(ISERROR(SEARCH("DA",K318)))</formula>
    </cfRule>
  </conditionalFormatting>
  <conditionalFormatting sqref="L318">
    <cfRule type="containsText" dxfId="4557" priority="4560" operator="containsText" text="DA">
      <formula>NOT(ISERROR(SEARCH("DA",L318)))</formula>
    </cfRule>
  </conditionalFormatting>
  <conditionalFormatting sqref="M318">
    <cfRule type="containsText" dxfId="4556" priority="4559" operator="containsText" text="DA">
      <formula>NOT(ISERROR(SEARCH("DA",M318)))</formula>
    </cfRule>
  </conditionalFormatting>
  <conditionalFormatting sqref="N318">
    <cfRule type="containsText" dxfId="4555" priority="4558" operator="containsText" text="DA">
      <formula>NOT(ISERROR(SEARCH("DA",N318)))</formula>
    </cfRule>
  </conditionalFormatting>
  <conditionalFormatting sqref="O318">
    <cfRule type="containsText" dxfId="4554" priority="4557" operator="containsText" text="DA">
      <formula>NOT(ISERROR(SEARCH("DA",O318)))</formula>
    </cfRule>
  </conditionalFormatting>
  <conditionalFormatting sqref="P318">
    <cfRule type="containsText" dxfId="4553" priority="4556" operator="containsText" text="DA">
      <formula>NOT(ISERROR(SEARCH("DA",P318)))</formula>
    </cfRule>
  </conditionalFormatting>
  <conditionalFormatting sqref="Q318">
    <cfRule type="containsText" dxfId="4552" priority="4555" operator="containsText" text="DA">
      <formula>NOT(ISERROR(SEARCH("DA",Q318)))</formula>
    </cfRule>
  </conditionalFormatting>
  <conditionalFormatting sqref="R318">
    <cfRule type="containsText" dxfId="4551" priority="4554" operator="containsText" text="DA">
      <formula>NOT(ISERROR(SEARCH("DA",R318)))</formula>
    </cfRule>
  </conditionalFormatting>
  <conditionalFormatting sqref="S318">
    <cfRule type="containsText" dxfId="4550" priority="4553" operator="containsText" text="DA">
      <formula>NOT(ISERROR(SEARCH("DA",S318)))</formula>
    </cfRule>
  </conditionalFormatting>
  <conditionalFormatting sqref="T318">
    <cfRule type="containsText" dxfId="4549" priority="4552" operator="containsText" text="DA">
      <formula>NOT(ISERROR(SEARCH("DA",T318)))</formula>
    </cfRule>
  </conditionalFormatting>
  <conditionalFormatting sqref="B318">
    <cfRule type="containsText" dxfId="4548" priority="4551" operator="containsText" text="DA">
      <formula>NOT(ISERROR(SEARCH("DA",B318)))</formula>
    </cfRule>
  </conditionalFormatting>
  <conditionalFormatting sqref="U318 C318">
    <cfRule type="containsText" dxfId="4547" priority="4550" operator="containsText" text="DA">
      <formula>NOT(ISERROR(SEARCH("DA",C318)))</formula>
    </cfRule>
  </conditionalFormatting>
  <conditionalFormatting sqref="D318">
    <cfRule type="containsText" dxfId="4546" priority="4549" operator="containsText" text="DA">
      <formula>NOT(ISERROR(SEARCH("DA",D318)))</formula>
    </cfRule>
  </conditionalFormatting>
  <conditionalFormatting sqref="E318">
    <cfRule type="containsText" dxfId="4545" priority="4548" operator="containsText" text="DA">
      <formula>NOT(ISERROR(SEARCH("DA",E318)))</formula>
    </cfRule>
  </conditionalFormatting>
  <conditionalFormatting sqref="F318">
    <cfRule type="containsText" dxfId="4544" priority="4547" operator="containsText" text="DA">
      <formula>NOT(ISERROR(SEARCH("DA",F318)))</formula>
    </cfRule>
  </conditionalFormatting>
  <conditionalFormatting sqref="G318">
    <cfRule type="containsText" dxfId="4543" priority="4546" operator="containsText" text="DA">
      <formula>NOT(ISERROR(SEARCH("DA",G318)))</formula>
    </cfRule>
  </conditionalFormatting>
  <conditionalFormatting sqref="H318">
    <cfRule type="containsText" dxfId="4542" priority="4545" operator="containsText" text="DA">
      <formula>NOT(ISERROR(SEARCH("DA",H318)))</formula>
    </cfRule>
  </conditionalFormatting>
  <conditionalFormatting sqref="I318">
    <cfRule type="containsText" dxfId="4541" priority="4544" operator="containsText" text="DA">
      <formula>NOT(ISERROR(SEARCH("DA",I318)))</formula>
    </cfRule>
  </conditionalFormatting>
  <conditionalFormatting sqref="J318">
    <cfRule type="containsText" dxfId="4540" priority="4543" operator="containsText" text="DA">
      <formula>NOT(ISERROR(SEARCH("DA",J318)))</formula>
    </cfRule>
  </conditionalFormatting>
  <conditionalFormatting sqref="K318">
    <cfRule type="containsText" dxfId="4539" priority="4542" operator="containsText" text="DA">
      <formula>NOT(ISERROR(SEARCH("DA",K318)))</formula>
    </cfRule>
  </conditionalFormatting>
  <conditionalFormatting sqref="L318">
    <cfRule type="containsText" dxfId="4538" priority="4541" operator="containsText" text="DA">
      <formula>NOT(ISERROR(SEARCH("DA",L318)))</formula>
    </cfRule>
  </conditionalFormatting>
  <conditionalFormatting sqref="M318">
    <cfRule type="containsText" dxfId="4537" priority="4540" operator="containsText" text="DA">
      <formula>NOT(ISERROR(SEARCH("DA",M318)))</formula>
    </cfRule>
  </conditionalFormatting>
  <conditionalFormatting sqref="N318">
    <cfRule type="containsText" dxfId="4536" priority="4539" operator="containsText" text="DA">
      <formula>NOT(ISERROR(SEARCH("DA",N318)))</formula>
    </cfRule>
  </conditionalFormatting>
  <conditionalFormatting sqref="O318">
    <cfRule type="containsText" dxfId="4535" priority="4538" operator="containsText" text="DA">
      <formula>NOT(ISERROR(SEARCH("DA",O318)))</formula>
    </cfRule>
  </conditionalFormatting>
  <conditionalFormatting sqref="P318">
    <cfRule type="containsText" dxfId="4534" priority="4537" operator="containsText" text="DA">
      <formula>NOT(ISERROR(SEARCH("DA",P318)))</formula>
    </cfRule>
  </conditionalFormatting>
  <conditionalFormatting sqref="Q318">
    <cfRule type="containsText" dxfId="4533" priority="4536" operator="containsText" text="DA">
      <formula>NOT(ISERROR(SEARCH("DA",Q318)))</formula>
    </cfRule>
  </conditionalFormatting>
  <conditionalFormatting sqref="R318">
    <cfRule type="containsText" dxfId="4532" priority="4535" operator="containsText" text="DA">
      <formula>NOT(ISERROR(SEARCH("DA",R318)))</formula>
    </cfRule>
  </conditionalFormatting>
  <conditionalFormatting sqref="S318">
    <cfRule type="containsText" dxfId="4531" priority="4534" operator="containsText" text="DA">
      <formula>NOT(ISERROR(SEARCH("DA",S318)))</formula>
    </cfRule>
  </conditionalFormatting>
  <conditionalFormatting sqref="T318">
    <cfRule type="containsText" dxfId="4530" priority="4533" operator="containsText" text="DA">
      <formula>NOT(ISERROR(SEARCH("DA",T318)))</formula>
    </cfRule>
  </conditionalFormatting>
  <conditionalFormatting sqref="B318">
    <cfRule type="containsText" dxfId="4529" priority="4532" operator="containsText" text="DA">
      <formula>NOT(ISERROR(SEARCH("DA",B318)))</formula>
    </cfRule>
  </conditionalFormatting>
  <conditionalFormatting sqref="U318 C318">
    <cfRule type="containsText" dxfId="4528" priority="4531" operator="containsText" text="DA">
      <formula>NOT(ISERROR(SEARCH("DA",C318)))</formula>
    </cfRule>
  </conditionalFormatting>
  <conditionalFormatting sqref="D318">
    <cfRule type="containsText" dxfId="4527" priority="4530" operator="containsText" text="DA">
      <formula>NOT(ISERROR(SEARCH("DA",D318)))</formula>
    </cfRule>
  </conditionalFormatting>
  <conditionalFormatting sqref="E318">
    <cfRule type="containsText" dxfId="4526" priority="4529" operator="containsText" text="DA">
      <formula>NOT(ISERROR(SEARCH("DA",E318)))</formula>
    </cfRule>
  </conditionalFormatting>
  <conditionalFormatting sqref="F318">
    <cfRule type="containsText" dxfId="4525" priority="4528" operator="containsText" text="DA">
      <formula>NOT(ISERROR(SEARCH("DA",F318)))</formula>
    </cfRule>
  </conditionalFormatting>
  <conditionalFormatting sqref="G318">
    <cfRule type="containsText" dxfId="4524" priority="4527" operator="containsText" text="DA">
      <formula>NOT(ISERROR(SEARCH("DA",G318)))</formula>
    </cfRule>
  </conditionalFormatting>
  <conditionalFormatting sqref="H318">
    <cfRule type="containsText" dxfId="4523" priority="4526" operator="containsText" text="DA">
      <formula>NOT(ISERROR(SEARCH("DA",H318)))</formula>
    </cfRule>
  </conditionalFormatting>
  <conditionalFormatting sqref="I318">
    <cfRule type="containsText" dxfId="4522" priority="4525" operator="containsText" text="DA">
      <formula>NOT(ISERROR(SEARCH("DA",I318)))</formula>
    </cfRule>
  </conditionalFormatting>
  <conditionalFormatting sqref="J318">
    <cfRule type="containsText" dxfId="4521" priority="4524" operator="containsText" text="DA">
      <formula>NOT(ISERROR(SEARCH("DA",J318)))</formula>
    </cfRule>
  </conditionalFormatting>
  <conditionalFormatting sqref="K318">
    <cfRule type="containsText" dxfId="4520" priority="4523" operator="containsText" text="DA">
      <formula>NOT(ISERROR(SEARCH("DA",K318)))</formula>
    </cfRule>
  </conditionalFormatting>
  <conditionalFormatting sqref="L318">
    <cfRule type="containsText" dxfId="4519" priority="4522" operator="containsText" text="DA">
      <formula>NOT(ISERROR(SEARCH("DA",L318)))</formula>
    </cfRule>
  </conditionalFormatting>
  <conditionalFormatting sqref="M318">
    <cfRule type="containsText" dxfId="4518" priority="4521" operator="containsText" text="DA">
      <formula>NOT(ISERROR(SEARCH("DA",M318)))</formula>
    </cfRule>
  </conditionalFormatting>
  <conditionalFormatting sqref="N318">
    <cfRule type="containsText" dxfId="4517" priority="4520" operator="containsText" text="DA">
      <formula>NOT(ISERROR(SEARCH("DA",N318)))</formula>
    </cfRule>
  </conditionalFormatting>
  <conditionalFormatting sqref="O318">
    <cfRule type="containsText" dxfId="4516" priority="4519" operator="containsText" text="DA">
      <formula>NOT(ISERROR(SEARCH("DA",O318)))</formula>
    </cfRule>
  </conditionalFormatting>
  <conditionalFormatting sqref="P318">
    <cfRule type="containsText" dxfId="4515" priority="4518" operator="containsText" text="DA">
      <formula>NOT(ISERROR(SEARCH("DA",P318)))</formula>
    </cfRule>
  </conditionalFormatting>
  <conditionalFormatting sqref="Q318">
    <cfRule type="containsText" dxfId="4514" priority="4517" operator="containsText" text="DA">
      <formula>NOT(ISERROR(SEARCH("DA",Q318)))</formula>
    </cfRule>
  </conditionalFormatting>
  <conditionalFormatting sqref="R318">
    <cfRule type="containsText" dxfId="4513" priority="4516" operator="containsText" text="DA">
      <formula>NOT(ISERROR(SEARCH("DA",R318)))</formula>
    </cfRule>
  </conditionalFormatting>
  <conditionalFormatting sqref="S318">
    <cfRule type="containsText" dxfId="4512" priority="4515" operator="containsText" text="DA">
      <formula>NOT(ISERROR(SEARCH("DA",S318)))</formula>
    </cfRule>
  </conditionalFormatting>
  <conditionalFormatting sqref="T318">
    <cfRule type="containsText" dxfId="4511" priority="4514" operator="containsText" text="DA">
      <formula>NOT(ISERROR(SEARCH("DA",T318)))</formula>
    </cfRule>
  </conditionalFormatting>
  <conditionalFormatting sqref="B318">
    <cfRule type="containsText" dxfId="4510" priority="4513" operator="containsText" text="DA">
      <formula>NOT(ISERROR(SEARCH("DA",B318)))</formula>
    </cfRule>
  </conditionalFormatting>
  <conditionalFormatting sqref="U318 C318">
    <cfRule type="containsText" dxfId="4509" priority="4512" operator="containsText" text="DA">
      <formula>NOT(ISERROR(SEARCH("DA",C318)))</formula>
    </cfRule>
  </conditionalFormatting>
  <conditionalFormatting sqref="D318">
    <cfRule type="containsText" dxfId="4508" priority="4511" operator="containsText" text="DA">
      <formula>NOT(ISERROR(SEARCH("DA",D318)))</formula>
    </cfRule>
  </conditionalFormatting>
  <conditionalFormatting sqref="E318">
    <cfRule type="containsText" dxfId="4507" priority="4510" operator="containsText" text="DA">
      <formula>NOT(ISERROR(SEARCH("DA",E318)))</formula>
    </cfRule>
  </conditionalFormatting>
  <conditionalFormatting sqref="F318">
    <cfRule type="containsText" dxfId="4506" priority="4509" operator="containsText" text="DA">
      <formula>NOT(ISERROR(SEARCH("DA",F318)))</formula>
    </cfRule>
  </conditionalFormatting>
  <conditionalFormatting sqref="G318">
    <cfRule type="containsText" dxfId="4505" priority="4508" operator="containsText" text="DA">
      <formula>NOT(ISERROR(SEARCH("DA",G318)))</formula>
    </cfRule>
  </conditionalFormatting>
  <conditionalFormatting sqref="H318">
    <cfRule type="containsText" dxfId="4504" priority="4507" operator="containsText" text="DA">
      <formula>NOT(ISERROR(SEARCH("DA",H318)))</formula>
    </cfRule>
  </conditionalFormatting>
  <conditionalFormatting sqref="I318">
    <cfRule type="containsText" dxfId="4503" priority="4506" operator="containsText" text="DA">
      <formula>NOT(ISERROR(SEARCH("DA",I318)))</formula>
    </cfRule>
  </conditionalFormatting>
  <conditionalFormatting sqref="J318">
    <cfRule type="containsText" dxfId="4502" priority="4505" operator="containsText" text="DA">
      <formula>NOT(ISERROR(SEARCH("DA",J318)))</formula>
    </cfRule>
  </conditionalFormatting>
  <conditionalFormatting sqref="K318">
    <cfRule type="containsText" dxfId="4501" priority="4504" operator="containsText" text="DA">
      <formula>NOT(ISERROR(SEARCH("DA",K318)))</formula>
    </cfRule>
  </conditionalFormatting>
  <conditionalFormatting sqref="L318">
    <cfRule type="containsText" dxfId="4500" priority="4503" operator="containsText" text="DA">
      <formula>NOT(ISERROR(SEARCH("DA",L318)))</formula>
    </cfRule>
  </conditionalFormatting>
  <conditionalFormatting sqref="M318">
    <cfRule type="containsText" dxfId="4499" priority="4502" operator="containsText" text="DA">
      <formula>NOT(ISERROR(SEARCH("DA",M318)))</formula>
    </cfRule>
  </conditionalFormatting>
  <conditionalFormatting sqref="N318">
    <cfRule type="containsText" dxfId="4498" priority="4501" operator="containsText" text="DA">
      <formula>NOT(ISERROR(SEARCH("DA",N318)))</formula>
    </cfRule>
  </conditionalFormatting>
  <conditionalFormatting sqref="O318">
    <cfRule type="containsText" dxfId="4497" priority="4500" operator="containsText" text="DA">
      <formula>NOT(ISERROR(SEARCH("DA",O318)))</formula>
    </cfRule>
  </conditionalFormatting>
  <conditionalFormatting sqref="P318">
    <cfRule type="containsText" dxfId="4496" priority="4499" operator="containsText" text="DA">
      <formula>NOT(ISERROR(SEARCH("DA",P318)))</formula>
    </cfRule>
  </conditionalFormatting>
  <conditionalFormatting sqref="Q318">
    <cfRule type="containsText" dxfId="4495" priority="4498" operator="containsText" text="DA">
      <formula>NOT(ISERROR(SEARCH("DA",Q318)))</formula>
    </cfRule>
  </conditionalFormatting>
  <conditionalFormatting sqref="R318">
    <cfRule type="containsText" dxfId="4494" priority="4497" operator="containsText" text="DA">
      <formula>NOT(ISERROR(SEARCH("DA",R318)))</formula>
    </cfRule>
  </conditionalFormatting>
  <conditionalFormatting sqref="S318">
    <cfRule type="containsText" dxfId="4493" priority="4496" operator="containsText" text="DA">
      <formula>NOT(ISERROR(SEARCH("DA",S318)))</formula>
    </cfRule>
  </conditionalFormatting>
  <conditionalFormatting sqref="T318">
    <cfRule type="containsText" dxfId="4492" priority="4495" operator="containsText" text="DA">
      <formula>NOT(ISERROR(SEARCH("DA",T318)))</formula>
    </cfRule>
  </conditionalFormatting>
  <conditionalFormatting sqref="B318">
    <cfRule type="containsText" dxfId="4491" priority="4494" operator="containsText" text="DA">
      <formula>NOT(ISERROR(SEARCH("DA",B318)))</formula>
    </cfRule>
  </conditionalFormatting>
  <conditionalFormatting sqref="U318 C318">
    <cfRule type="containsText" dxfId="4490" priority="4493" operator="containsText" text="DA">
      <formula>NOT(ISERROR(SEARCH("DA",C318)))</formula>
    </cfRule>
  </conditionalFormatting>
  <conditionalFormatting sqref="D318">
    <cfRule type="containsText" dxfId="4489" priority="4492" operator="containsText" text="DA">
      <formula>NOT(ISERROR(SEARCH("DA",D318)))</formula>
    </cfRule>
  </conditionalFormatting>
  <conditionalFormatting sqref="E318">
    <cfRule type="containsText" dxfId="4488" priority="4491" operator="containsText" text="DA">
      <formula>NOT(ISERROR(SEARCH("DA",E318)))</formula>
    </cfRule>
  </conditionalFormatting>
  <conditionalFormatting sqref="F318">
    <cfRule type="containsText" dxfId="4487" priority="4490" operator="containsText" text="DA">
      <formula>NOT(ISERROR(SEARCH("DA",F318)))</formula>
    </cfRule>
  </conditionalFormatting>
  <conditionalFormatting sqref="G318">
    <cfRule type="containsText" dxfId="4486" priority="4489" operator="containsText" text="DA">
      <formula>NOT(ISERROR(SEARCH("DA",G318)))</formula>
    </cfRule>
  </conditionalFormatting>
  <conditionalFormatting sqref="H318">
    <cfRule type="containsText" dxfId="4485" priority="4488" operator="containsText" text="DA">
      <formula>NOT(ISERROR(SEARCH("DA",H318)))</formula>
    </cfRule>
  </conditionalFormatting>
  <conditionalFormatting sqref="I318">
    <cfRule type="containsText" dxfId="4484" priority="4487" operator="containsText" text="DA">
      <formula>NOT(ISERROR(SEARCH("DA",I318)))</formula>
    </cfRule>
  </conditionalFormatting>
  <conditionalFormatting sqref="J318">
    <cfRule type="containsText" dxfId="4483" priority="4486" operator="containsText" text="DA">
      <formula>NOT(ISERROR(SEARCH("DA",J318)))</formula>
    </cfRule>
  </conditionalFormatting>
  <conditionalFormatting sqref="K318">
    <cfRule type="containsText" dxfId="4482" priority="4485" operator="containsText" text="DA">
      <formula>NOT(ISERROR(SEARCH("DA",K318)))</formula>
    </cfRule>
  </conditionalFormatting>
  <conditionalFormatting sqref="L318">
    <cfRule type="containsText" dxfId="4481" priority="4484" operator="containsText" text="DA">
      <formula>NOT(ISERROR(SEARCH("DA",L318)))</formula>
    </cfRule>
  </conditionalFormatting>
  <conditionalFormatting sqref="M318">
    <cfRule type="containsText" dxfId="4480" priority="4483" operator="containsText" text="DA">
      <formula>NOT(ISERROR(SEARCH("DA",M318)))</formula>
    </cfRule>
  </conditionalFormatting>
  <conditionalFormatting sqref="N318">
    <cfRule type="containsText" dxfId="4479" priority="4482" operator="containsText" text="DA">
      <formula>NOT(ISERROR(SEARCH("DA",N318)))</formula>
    </cfRule>
  </conditionalFormatting>
  <conditionalFormatting sqref="O318">
    <cfRule type="containsText" dxfId="4478" priority="4481" operator="containsText" text="DA">
      <formula>NOT(ISERROR(SEARCH("DA",O318)))</formula>
    </cfRule>
  </conditionalFormatting>
  <conditionalFormatting sqref="P318">
    <cfRule type="containsText" dxfId="4477" priority="4480" operator="containsText" text="DA">
      <formula>NOT(ISERROR(SEARCH("DA",P318)))</formula>
    </cfRule>
  </conditionalFormatting>
  <conditionalFormatting sqref="Q318">
    <cfRule type="containsText" dxfId="4476" priority="4479" operator="containsText" text="DA">
      <formula>NOT(ISERROR(SEARCH("DA",Q318)))</formula>
    </cfRule>
  </conditionalFormatting>
  <conditionalFormatting sqref="R318">
    <cfRule type="containsText" dxfId="4475" priority="4478" operator="containsText" text="DA">
      <formula>NOT(ISERROR(SEARCH("DA",R318)))</formula>
    </cfRule>
  </conditionalFormatting>
  <conditionalFormatting sqref="S318">
    <cfRule type="containsText" dxfId="4474" priority="4477" operator="containsText" text="DA">
      <formula>NOT(ISERROR(SEARCH("DA",S318)))</formula>
    </cfRule>
  </conditionalFormatting>
  <conditionalFormatting sqref="T318">
    <cfRule type="containsText" dxfId="4473" priority="4476" operator="containsText" text="DA">
      <formula>NOT(ISERROR(SEARCH("DA",T318)))</formula>
    </cfRule>
  </conditionalFormatting>
  <conditionalFormatting sqref="B318">
    <cfRule type="containsText" dxfId="4472" priority="4475" operator="containsText" text="DA">
      <formula>NOT(ISERROR(SEARCH("DA",B318)))</formula>
    </cfRule>
  </conditionalFormatting>
  <conditionalFormatting sqref="U318 C318">
    <cfRule type="containsText" dxfId="4471" priority="4474" operator="containsText" text="DA">
      <formula>NOT(ISERROR(SEARCH("DA",C318)))</formula>
    </cfRule>
  </conditionalFormatting>
  <conditionalFormatting sqref="D318">
    <cfRule type="containsText" dxfId="4470" priority="4473" operator="containsText" text="DA">
      <formula>NOT(ISERROR(SEARCH("DA",D318)))</formula>
    </cfRule>
  </conditionalFormatting>
  <conditionalFormatting sqref="E318">
    <cfRule type="containsText" dxfId="4469" priority="4472" operator="containsText" text="DA">
      <formula>NOT(ISERROR(SEARCH("DA",E318)))</formula>
    </cfRule>
  </conditionalFormatting>
  <conditionalFormatting sqref="F318">
    <cfRule type="containsText" dxfId="4468" priority="4471" operator="containsText" text="DA">
      <formula>NOT(ISERROR(SEARCH("DA",F318)))</formula>
    </cfRule>
  </conditionalFormatting>
  <conditionalFormatting sqref="G318">
    <cfRule type="containsText" dxfId="4467" priority="4470" operator="containsText" text="DA">
      <formula>NOT(ISERROR(SEARCH("DA",G318)))</formula>
    </cfRule>
  </conditionalFormatting>
  <conditionalFormatting sqref="H318">
    <cfRule type="containsText" dxfId="4466" priority="4469" operator="containsText" text="DA">
      <formula>NOT(ISERROR(SEARCH("DA",H318)))</formula>
    </cfRule>
  </conditionalFormatting>
  <conditionalFormatting sqref="I318">
    <cfRule type="containsText" dxfId="4465" priority="4468" operator="containsText" text="DA">
      <formula>NOT(ISERROR(SEARCH("DA",I318)))</formula>
    </cfRule>
  </conditionalFormatting>
  <conditionalFormatting sqref="J318">
    <cfRule type="containsText" dxfId="4464" priority="4467" operator="containsText" text="DA">
      <formula>NOT(ISERROR(SEARCH("DA",J318)))</formula>
    </cfRule>
  </conditionalFormatting>
  <conditionalFormatting sqref="K318">
    <cfRule type="containsText" dxfId="4463" priority="4466" operator="containsText" text="DA">
      <formula>NOT(ISERROR(SEARCH("DA",K318)))</formula>
    </cfRule>
  </conditionalFormatting>
  <conditionalFormatting sqref="L318">
    <cfRule type="containsText" dxfId="4462" priority="4465" operator="containsText" text="DA">
      <formula>NOT(ISERROR(SEARCH("DA",L318)))</formula>
    </cfRule>
  </conditionalFormatting>
  <conditionalFormatting sqref="M318">
    <cfRule type="containsText" dxfId="4461" priority="4464" operator="containsText" text="DA">
      <formula>NOT(ISERROR(SEARCH("DA",M318)))</formula>
    </cfRule>
  </conditionalFormatting>
  <conditionalFormatting sqref="N318">
    <cfRule type="containsText" dxfId="4460" priority="4463" operator="containsText" text="DA">
      <formula>NOT(ISERROR(SEARCH("DA",N318)))</formula>
    </cfRule>
  </conditionalFormatting>
  <conditionalFormatting sqref="O318">
    <cfRule type="containsText" dxfId="4459" priority="4462" operator="containsText" text="DA">
      <formula>NOT(ISERROR(SEARCH("DA",O318)))</formula>
    </cfRule>
  </conditionalFormatting>
  <conditionalFormatting sqref="P318">
    <cfRule type="containsText" dxfId="4458" priority="4461" operator="containsText" text="DA">
      <formula>NOT(ISERROR(SEARCH("DA",P318)))</formula>
    </cfRule>
  </conditionalFormatting>
  <conditionalFormatting sqref="Q318">
    <cfRule type="containsText" dxfId="4457" priority="4460" operator="containsText" text="DA">
      <formula>NOT(ISERROR(SEARCH("DA",Q318)))</formula>
    </cfRule>
  </conditionalFormatting>
  <conditionalFormatting sqref="R318">
    <cfRule type="containsText" dxfId="4456" priority="4459" operator="containsText" text="DA">
      <formula>NOT(ISERROR(SEARCH("DA",R318)))</formula>
    </cfRule>
  </conditionalFormatting>
  <conditionalFormatting sqref="S318">
    <cfRule type="containsText" dxfId="4455" priority="4458" operator="containsText" text="DA">
      <formula>NOT(ISERROR(SEARCH("DA",S318)))</formula>
    </cfRule>
  </conditionalFormatting>
  <conditionalFormatting sqref="T318">
    <cfRule type="containsText" dxfId="4454" priority="4457" operator="containsText" text="DA">
      <formula>NOT(ISERROR(SEARCH("DA",T318)))</formula>
    </cfRule>
  </conditionalFormatting>
  <conditionalFormatting sqref="B318">
    <cfRule type="containsText" dxfId="4453" priority="4456" operator="containsText" text="DA">
      <formula>NOT(ISERROR(SEARCH("DA",B318)))</formula>
    </cfRule>
  </conditionalFormatting>
  <conditionalFormatting sqref="U318 C318">
    <cfRule type="containsText" dxfId="4452" priority="4455" operator="containsText" text="DA">
      <formula>NOT(ISERROR(SEARCH("DA",C318)))</formula>
    </cfRule>
  </conditionalFormatting>
  <conditionalFormatting sqref="D318">
    <cfRule type="containsText" dxfId="4451" priority="4454" operator="containsText" text="DA">
      <formula>NOT(ISERROR(SEARCH("DA",D318)))</formula>
    </cfRule>
  </conditionalFormatting>
  <conditionalFormatting sqref="E318">
    <cfRule type="containsText" dxfId="4450" priority="4453" operator="containsText" text="DA">
      <formula>NOT(ISERROR(SEARCH("DA",E318)))</formula>
    </cfRule>
  </conditionalFormatting>
  <conditionalFormatting sqref="F318">
    <cfRule type="containsText" dxfId="4449" priority="4452" operator="containsText" text="DA">
      <formula>NOT(ISERROR(SEARCH("DA",F318)))</formula>
    </cfRule>
  </conditionalFormatting>
  <conditionalFormatting sqref="G318">
    <cfRule type="containsText" dxfId="4448" priority="4451" operator="containsText" text="DA">
      <formula>NOT(ISERROR(SEARCH("DA",G318)))</formula>
    </cfRule>
  </conditionalFormatting>
  <conditionalFormatting sqref="H318">
    <cfRule type="containsText" dxfId="4447" priority="4450" operator="containsText" text="DA">
      <formula>NOT(ISERROR(SEARCH("DA",H318)))</formula>
    </cfRule>
  </conditionalFormatting>
  <conditionalFormatting sqref="I318">
    <cfRule type="containsText" dxfId="4446" priority="4449" operator="containsText" text="DA">
      <formula>NOT(ISERROR(SEARCH("DA",I318)))</formula>
    </cfRule>
  </conditionalFormatting>
  <conditionalFormatting sqref="J318">
    <cfRule type="containsText" dxfId="4445" priority="4448" operator="containsText" text="DA">
      <formula>NOT(ISERROR(SEARCH("DA",J318)))</formula>
    </cfRule>
  </conditionalFormatting>
  <conditionalFormatting sqref="K318">
    <cfRule type="containsText" dxfId="4444" priority="4447" operator="containsText" text="DA">
      <formula>NOT(ISERROR(SEARCH("DA",K318)))</formula>
    </cfRule>
  </conditionalFormatting>
  <conditionalFormatting sqref="L318">
    <cfRule type="containsText" dxfId="4443" priority="4446" operator="containsText" text="DA">
      <formula>NOT(ISERROR(SEARCH("DA",L318)))</formula>
    </cfRule>
  </conditionalFormatting>
  <conditionalFormatting sqref="M318">
    <cfRule type="containsText" dxfId="4442" priority="4445" operator="containsText" text="DA">
      <formula>NOT(ISERROR(SEARCH("DA",M318)))</formula>
    </cfRule>
  </conditionalFormatting>
  <conditionalFormatting sqref="N318">
    <cfRule type="containsText" dxfId="4441" priority="4444" operator="containsText" text="DA">
      <formula>NOT(ISERROR(SEARCH("DA",N318)))</formula>
    </cfRule>
  </conditionalFormatting>
  <conditionalFormatting sqref="O318">
    <cfRule type="containsText" dxfId="4440" priority="4443" operator="containsText" text="DA">
      <formula>NOT(ISERROR(SEARCH("DA",O318)))</formula>
    </cfRule>
  </conditionalFormatting>
  <conditionalFormatting sqref="P318">
    <cfRule type="containsText" dxfId="4439" priority="4442" operator="containsText" text="DA">
      <formula>NOT(ISERROR(SEARCH("DA",P318)))</formula>
    </cfRule>
  </conditionalFormatting>
  <conditionalFormatting sqref="Q318">
    <cfRule type="containsText" dxfId="4438" priority="4441" operator="containsText" text="DA">
      <formula>NOT(ISERROR(SEARCH("DA",Q318)))</formula>
    </cfRule>
  </conditionalFormatting>
  <conditionalFormatting sqref="R318">
    <cfRule type="containsText" dxfId="4437" priority="4440" operator="containsText" text="DA">
      <formula>NOT(ISERROR(SEARCH("DA",R318)))</formula>
    </cfRule>
  </conditionalFormatting>
  <conditionalFormatting sqref="S318">
    <cfRule type="containsText" dxfId="4436" priority="4439" operator="containsText" text="DA">
      <formula>NOT(ISERROR(SEARCH("DA",S318)))</formula>
    </cfRule>
  </conditionalFormatting>
  <conditionalFormatting sqref="T318">
    <cfRule type="containsText" dxfId="4435" priority="4438" operator="containsText" text="DA">
      <formula>NOT(ISERROR(SEARCH("DA",T318)))</formula>
    </cfRule>
  </conditionalFormatting>
  <conditionalFormatting sqref="B318">
    <cfRule type="containsText" dxfId="4434" priority="4437" operator="containsText" text="DA">
      <formula>NOT(ISERROR(SEARCH("DA",B318)))</formula>
    </cfRule>
  </conditionalFormatting>
  <conditionalFormatting sqref="U318 C318">
    <cfRule type="containsText" dxfId="4433" priority="4436" operator="containsText" text="DA">
      <formula>NOT(ISERROR(SEARCH("DA",C318)))</formula>
    </cfRule>
  </conditionalFormatting>
  <conditionalFormatting sqref="D318">
    <cfRule type="containsText" dxfId="4432" priority="4435" operator="containsText" text="DA">
      <formula>NOT(ISERROR(SEARCH("DA",D318)))</formula>
    </cfRule>
  </conditionalFormatting>
  <conditionalFormatting sqref="E318">
    <cfRule type="containsText" dxfId="4431" priority="4434" operator="containsText" text="DA">
      <formula>NOT(ISERROR(SEARCH("DA",E318)))</formula>
    </cfRule>
  </conditionalFormatting>
  <conditionalFormatting sqref="F318">
    <cfRule type="containsText" dxfId="4430" priority="4433" operator="containsText" text="DA">
      <formula>NOT(ISERROR(SEARCH("DA",F318)))</formula>
    </cfRule>
  </conditionalFormatting>
  <conditionalFormatting sqref="G318">
    <cfRule type="containsText" dxfId="4429" priority="4432" operator="containsText" text="DA">
      <formula>NOT(ISERROR(SEARCH("DA",G318)))</formula>
    </cfRule>
  </conditionalFormatting>
  <conditionalFormatting sqref="H318">
    <cfRule type="containsText" dxfId="4428" priority="4431" operator="containsText" text="DA">
      <formula>NOT(ISERROR(SEARCH("DA",H318)))</formula>
    </cfRule>
  </conditionalFormatting>
  <conditionalFormatting sqref="I318">
    <cfRule type="containsText" dxfId="4427" priority="4430" operator="containsText" text="DA">
      <formula>NOT(ISERROR(SEARCH("DA",I318)))</formula>
    </cfRule>
  </conditionalFormatting>
  <conditionalFormatting sqref="J318">
    <cfRule type="containsText" dxfId="4426" priority="4429" operator="containsText" text="DA">
      <formula>NOT(ISERROR(SEARCH("DA",J318)))</formula>
    </cfRule>
  </conditionalFormatting>
  <conditionalFormatting sqref="K318">
    <cfRule type="containsText" dxfId="4425" priority="4428" operator="containsText" text="DA">
      <formula>NOT(ISERROR(SEARCH("DA",K318)))</formula>
    </cfRule>
  </conditionalFormatting>
  <conditionalFormatting sqref="L318">
    <cfRule type="containsText" dxfId="4424" priority="4427" operator="containsText" text="DA">
      <formula>NOT(ISERROR(SEARCH("DA",L318)))</formula>
    </cfRule>
  </conditionalFormatting>
  <conditionalFormatting sqref="M318">
    <cfRule type="containsText" dxfId="4423" priority="4426" operator="containsText" text="DA">
      <formula>NOT(ISERROR(SEARCH("DA",M318)))</formula>
    </cfRule>
  </conditionalFormatting>
  <conditionalFormatting sqref="N318">
    <cfRule type="containsText" dxfId="4422" priority="4425" operator="containsText" text="DA">
      <formula>NOT(ISERROR(SEARCH("DA",N318)))</formula>
    </cfRule>
  </conditionalFormatting>
  <conditionalFormatting sqref="O318">
    <cfRule type="containsText" dxfId="4421" priority="4424" operator="containsText" text="DA">
      <formula>NOT(ISERROR(SEARCH("DA",O318)))</formula>
    </cfRule>
  </conditionalFormatting>
  <conditionalFormatting sqref="P318">
    <cfRule type="containsText" dxfId="4420" priority="4423" operator="containsText" text="DA">
      <formula>NOT(ISERROR(SEARCH("DA",P318)))</formula>
    </cfRule>
  </conditionalFormatting>
  <conditionalFormatting sqref="Q318">
    <cfRule type="containsText" dxfId="4419" priority="4422" operator="containsText" text="DA">
      <formula>NOT(ISERROR(SEARCH("DA",Q318)))</formula>
    </cfRule>
  </conditionalFormatting>
  <conditionalFormatting sqref="R318">
    <cfRule type="containsText" dxfId="4418" priority="4421" operator="containsText" text="DA">
      <formula>NOT(ISERROR(SEARCH("DA",R318)))</formula>
    </cfRule>
  </conditionalFormatting>
  <conditionalFormatting sqref="S318">
    <cfRule type="containsText" dxfId="4417" priority="4420" operator="containsText" text="DA">
      <formula>NOT(ISERROR(SEARCH("DA",S318)))</formula>
    </cfRule>
  </conditionalFormatting>
  <conditionalFormatting sqref="T318">
    <cfRule type="containsText" dxfId="4416" priority="4419" operator="containsText" text="DA">
      <formula>NOT(ISERROR(SEARCH("DA",T318)))</formula>
    </cfRule>
  </conditionalFormatting>
  <conditionalFormatting sqref="B318">
    <cfRule type="containsText" dxfId="4415" priority="4418" operator="containsText" text="DA">
      <formula>NOT(ISERROR(SEARCH("DA",B318)))</formula>
    </cfRule>
  </conditionalFormatting>
  <conditionalFormatting sqref="U318 C318">
    <cfRule type="containsText" dxfId="4414" priority="4417" operator="containsText" text="DA">
      <formula>NOT(ISERROR(SEARCH("DA",C318)))</formula>
    </cfRule>
  </conditionalFormatting>
  <conditionalFormatting sqref="D318">
    <cfRule type="containsText" dxfId="4413" priority="4416" operator="containsText" text="DA">
      <formula>NOT(ISERROR(SEARCH("DA",D318)))</formula>
    </cfRule>
  </conditionalFormatting>
  <conditionalFormatting sqref="E318">
    <cfRule type="containsText" dxfId="4412" priority="4415" operator="containsText" text="DA">
      <formula>NOT(ISERROR(SEARCH("DA",E318)))</formula>
    </cfRule>
  </conditionalFormatting>
  <conditionalFormatting sqref="F318">
    <cfRule type="containsText" dxfId="4411" priority="4414" operator="containsText" text="DA">
      <formula>NOT(ISERROR(SEARCH("DA",F318)))</formula>
    </cfRule>
  </conditionalFormatting>
  <conditionalFormatting sqref="G318">
    <cfRule type="containsText" dxfId="4410" priority="4413" operator="containsText" text="DA">
      <formula>NOT(ISERROR(SEARCH("DA",G318)))</formula>
    </cfRule>
  </conditionalFormatting>
  <conditionalFormatting sqref="H318">
    <cfRule type="containsText" dxfId="4409" priority="4412" operator="containsText" text="DA">
      <formula>NOT(ISERROR(SEARCH("DA",H318)))</formula>
    </cfRule>
  </conditionalFormatting>
  <conditionalFormatting sqref="I318">
    <cfRule type="containsText" dxfId="4408" priority="4411" operator="containsText" text="DA">
      <formula>NOT(ISERROR(SEARCH("DA",I318)))</formula>
    </cfRule>
  </conditionalFormatting>
  <conditionalFormatting sqref="J318">
    <cfRule type="containsText" dxfId="4407" priority="4410" operator="containsText" text="DA">
      <formula>NOT(ISERROR(SEARCH("DA",J318)))</formula>
    </cfRule>
  </conditionalFormatting>
  <conditionalFormatting sqref="K318">
    <cfRule type="containsText" dxfId="4406" priority="4409" operator="containsText" text="DA">
      <formula>NOT(ISERROR(SEARCH("DA",K318)))</formula>
    </cfRule>
  </conditionalFormatting>
  <conditionalFormatting sqref="L318">
    <cfRule type="containsText" dxfId="4405" priority="4408" operator="containsText" text="DA">
      <formula>NOT(ISERROR(SEARCH("DA",L318)))</formula>
    </cfRule>
  </conditionalFormatting>
  <conditionalFormatting sqref="M318">
    <cfRule type="containsText" dxfId="4404" priority="4407" operator="containsText" text="DA">
      <formula>NOT(ISERROR(SEARCH("DA",M318)))</formula>
    </cfRule>
  </conditionalFormatting>
  <conditionalFormatting sqref="N318">
    <cfRule type="containsText" dxfId="4403" priority="4406" operator="containsText" text="DA">
      <formula>NOT(ISERROR(SEARCH("DA",N318)))</formula>
    </cfRule>
  </conditionalFormatting>
  <conditionalFormatting sqref="O318">
    <cfRule type="containsText" dxfId="4402" priority="4405" operator="containsText" text="DA">
      <formula>NOT(ISERROR(SEARCH("DA",O318)))</formula>
    </cfRule>
  </conditionalFormatting>
  <conditionalFormatting sqref="P318">
    <cfRule type="containsText" dxfId="4401" priority="4404" operator="containsText" text="DA">
      <formula>NOT(ISERROR(SEARCH("DA",P318)))</formula>
    </cfRule>
  </conditionalFormatting>
  <conditionalFormatting sqref="Q318">
    <cfRule type="containsText" dxfId="4400" priority="4403" operator="containsText" text="DA">
      <formula>NOT(ISERROR(SEARCH("DA",Q318)))</formula>
    </cfRule>
  </conditionalFormatting>
  <conditionalFormatting sqref="R318">
    <cfRule type="containsText" dxfId="4399" priority="4402" operator="containsText" text="DA">
      <formula>NOT(ISERROR(SEARCH("DA",R318)))</formula>
    </cfRule>
  </conditionalFormatting>
  <conditionalFormatting sqref="S318">
    <cfRule type="containsText" dxfId="4398" priority="4401" operator="containsText" text="DA">
      <formula>NOT(ISERROR(SEARCH("DA",S318)))</formula>
    </cfRule>
  </conditionalFormatting>
  <conditionalFormatting sqref="T318">
    <cfRule type="containsText" dxfId="4397" priority="4400" operator="containsText" text="DA">
      <formula>NOT(ISERROR(SEARCH("DA",T318)))</formula>
    </cfRule>
  </conditionalFormatting>
  <conditionalFormatting sqref="B318">
    <cfRule type="containsText" dxfId="4396" priority="4399" operator="containsText" text="DA">
      <formula>NOT(ISERROR(SEARCH("DA",B318)))</formula>
    </cfRule>
  </conditionalFormatting>
  <conditionalFormatting sqref="U318 C318">
    <cfRule type="containsText" dxfId="4395" priority="4398" operator="containsText" text="DA">
      <formula>NOT(ISERROR(SEARCH("DA",C318)))</formula>
    </cfRule>
  </conditionalFormatting>
  <conditionalFormatting sqref="D318">
    <cfRule type="containsText" dxfId="4394" priority="4397" operator="containsText" text="DA">
      <formula>NOT(ISERROR(SEARCH("DA",D318)))</formula>
    </cfRule>
  </conditionalFormatting>
  <conditionalFormatting sqref="E318">
    <cfRule type="containsText" dxfId="4393" priority="4396" operator="containsText" text="DA">
      <formula>NOT(ISERROR(SEARCH("DA",E318)))</formula>
    </cfRule>
  </conditionalFormatting>
  <conditionalFormatting sqref="F318">
    <cfRule type="containsText" dxfId="4392" priority="4395" operator="containsText" text="DA">
      <formula>NOT(ISERROR(SEARCH("DA",F318)))</formula>
    </cfRule>
  </conditionalFormatting>
  <conditionalFormatting sqref="G318">
    <cfRule type="containsText" dxfId="4391" priority="4394" operator="containsText" text="DA">
      <formula>NOT(ISERROR(SEARCH("DA",G318)))</formula>
    </cfRule>
  </conditionalFormatting>
  <conditionalFormatting sqref="H318">
    <cfRule type="containsText" dxfId="4390" priority="4393" operator="containsText" text="DA">
      <formula>NOT(ISERROR(SEARCH("DA",H318)))</formula>
    </cfRule>
  </conditionalFormatting>
  <conditionalFormatting sqref="I318">
    <cfRule type="containsText" dxfId="4389" priority="4392" operator="containsText" text="DA">
      <formula>NOT(ISERROR(SEARCH("DA",I318)))</formula>
    </cfRule>
  </conditionalFormatting>
  <conditionalFormatting sqref="J318">
    <cfRule type="containsText" dxfId="4388" priority="4391" operator="containsText" text="DA">
      <formula>NOT(ISERROR(SEARCH("DA",J318)))</formula>
    </cfRule>
  </conditionalFormatting>
  <conditionalFormatting sqref="K318">
    <cfRule type="containsText" dxfId="4387" priority="4390" operator="containsText" text="DA">
      <formula>NOT(ISERROR(SEARCH("DA",K318)))</formula>
    </cfRule>
  </conditionalFormatting>
  <conditionalFormatting sqref="L318">
    <cfRule type="containsText" dxfId="4386" priority="4389" operator="containsText" text="DA">
      <formula>NOT(ISERROR(SEARCH("DA",L318)))</formula>
    </cfRule>
  </conditionalFormatting>
  <conditionalFormatting sqref="M318">
    <cfRule type="containsText" dxfId="4385" priority="4388" operator="containsText" text="DA">
      <formula>NOT(ISERROR(SEARCH("DA",M318)))</formula>
    </cfRule>
  </conditionalFormatting>
  <conditionalFormatting sqref="N318">
    <cfRule type="containsText" dxfId="4384" priority="4387" operator="containsText" text="DA">
      <formula>NOT(ISERROR(SEARCH("DA",N318)))</formula>
    </cfRule>
  </conditionalFormatting>
  <conditionalFormatting sqref="O318">
    <cfRule type="containsText" dxfId="4383" priority="4386" operator="containsText" text="DA">
      <formula>NOT(ISERROR(SEARCH("DA",O318)))</formula>
    </cfRule>
  </conditionalFormatting>
  <conditionalFormatting sqref="P318">
    <cfRule type="containsText" dxfId="4382" priority="4385" operator="containsText" text="DA">
      <formula>NOT(ISERROR(SEARCH("DA",P318)))</formula>
    </cfRule>
  </conditionalFormatting>
  <conditionalFormatting sqref="Q318">
    <cfRule type="containsText" dxfId="4381" priority="4384" operator="containsText" text="DA">
      <formula>NOT(ISERROR(SEARCH("DA",Q318)))</formula>
    </cfRule>
  </conditionalFormatting>
  <conditionalFormatting sqref="R318">
    <cfRule type="containsText" dxfId="4380" priority="4383" operator="containsText" text="DA">
      <formula>NOT(ISERROR(SEARCH("DA",R318)))</formula>
    </cfRule>
  </conditionalFormatting>
  <conditionalFormatting sqref="S318">
    <cfRule type="containsText" dxfId="4379" priority="4382" operator="containsText" text="DA">
      <formula>NOT(ISERROR(SEARCH("DA",S318)))</formula>
    </cfRule>
  </conditionalFormatting>
  <conditionalFormatting sqref="T318">
    <cfRule type="containsText" dxfId="4378" priority="4381" operator="containsText" text="DA">
      <formula>NOT(ISERROR(SEARCH("DA",T318)))</formula>
    </cfRule>
  </conditionalFormatting>
  <conditionalFormatting sqref="B318">
    <cfRule type="containsText" dxfId="4377" priority="4380" operator="containsText" text="DA">
      <formula>NOT(ISERROR(SEARCH("DA",B318)))</formula>
    </cfRule>
  </conditionalFormatting>
  <conditionalFormatting sqref="U318 C318">
    <cfRule type="containsText" dxfId="4376" priority="4379" operator="containsText" text="DA">
      <formula>NOT(ISERROR(SEARCH("DA",C318)))</formula>
    </cfRule>
  </conditionalFormatting>
  <conditionalFormatting sqref="D318">
    <cfRule type="containsText" dxfId="4375" priority="4378" operator="containsText" text="DA">
      <formula>NOT(ISERROR(SEARCH("DA",D318)))</formula>
    </cfRule>
  </conditionalFormatting>
  <conditionalFormatting sqref="E318">
    <cfRule type="containsText" dxfId="4374" priority="4377" operator="containsText" text="DA">
      <formula>NOT(ISERROR(SEARCH("DA",E318)))</formula>
    </cfRule>
  </conditionalFormatting>
  <conditionalFormatting sqref="F318">
    <cfRule type="containsText" dxfId="4373" priority="4376" operator="containsText" text="DA">
      <formula>NOT(ISERROR(SEARCH("DA",F318)))</formula>
    </cfRule>
  </conditionalFormatting>
  <conditionalFormatting sqref="G318">
    <cfRule type="containsText" dxfId="4372" priority="4375" operator="containsText" text="DA">
      <formula>NOT(ISERROR(SEARCH("DA",G318)))</formula>
    </cfRule>
  </conditionalFormatting>
  <conditionalFormatting sqref="H318">
    <cfRule type="containsText" dxfId="4371" priority="4374" operator="containsText" text="DA">
      <formula>NOT(ISERROR(SEARCH("DA",H318)))</formula>
    </cfRule>
  </conditionalFormatting>
  <conditionalFormatting sqref="I318">
    <cfRule type="containsText" dxfId="4370" priority="4373" operator="containsText" text="DA">
      <formula>NOT(ISERROR(SEARCH("DA",I318)))</formula>
    </cfRule>
  </conditionalFormatting>
  <conditionalFormatting sqref="J318">
    <cfRule type="containsText" dxfId="4369" priority="4372" operator="containsText" text="DA">
      <formula>NOT(ISERROR(SEARCH("DA",J318)))</formula>
    </cfRule>
  </conditionalFormatting>
  <conditionalFormatting sqref="K318">
    <cfRule type="containsText" dxfId="4368" priority="4371" operator="containsText" text="DA">
      <formula>NOT(ISERROR(SEARCH("DA",K318)))</formula>
    </cfRule>
  </conditionalFormatting>
  <conditionalFormatting sqref="L318">
    <cfRule type="containsText" dxfId="4367" priority="4370" operator="containsText" text="DA">
      <formula>NOT(ISERROR(SEARCH("DA",L318)))</formula>
    </cfRule>
  </conditionalFormatting>
  <conditionalFormatting sqref="M318">
    <cfRule type="containsText" dxfId="4366" priority="4369" operator="containsText" text="DA">
      <formula>NOT(ISERROR(SEARCH("DA",M318)))</formula>
    </cfRule>
  </conditionalFormatting>
  <conditionalFormatting sqref="N318">
    <cfRule type="containsText" dxfId="4365" priority="4368" operator="containsText" text="DA">
      <formula>NOT(ISERROR(SEARCH("DA",N318)))</formula>
    </cfRule>
  </conditionalFormatting>
  <conditionalFormatting sqref="O318">
    <cfRule type="containsText" dxfId="4364" priority="4367" operator="containsText" text="DA">
      <formula>NOT(ISERROR(SEARCH("DA",O318)))</formula>
    </cfRule>
  </conditionalFormatting>
  <conditionalFormatting sqref="P318">
    <cfRule type="containsText" dxfId="4363" priority="4366" operator="containsText" text="DA">
      <formula>NOT(ISERROR(SEARCH("DA",P318)))</formula>
    </cfRule>
  </conditionalFormatting>
  <conditionalFormatting sqref="Q318">
    <cfRule type="containsText" dxfId="4362" priority="4365" operator="containsText" text="DA">
      <formula>NOT(ISERROR(SEARCH("DA",Q318)))</formula>
    </cfRule>
  </conditionalFormatting>
  <conditionalFormatting sqref="R318">
    <cfRule type="containsText" dxfId="4361" priority="4364" operator="containsText" text="DA">
      <formula>NOT(ISERROR(SEARCH("DA",R318)))</formula>
    </cfRule>
  </conditionalFormatting>
  <conditionalFormatting sqref="S318">
    <cfRule type="containsText" dxfId="4360" priority="4363" operator="containsText" text="DA">
      <formula>NOT(ISERROR(SEARCH("DA",S318)))</formula>
    </cfRule>
  </conditionalFormatting>
  <conditionalFormatting sqref="T318">
    <cfRule type="containsText" dxfId="4359" priority="4362" operator="containsText" text="DA">
      <formula>NOT(ISERROR(SEARCH("DA",T318)))</formula>
    </cfRule>
  </conditionalFormatting>
  <conditionalFormatting sqref="U318 A318 C318">
    <cfRule type="containsText" dxfId="4358" priority="4361" operator="containsText" text="DA">
      <formula>NOT(ISERROR(SEARCH("DA",A318)))</formula>
    </cfRule>
  </conditionalFormatting>
  <conditionalFormatting sqref="D318">
    <cfRule type="containsText" dxfId="4357" priority="4360" operator="containsText" text="DA">
      <formula>NOT(ISERROR(SEARCH("DA",D318)))</formula>
    </cfRule>
  </conditionalFormatting>
  <conditionalFormatting sqref="E318">
    <cfRule type="containsText" dxfId="4356" priority="4359" operator="containsText" text="DA">
      <formula>NOT(ISERROR(SEARCH("DA",E318)))</formula>
    </cfRule>
  </conditionalFormatting>
  <conditionalFormatting sqref="F318">
    <cfRule type="containsText" dxfId="4355" priority="4358" operator="containsText" text="DA">
      <formula>NOT(ISERROR(SEARCH("DA",F318)))</formula>
    </cfRule>
  </conditionalFormatting>
  <conditionalFormatting sqref="G318">
    <cfRule type="containsText" dxfId="4354" priority="4357" operator="containsText" text="DA">
      <formula>NOT(ISERROR(SEARCH("DA",G318)))</formula>
    </cfRule>
  </conditionalFormatting>
  <conditionalFormatting sqref="H318">
    <cfRule type="containsText" dxfId="4353" priority="4356" operator="containsText" text="DA">
      <formula>NOT(ISERROR(SEARCH("DA",H318)))</formula>
    </cfRule>
  </conditionalFormatting>
  <conditionalFormatting sqref="I318">
    <cfRule type="containsText" dxfId="4352" priority="4355" operator="containsText" text="DA">
      <formula>NOT(ISERROR(SEARCH("DA",I318)))</formula>
    </cfRule>
  </conditionalFormatting>
  <conditionalFormatting sqref="J318">
    <cfRule type="containsText" dxfId="4351" priority="4354" operator="containsText" text="DA">
      <formula>NOT(ISERROR(SEARCH("DA",J318)))</formula>
    </cfRule>
  </conditionalFormatting>
  <conditionalFormatting sqref="K318">
    <cfRule type="containsText" dxfId="4350" priority="4353" operator="containsText" text="DA">
      <formula>NOT(ISERROR(SEARCH("DA",K318)))</formula>
    </cfRule>
  </conditionalFormatting>
  <conditionalFormatting sqref="L318">
    <cfRule type="containsText" dxfId="4349" priority="4352" operator="containsText" text="DA">
      <formula>NOT(ISERROR(SEARCH("DA",L318)))</formula>
    </cfRule>
  </conditionalFormatting>
  <conditionalFormatting sqref="M318">
    <cfRule type="containsText" dxfId="4348" priority="4351" operator="containsText" text="DA">
      <formula>NOT(ISERROR(SEARCH("DA",M318)))</formula>
    </cfRule>
  </conditionalFormatting>
  <conditionalFormatting sqref="N318">
    <cfRule type="containsText" dxfId="4347" priority="4350" operator="containsText" text="DA">
      <formula>NOT(ISERROR(SEARCH("DA",N318)))</formula>
    </cfRule>
  </conditionalFormatting>
  <conditionalFormatting sqref="O318">
    <cfRule type="containsText" dxfId="4346" priority="4349" operator="containsText" text="DA">
      <formula>NOT(ISERROR(SEARCH("DA",O318)))</formula>
    </cfRule>
  </conditionalFormatting>
  <conditionalFormatting sqref="P318">
    <cfRule type="containsText" dxfId="4345" priority="4348" operator="containsText" text="DA">
      <formula>NOT(ISERROR(SEARCH("DA",P318)))</formula>
    </cfRule>
  </conditionalFormatting>
  <conditionalFormatting sqref="Q318">
    <cfRule type="containsText" dxfId="4344" priority="4347" operator="containsText" text="DA">
      <formula>NOT(ISERROR(SEARCH("DA",Q318)))</formula>
    </cfRule>
  </conditionalFormatting>
  <conditionalFormatting sqref="R318">
    <cfRule type="containsText" dxfId="4343" priority="4346" operator="containsText" text="DA">
      <formula>NOT(ISERROR(SEARCH("DA",R318)))</formula>
    </cfRule>
  </conditionalFormatting>
  <conditionalFormatting sqref="S318">
    <cfRule type="containsText" dxfId="4342" priority="4345" operator="containsText" text="DA">
      <formula>NOT(ISERROR(SEARCH("DA",S318)))</formula>
    </cfRule>
  </conditionalFormatting>
  <conditionalFormatting sqref="T318">
    <cfRule type="containsText" dxfId="4341" priority="4344" operator="containsText" text="DA">
      <formula>NOT(ISERROR(SEARCH("DA",T318)))</formula>
    </cfRule>
  </conditionalFormatting>
  <conditionalFormatting sqref="B318:T318">
    <cfRule type="containsText" dxfId="4340" priority="4343" operator="containsText" text="DA">
      <formula>NOT(ISERROR(SEARCH("DA",B318)))</formula>
    </cfRule>
  </conditionalFormatting>
  <conditionalFormatting sqref="B329">
    <cfRule type="containsText" dxfId="4339" priority="4342" operator="containsText" text="DA">
      <formula>NOT(ISERROR(SEARCH("DA",B329)))</formula>
    </cfRule>
  </conditionalFormatting>
  <conditionalFormatting sqref="C329 U329">
    <cfRule type="containsText" dxfId="4338" priority="4341" operator="containsText" text="DA">
      <formula>NOT(ISERROR(SEARCH("DA",C329)))</formula>
    </cfRule>
  </conditionalFormatting>
  <conditionalFormatting sqref="D329">
    <cfRule type="containsText" dxfId="4337" priority="4340" operator="containsText" text="DA">
      <formula>NOT(ISERROR(SEARCH("DA",D329)))</formula>
    </cfRule>
  </conditionalFormatting>
  <conditionalFormatting sqref="E329">
    <cfRule type="containsText" dxfId="4336" priority="4339" operator="containsText" text="DA">
      <formula>NOT(ISERROR(SEARCH("DA",E329)))</formula>
    </cfRule>
  </conditionalFormatting>
  <conditionalFormatting sqref="F329">
    <cfRule type="containsText" dxfId="4335" priority="4338" operator="containsText" text="DA">
      <formula>NOT(ISERROR(SEARCH("DA",F329)))</formula>
    </cfRule>
  </conditionalFormatting>
  <conditionalFormatting sqref="G329">
    <cfRule type="containsText" dxfId="4334" priority="4337" operator="containsText" text="DA">
      <formula>NOT(ISERROR(SEARCH("DA",G329)))</formula>
    </cfRule>
  </conditionalFormatting>
  <conditionalFormatting sqref="H329">
    <cfRule type="containsText" dxfId="4333" priority="4336" operator="containsText" text="DA">
      <formula>NOT(ISERROR(SEARCH("DA",H329)))</formula>
    </cfRule>
  </conditionalFormatting>
  <conditionalFormatting sqref="I329">
    <cfRule type="containsText" dxfId="4332" priority="4335" operator="containsText" text="DA">
      <formula>NOT(ISERROR(SEARCH("DA",I329)))</formula>
    </cfRule>
  </conditionalFormatting>
  <conditionalFormatting sqref="J329">
    <cfRule type="containsText" dxfId="4331" priority="4334" operator="containsText" text="DA">
      <formula>NOT(ISERROR(SEARCH("DA",J329)))</formula>
    </cfRule>
  </conditionalFormatting>
  <conditionalFormatting sqref="K329">
    <cfRule type="containsText" dxfId="4330" priority="4333" operator="containsText" text="DA">
      <formula>NOT(ISERROR(SEARCH("DA",K329)))</formula>
    </cfRule>
  </conditionalFormatting>
  <conditionalFormatting sqref="L329">
    <cfRule type="containsText" dxfId="4329" priority="4332" operator="containsText" text="DA">
      <formula>NOT(ISERROR(SEARCH("DA",L329)))</formula>
    </cfRule>
  </conditionalFormatting>
  <conditionalFormatting sqref="M329">
    <cfRule type="containsText" dxfId="4328" priority="4331" operator="containsText" text="DA">
      <formula>NOT(ISERROR(SEARCH("DA",M329)))</formula>
    </cfRule>
  </conditionalFormatting>
  <conditionalFormatting sqref="N329">
    <cfRule type="containsText" dxfId="4327" priority="4330" operator="containsText" text="DA">
      <formula>NOT(ISERROR(SEARCH("DA",N329)))</formula>
    </cfRule>
  </conditionalFormatting>
  <conditionalFormatting sqref="O329">
    <cfRule type="containsText" dxfId="4326" priority="4329" operator="containsText" text="DA">
      <formula>NOT(ISERROR(SEARCH("DA",O329)))</formula>
    </cfRule>
  </conditionalFormatting>
  <conditionalFormatting sqref="P329">
    <cfRule type="containsText" dxfId="4325" priority="4328" operator="containsText" text="DA">
      <formula>NOT(ISERROR(SEARCH("DA",P329)))</formula>
    </cfRule>
  </conditionalFormatting>
  <conditionalFormatting sqref="Q329">
    <cfRule type="containsText" dxfId="4324" priority="4327" operator="containsText" text="DA">
      <formula>NOT(ISERROR(SEARCH("DA",Q329)))</formula>
    </cfRule>
  </conditionalFormatting>
  <conditionalFormatting sqref="S329">
    <cfRule type="containsText" dxfId="4323" priority="4326" operator="containsText" text="DA">
      <formula>NOT(ISERROR(SEARCH("DA",S329)))</formula>
    </cfRule>
  </conditionalFormatting>
  <conditionalFormatting sqref="R329">
    <cfRule type="containsText" dxfId="4322" priority="4325" operator="containsText" text="DA">
      <formula>NOT(ISERROR(SEARCH("DA",R329)))</formula>
    </cfRule>
  </conditionalFormatting>
  <conditionalFormatting sqref="T329">
    <cfRule type="containsText" dxfId="4321" priority="4324" operator="containsText" text="DA">
      <formula>NOT(ISERROR(SEARCH("DA",T329)))</formula>
    </cfRule>
  </conditionalFormatting>
  <conditionalFormatting sqref="B329">
    <cfRule type="containsText" dxfId="4320" priority="4323" operator="containsText" text="DA">
      <formula>NOT(ISERROR(SEARCH("DA",B329)))</formula>
    </cfRule>
  </conditionalFormatting>
  <conditionalFormatting sqref="C329 U329">
    <cfRule type="containsText" dxfId="4319" priority="4322" operator="containsText" text="DA">
      <formula>NOT(ISERROR(SEARCH("DA",C329)))</formula>
    </cfRule>
  </conditionalFormatting>
  <conditionalFormatting sqref="D329">
    <cfRule type="containsText" dxfId="4318" priority="4321" operator="containsText" text="DA">
      <formula>NOT(ISERROR(SEARCH("DA",D329)))</formula>
    </cfRule>
  </conditionalFormatting>
  <conditionalFormatting sqref="E329">
    <cfRule type="containsText" dxfId="4317" priority="4320" operator="containsText" text="DA">
      <formula>NOT(ISERROR(SEARCH("DA",E329)))</formula>
    </cfRule>
  </conditionalFormatting>
  <conditionalFormatting sqref="F329">
    <cfRule type="containsText" dxfId="4316" priority="4319" operator="containsText" text="DA">
      <formula>NOT(ISERROR(SEARCH("DA",F329)))</formula>
    </cfRule>
  </conditionalFormatting>
  <conditionalFormatting sqref="G329">
    <cfRule type="containsText" dxfId="4315" priority="4318" operator="containsText" text="DA">
      <formula>NOT(ISERROR(SEARCH("DA",G329)))</formula>
    </cfRule>
  </conditionalFormatting>
  <conditionalFormatting sqref="H329">
    <cfRule type="containsText" dxfId="4314" priority="4317" operator="containsText" text="DA">
      <formula>NOT(ISERROR(SEARCH("DA",H329)))</formula>
    </cfRule>
  </conditionalFormatting>
  <conditionalFormatting sqref="I329">
    <cfRule type="containsText" dxfId="4313" priority="4316" operator="containsText" text="DA">
      <formula>NOT(ISERROR(SEARCH("DA",I329)))</formula>
    </cfRule>
  </conditionalFormatting>
  <conditionalFormatting sqref="J329">
    <cfRule type="containsText" dxfId="4312" priority="4315" operator="containsText" text="DA">
      <formula>NOT(ISERROR(SEARCH("DA",J329)))</formula>
    </cfRule>
  </conditionalFormatting>
  <conditionalFormatting sqref="K329">
    <cfRule type="containsText" dxfId="4311" priority="4314" operator="containsText" text="DA">
      <formula>NOT(ISERROR(SEARCH("DA",K329)))</formula>
    </cfRule>
  </conditionalFormatting>
  <conditionalFormatting sqref="L329">
    <cfRule type="containsText" dxfId="4310" priority="4313" operator="containsText" text="DA">
      <formula>NOT(ISERROR(SEARCH("DA",L329)))</formula>
    </cfRule>
  </conditionalFormatting>
  <conditionalFormatting sqref="M329">
    <cfRule type="containsText" dxfId="4309" priority="4312" operator="containsText" text="DA">
      <formula>NOT(ISERROR(SEARCH("DA",M329)))</formula>
    </cfRule>
  </conditionalFormatting>
  <conditionalFormatting sqref="N329">
    <cfRule type="containsText" dxfId="4308" priority="4311" operator="containsText" text="DA">
      <formula>NOT(ISERROR(SEARCH("DA",N329)))</formula>
    </cfRule>
  </conditionalFormatting>
  <conditionalFormatting sqref="O329">
    <cfRule type="containsText" dxfId="4307" priority="4310" operator="containsText" text="DA">
      <formula>NOT(ISERROR(SEARCH("DA",O329)))</formula>
    </cfRule>
  </conditionalFormatting>
  <conditionalFormatting sqref="P329">
    <cfRule type="containsText" dxfId="4306" priority="4309" operator="containsText" text="DA">
      <formula>NOT(ISERROR(SEARCH("DA",P329)))</formula>
    </cfRule>
  </conditionalFormatting>
  <conditionalFormatting sqref="Q329">
    <cfRule type="containsText" dxfId="4305" priority="4308" operator="containsText" text="DA">
      <formula>NOT(ISERROR(SEARCH("DA",Q329)))</formula>
    </cfRule>
  </conditionalFormatting>
  <conditionalFormatting sqref="S329">
    <cfRule type="containsText" dxfId="4304" priority="4307" operator="containsText" text="DA">
      <formula>NOT(ISERROR(SEARCH("DA",S329)))</formula>
    </cfRule>
  </conditionalFormatting>
  <conditionalFormatting sqref="R329">
    <cfRule type="containsText" dxfId="4303" priority="4306" operator="containsText" text="DA">
      <formula>NOT(ISERROR(SEARCH("DA",R329)))</formula>
    </cfRule>
  </conditionalFormatting>
  <conditionalFormatting sqref="T329">
    <cfRule type="containsText" dxfId="4302" priority="4305" operator="containsText" text="DA">
      <formula>NOT(ISERROR(SEARCH("DA",T329)))</formula>
    </cfRule>
  </conditionalFormatting>
  <conditionalFormatting sqref="B329">
    <cfRule type="containsText" dxfId="4301" priority="4304" operator="containsText" text="DA">
      <formula>NOT(ISERROR(SEARCH("DA",B329)))</formula>
    </cfRule>
  </conditionalFormatting>
  <conditionalFormatting sqref="C329 U329">
    <cfRule type="containsText" dxfId="4300" priority="4303" operator="containsText" text="DA">
      <formula>NOT(ISERROR(SEARCH("DA",C329)))</formula>
    </cfRule>
  </conditionalFormatting>
  <conditionalFormatting sqref="D329">
    <cfRule type="containsText" dxfId="4299" priority="4302" operator="containsText" text="DA">
      <formula>NOT(ISERROR(SEARCH("DA",D329)))</formula>
    </cfRule>
  </conditionalFormatting>
  <conditionalFormatting sqref="E329">
    <cfRule type="containsText" dxfId="4298" priority="4301" operator="containsText" text="DA">
      <formula>NOT(ISERROR(SEARCH("DA",E329)))</formula>
    </cfRule>
  </conditionalFormatting>
  <conditionalFormatting sqref="F329">
    <cfRule type="containsText" dxfId="4297" priority="4300" operator="containsText" text="DA">
      <formula>NOT(ISERROR(SEARCH("DA",F329)))</formula>
    </cfRule>
  </conditionalFormatting>
  <conditionalFormatting sqref="G329">
    <cfRule type="containsText" dxfId="4296" priority="4299" operator="containsText" text="DA">
      <formula>NOT(ISERROR(SEARCH("DA",G329)))</formula>
    </cfRule>
  </conditionalFormatting>
  <conditionalFormatting sqref="H329">
    <cfRule type="containsText" dxfId="4295" priority="4298" operator="containsText" text="DA">
      <formula>NOT(ISERROR(SEARCH("DA",H329)))</formula>
    </cfRule>
  </conditionalFormatting>
  <conditionalFormatting sqref="I329">
    <cfRule type="containsText" dxfId="4294" priority="4297" operator="containsText" text="DA">
      <formula>NOT(ISERROR(SEARCH("DA",I329)))</formula>
    </cfRule>
  </conditionalFormatting>
  <conditionalFormatting sqref="J329">
    <cfRule type="containsText" dxfId="4293" priority="4296" operator="containsText" text="DA">
      <formula>NOT(ISERROR(SEARCH("DA",J329)))</formula>
    </cfRule>
  </conditionalFormatting>
  <conditionalFormatting sqref="K329">
    <cfRule type="containsText" dxfId="4292" priority="4295" operator="containsText" text="DA">
      <formula>NOT(ISERROR(SEARCH("DA",K329)))</formula>
    </cfRule>
  </conditionalFormatting>
  <conditionalFormatting sqref="L329">
    <cfRule type="containsText" dxfId="4291" priority="4294" operator="containsText" text="DA">
      <formula>NOT(ISERROR(SEARCH("DA",L329)))</formula>
    </cfRule>
  </conditionalFormatting>
  <conditionalFormatting sqref="M329">
    <cfRule type="containsText" dxfId="4290" priority="4293" operator="containsText" text="DA">
      <formula>NOT(ISERROR(SEARCH("DA",M329)))</formula>
    </cfRule>
  </conditionalFormatting>
  <conditionalFormatting sqref="N329">
    <cfRule type="containsText" dxfId="4289" priority="4292" operator="containsText" text="DA">
      <formula>NOT(ISERROR(SEARCH("DA",N329)))</formula>
    </cfRule>
  </conditionalFormatting>
  <conditionalFormatting sqref="O329">
    <cfRule type="containsText" dxfId="4288" priority="4291" operator="containsText" text="DA">
      <formula>NOT(ISERROR(SEARCH("DA",O329)))</formula>
    </cfRule>
  </conditionalFormatting>
  <conditionalFormatting sqref="P329">
    <cfRule type="containsText" dxfId="4287" priority="4290" operator="containsText" text="DA">
      <formula>NOT(ISERROR(SEARCH("DA",P329)))</formula>
    </cfRule>
  </conditionalFormatting>
  <conditionalFormatting sqref="Q329">
    <cfRule type="containsText" dxfId="4286" priority="4289" operator="containsText" text="DA">
      <formula>NOT(ISERROR(SEARCH("DA",Q329)))</formula>
    </cfRule>
  </conditionalFormatting>
  <conditionalFormatting sqref="S329">
    <cfRule type="containsText" dxfId="4285" priority="4288" operator="containsText" text="DA">
      <formula>NOT(ISERROR(SEARCH("DA",S329)))</formula>
    </cfRule>
  </conditionalFormatting>
  <conditionalFormatting sqref="R329">
    <cfRule type="containsText" dxfId="4284" priority="4287" operator="containsText" text="DA">
      <formula>NOT(ISERROR(SEARCH("DA",R329)))</formula>
    </cfRule>
  </conditionalFormatting>
  <conditionalFormatting sqref="T329">
    <cfRule type="containsText" dxfId="4283" priority="4286" operator="containsText" text="DA">
      <formula>NOT(ISERROR(SEARCH("DA",T329)))</formula>
    </cfRule>
  </conditionalFormatting>
  <conditionalFormatting sqref="B329">
    <cfRule type="containsText" dxfId="4282" priority="4285" operator="containsText" text="DA">
      <formula>NOT(ISERROR(SEARCH("DA",B329)))</formula>
    </cfRule>
  </conditionalFormatting>
  <conditionalFormatting sqref="C329 U329">
    <cfRule type="containsText" dxfId="4281" priority="4284" operator="containsText" text="DA">
      <formula>NOT(ISERROR(SEARCH("DA",C329)))</formula>
    </cfRule>
  </conditionalFormatting>
  <conditionalFormatting sqref="D329">
    <cfRule type="containsText" dxfId="4280" priority="4283" operator="containsText" text="DA">
      <formula>NOT(ISERROR(SEARCH("DA",D329)))</formula>
    </cfRule>
  </conditionalFormatting>
  <conditionalFormatting sqref="E329">
    <cfRule type="containsText" dxfId="4279" priority="4282" operator="containsText" text="DA">
      <formula>NOT(ISERROR(SEARCH("DA",E329)))</formula>
    </cfRule>
  </conditionalFormatting>
  <conditionalFormatting sqref="F329">
    <cfRule type="containsText" dxfId="4278" priority="4281" operator="containsText" text="DA">
      <formula>NOT(ISERROR(SEARCH("DA",F329)))</formula>
    </cfRule>
  </conditionalFormatting>
  <conditionalFormatting sqref="G329">
    <cfRule type="containsText" dxfId="4277" priority="4280" operator="containsText" text="DA">
      <formula>NOT(ISERROR(SEARCH("DA",G329)))</formula>
    </cfRule>
  </conditionalFormatting>
  <conditionalFormatting sqref="H329">
    <cfRule type="containsText" dxfId="4276" priority="4279" operator="containsText" text="DA">
      <formula>NOT(ISERROR(SEARCH("DA",H329)))</formula>
    </cfRule>
  </conditionalFormatting>
  <conditionalFormatting sqref="I329">
    <cfRule type="containsText" dxfId="4275" priority="4278" operator="containsText" text="DA">
      <formula>NOT(ISERROR(SEARCH("DA",I329)))</formula>
    </cfRule>
  </conditionalFormatting>
  <conditionalFormatting sqref="J329">
    <cfRule type="containsText" dxfId="4274" priority="4277" operator="containsText" text="DA">
      <formula>NOT(ISERROR(SEARCH("DA",J329)))</formula>
    </cfRule>
  </conditionalFormatting>
  <conditionalFormatting sqref="K329">
    <cfRule type="containsText" dxfId="4273" priority="4276" operator="containsText" text="DA">
      <formula>NOT(ISERROR(SEARCH("DA",K329)))</formula>
    </cfRule>
  </conditionalFormatting>
  <conditionalFormatting sqref="L329">
    <cfRule type="containsText" dxfId="4272" priority="4275" operator="containsText" text="DA">
      <formula>NOT(ISERROR(SEARCH("DA",L329)))</formula>
    </cfRule>
  </conditionalFormatting>
  <conditionalFormatting sqref="M329">
    <cfRule type="containsText" dxfId="4271" priority="4274" operator="containsText" text="DA">
      <formula>NOT(ISERROR(SEARCH("DA",M329)))</formula>
    </cfRule>
  </conditionalFormatting>
  <conditionalFormatting sqref="N329">
    <cfRule type="containsText" dxfId="4270" priority="4273" operator="containsText" text="DA">
      <formula>NOT(ISERROR(SEARCH("DA",N329)))</formula>
    </cfRule>
  </conditionalFormatting>
  <conditionalFormatting sqref="O329">
    <cfRule type="containsText" dxfId="4269" priority="4272" operator="containsText" text="DA">
      <formula>NOT(ISERROR(SEARCH("DA",O329)))</formula>
    </cfRule>
  </conditionalFormatting>
  <conditionalFormatting sqref="P329">
    <cfRule type="containsText" dxfId="4268" priority="4271" operator="containsText" text="DA">
      <formula>NOT(ISERROR(SEARCH("DA",P329)))</formula>
    </cfRule>
  </conditionalFormatting>
  <conditionalFormatting sqref="Q329">
    <cfRule type="containsText" dxfId="4267" priority="4270" operator="containsText" text="DA">
      <formula>NOT(ISERROR(SEARCH("DA",Q329)))</formula>
    </cfRule>
  </conditionalFormatting>
  <conditionalFormatting sqref="S329">
    <cfRule type="containsText" dxfId="4266" priority="4269" operator="containsText" text="DA">
      <formula>NOT(ISERROR(SEARCH("DA",S329)))</formula>
    </cfRule>
  </conditionalFormatting>
  <conditionalFormatting sqref="R329">
    <cfRule type="containsText" dxfId="4265" priority="4268" operator="containsText" text="DA">
      <formula>NOT(ISERROR(SEARCH("DA",R329)))</formula>
    </cfRule>
  </conditionalFormatting>
  <conditionalFormatting sqref="T329">
    <cfRule type="containsText" dxfId="4264" priority="4267" operator="containsText" text="DA">
      <formula>NOT(ISERROR(SEARCH("DA",T329)))</formula>
    </cfRule>
  </conditionalFormatting>
  <conditionalFormatting sqref="B329">
    <cfRule type="containsText" dxfId="4263" priority="4266" operator="containsText" text="DA">
      <formula>NOT(ISERROR(SEARCH("DA",B329)))</formula>
    </cfRule>
  </conditionalFormatting>
  <conditionalFormatting sqref="C329 U329">
    <cfRule type="containsText" dxfId="4262" priority="4265" operator="containsText" text="DA">
      <formula>NOT(ISERROR(SEARCH("DA",C329)))</formula>
    </cfRule>
  </conditionalFormatting>
  <conditionalFormatting sqref="D329">
    <cfRule type="containsText" dxfId="4261" priority="4264" operator="containsText" text="DA">
      <formula>NOT(ISERROR(SEARCH("DA",D329)))</formula>
    </cfRule>
  </conditionalFormatting>
  <conditionalFormatting sqref="E329">
    <cfRule type="containsText" dxfId="4260" priority="4263" operator="containsText" text="DA">
      <formula>NOT(ISERROR(SEARCH("DA",E329)))</formula>
    </cfRule>
  </conditionalFormatting>
  <conditionalFormatting sqref="F329">
    <cfRule type="containsText" dxfId="4259" priority="4262" operator="containsText" text="DA">
      <formula>NOT(ISERROR(SEARCH("DA",F329)))</formula>
    </cfRule>
  </conditionalFormatting>
  <conditionalFormatting sqref="G329">
    <cfRule type="containsText" dxfId="4258" priority="4261" operator="containsText" text="DA">
      <formula>NOT(ISERROR(SEARCH("DA",G329)))</formula>
    </cfRule>
  </conditionalFormatting>
  <conditionalFormatting sqref="H329">
    <cfRule type="containsText" dxfId="4257" priority="4260" operator="containsText" text="DA">
      <formula>NOT(ISERROR(SEARCH("DA",H329)))</formula>
    </cfRule>
  </conditionalFormatting>
  <conditionalFormatting sqref="I329">
    <cfRule type="containsText" dxfId="4256" priority="4259" operator="containsText" text="DA">
      <formula>NOT(ISERROR(SEARCH("DA",I329)))</formula>
    </cfRule>
  </conditionalFormatting>
  <conditionalFormatting sqref="J329">
    <cfRule type="containsText" dxfId="4255" priority="4258" operator="containsText" text="DA">
      <formula>NOT(ISERROR(SEARCH("DA",J329)))</formula>
    </cfRule>
  </conditionalFormatting>
  <conditionalFormatting sqref="K329">
    <cfRule type="containsText" dxfId="4254" priority="4257" operator="containsText" text="DA">
      <formula>NOT(ISERROR(SEARCH("DA",K329)))</formula>
    </cfRule>
  </conditionalFormatting>
  <conditionalFormatting sqref="L329">
    <cfRule type="containsText" dxfId="4253" priority="4256" operator="containsText" text="DA">
      <formula>NOT(ISERROR(SEARCH("DA",L329)))</formula>
    </cfRule>
  </conditionalFormatting>
  <conditionalFormatting sqref="M329">
    <cfRule type="containsText" dxfId="4252" priority="4255" operator="containsText" text="DA">
      <formula>NOT(ISERROR(SEARCH("DA",M329)))</formula>
    </cfRule>
  </conditionalFormatting>
  <conditionalFormatting sqref="N329">
    <cfRule type="containsText" dxfId="4251" priority="4254" operator="containsText" text="DA">
      <formula>NOT(ISERROR(SEARCH("DA",N329)))</formula>
    </cfRule>
  </conditionalFormatting>
  <conditionalFormatting sqref="O329">
    <cfRule type="containsText" dxfId="4250" priority="4253" operator="containsText" text="DA">
      <formula>NOT(ISERROR(SEARCH("DA",O329)))</formula>
    </cfRule>
  </conditionalFormatting>
  <conditionalFormatting sqref="P329">
    <cfRule type="containsText" dxfId="4249" priority="4252" operator="containsText" text="DA">
      <formula>NOT(ISERROR(SEARCH("DA",P329)))</formula>
    </cfRule>
  </conditionalFormatting>
  <conditionalFormatting sqref="Q329">
    <cfRule type="containsText" dxfId="4248" priority="4251" operator="containsText" text="DA">
      <formula>NOT(ISERROR(SEARCH("DA",Q329)))</formula>
    </cfRule>
  </conditionalFormatting>
  <conditionalFormatting sqref="S329">
    <cfRule type="containsText" dxfId="4247" priority="4250" operator="containsText" text="DA">
      <formula>NOT(ISERROR(SEARCH("DA",S329)))</formula>
    </cfRule>
  </conditionalFormatting>
  <conditionalFormatting sqref="R329">
    <cfRule type="containsText" dxfId="4246" priority="4249" operator="containsText" text="DA">
      <formula>NOT(ISERROR(SEARCH("DA",R329)))</formula>
    </cfRule>
  </conditionalFormatting>
  <conditionalFormatting sqref="T329">
    <cfRule type="containsText" dxfId="4245" priority="4248" operator="containsText" text="DA">
      <formula>NOT(ISERROR(SEARCH("DA",T329)))</formula>
    </cfRule>
  </conditionalFormatting>
  <conditionalFormatting sqref="B329">
    <cfRule type="containsText" dxfId="4244" priority="4247" operator="containsText" text="DA">
      <formula>NOT(ISERROR(SEARCH("DA",B329)))</formula>
    </cfRule>
  </conditionalFormatting>
  <conditionalFormatting sqref="C329 U329">
    <cfRule type="containsText" dxfId="4243" priority="4246" operator="containsText" text="DA">
      <formula>NOT(ISERROR(SEARCH("DA",C329)))</formula>
    </cfRule>
  </conditionalFormatting>
  <conditionalFormatting sqref="D329">
    <cfRule type="containsText" dxfId="4242" priority="4245" operator="containsText" text="DA">
      <formula>NOT(ISERROR(SEARCH("DA",D329)))</formula>
    </cfRule>
  </conditionalFormatting>
  <conditionalFormatting sqref="E329">
    <cfRule type="containsText" dxfId="4241" priority="4244" operator="containsText" text="DA">
      <formula>NOT(ISERROR(SEARCH("DA",E329)))</formula>
    </cfRule>
  </conditionalFormatting>
  <conditionalFormatting sqref="F329">
    <cfRule type="containsText" dxfId="4240" priority="4243" operator="containsText" text="DA">
      <formula>NOT(ISERROR(SEARCH("DA",F329)))</formula>
    </cfRule>
  </conditionalFormatting>
  <conditionalFormatting sqref="G329">
    <cfRule type="containsText" dxfId="4239" priority="4242" operator="containsText" text="DA">
      <formula>NOT(ISERROR(SEARCH("DA",G329)))</formula>
    </cfRule>
  </conditionalFormatting>
  <conditionalFormatting sqref="H329">
    <cfRule type="containsText" dxfId="4238" priority="4241" operator="containsText" text="DA">
      <formula>NOT(ISERROR(SEARCH("DA",H329)))</formula>
    </cfRule>
  </conditionalFormatting>
  <conditionalFormatting sqref="I329">
    <cfRule type="containsText" dxfId="4237" priority="4240" operator="containsText" text="DA">
      <formula>NOT(ISERROR(SEARCH("DA",I329)))</formula>
    </cfRule>
  </conditionalFormatting>
  <conditionalFormatting sqref="J329">
    <cfRule type="containsText" dxfId="4236" priority="4239" operator="containsText" text="DA">
      <formula>NOT(ISERROR(SEARCH("DA",J329)))</formula>
    </cfRule>
  </conditionalFormatting>
  <conditionalFormatting sqref="K329">
    <cfRule type="containsText" dxfId="4235" priority="4238" operator="containsText" text="DA">
      <formula>NOT(ISERROR(SEARCH("DA",K329)))</formula>
    </cfRule>
  </conditionalFormatting>
  <conditionalFormatting sqref="L329">
    <cfRule type="containsText" dxfId="4234" priority="4237" operator="containsText" text="DA">
      <formula>NOT(ISERROR(SEARCH("DA",L329)))</formula>
    </cfRule>
  </conditionalFormatting>
  <conditionalFormatting sqref="M329">
    <cfRule type="containsText" dxfId="4233" priority="4236" operator="containsText" text="DA">
      <formula>NOT(ISERROR(SEARCH("DA",M329)))</formula>
    </cfRule>
  </conditionalFormatting>
  <conditionalFormatting sqref="N329">
    <cfRule type="containsText" dxfId="4232" priority="4235" operator="containsText" text="DA">
      <formula>NOT(ISERROR(SEARCH("DA",N329)))</formula>
    </cfRule>
  </conditionalFormatting>
  <conditionalFormatting sqref="O329">
    <cfRule type="containsText" dxfId="4231" priority="4234" operator="containsText" text="DA">
      <formula>NOT(ISERROR(SEARCH("DA",O329)))</formula>
    </cfRule>
  </conditionalFormatting>
  <conditionalFormatting sqref="P329">
    <cfRule type="containsText" dxfId="4230" priority="4233" operator="containsText" text="DA">
      <formula>NOT(ISERROR(SEARCH("DA",P329)))</formula>
    </cfRule>
  </conditionalFormatting>
  <conditionalFormatting sqref="Q329">
    <cfRule type="containsText" dxfId="4229" priority="4232" operator="containsText" text="DA">
      <formula>NOT(ISERROR(SEARCH("DA",Q329)))</formula>
    </cfRule>
  </conditionalFormatting>
  <conditionalFormatting sqref="S329">
    <cfRule type="containsText" dxfId="4228" priority="4231" operator="containsText" text="DA">
      <formula>NOT(ISERROR(SEARCH("DA",S329)))</formula>
    </cfRule>
  </conditionalFormatting>
  <conditionalFormatting sqref="R329">
    <cfRule type="containsText" dxfId="4227" priority="4230" operator="containsText" text="DA">
      <formula>NOT(ISERROR(SEARCH("DA",R329)))</formula>
    </cfRule>
  </conditionalFormatting>
  <conditionalFormatting sqref="T329">
    <cfRule type="containsText" dxfId="4226" priority="4229" operator="containsText" text="DA">
      <formula>NOT(ISERROR(SEARCH("DA",T329)))</formula>
    </cfRule>
  </conditionalFormatting>
  <conditionalFormatting sqref="B329">
    <cfRule type="containsText" dxfId="4225" priority="4228" operator="containsText" text="DA">
      <formula>NOT(ISERROR(SEARCH("DA",B329)))</formula>
    </cfRule>
  </conditionalFormatting>
  <conditionalFormatting sqref="C329 U329">
    <cfRule type="containsText" dxfId="4224" priority="4227" operator="containsText" text="DA">
      <formula>NOT(ISERROR(SEARCH("DA",C329)))</formula>
    </cfRule>
  </conditionalFormatting>
  <conditionalFormatting sqref="D329">
    <cfRule type="containsText" dxfId="4223" priority="4226" operator="containsText" text="DA">
      <formula>NOT(ISERROR(SEARCH("DA",D329)))</formula>
    </cfRule>
  </conditionalFormatting>
  <conditionalFormatting sqref="E329">
    <cfRule type="containsText" dxfId="4222" priority="4225" operator="containsText" text="DA">
      <formula>NOT(ISERROR(SEARCH("DA",E329)))</formula>
    </cfRule>
  </conditionalFormatting>
  <conditionalFormatting sqref="F329">
    <cfRule type="containsText" dxfId="4221" priority="4224" operator="containsText" text="DA">
      <formula>NOT(ISERROR(SEARCH("DA",F329)))</formula>
    </cfRule>
  </conditionalFormatting>
  <conditionalFormatting sqref="G329">
    <cfRule type="containsText" dxfId="4220" priority="4223" operator="containsText" text="DA">
      <formula>NOT(ISERROR(SEARCH("DA",G329)))</formula>
    </cfRule>
  </conditionalFormatting>
  <conditionalFormatting sqref="H329">
    <cfRule type="containsText" dxfId="4219" priority="4222" operator="containsText" text="DA">
      <formula>NOT(ISERROR(SEARCH("DA",H329)))</formula>
    </cfRule>
  </conditionalFormatting>
  <conditionalFormatting sqref="I329">
    <cfRule type="containsText" dxfId="4218" priority="4221" operator="containsText" text="DA">
      <formula>NOT(ISERROR(SEARCH("DA",I329)))</formula>
    </cfRule>
  </conditionalFormatting>
  <conditionalFormatting sqref="J329">
    <cfRule type="containsText" dxfId="4217" priority="4220" operator="containsText" text="DA">
      <formula>NOT(ISERROR(SEARCH("DA",J329)))</formula>
    </cfRule>
  </conditionalFormatting>
  <conditionalFormatting sqref="K329">
    <cfRule type="containsText" dxfId="4216" priority="4219" operator="containsText" text="DA">
      <formula>NOT(ISERROR(SEARCH("DA",K329)))</formula>
    </cfRule>
  </conditionalFormatting>
  <conditionalFormatting sqref="L329">
    <cfRule type="containsText" dxfId="4215" priority="4218" operator="containsText" text="DA">
      <formula>NOT(ISERROR(SEARCH("DA",L329)))</formula>
    </cfRule>
  </conditionalFormatting>
  <conditionalFormatting sqref="M329">
    <cfRule type="containsText" dxfId="4214" priority="4217" operator="containsText" text="DA">
      <formula>NOT(ISERROR(SEARCH("DA",M329)))</formula>
    </cfRule>
  </conditionalFormatting>
  <conditionalFormatting sqref="N329">
    <cfRule type="containsText" dxfId="4213" priority="4216" operator="containsText" text="DA">
      <formula>NOT(ISERROR(SEARCH("DA",N329)))</formula>
    </cfRule>
  </conditionalFormatting>
  <conditionalFormatting sqref="O329">
    <cfRule type="containsText" dxfId="4212" priority="4215" operator="containsText" text="DA">
      <formula>NOT(ISERROR(SEARCH("DA",O329)))</formula>
    </cfRule>
  </conditionalFormatting>
  <conditionalFormatting sqref="P329">
    <cfRule type="containsText" dxfId="4211" priority="4214" operator="containsText" text="DA">
      <formula>NOT(ISERROR(SEARCH("DA",P329)))</formula>
    </cfRule>
  </conditionalFormatting>
  <conditionalFormatting sqref="Q329">
    <cfRule type="containsText" dxfId="4210" priority="4213" operator="containsText" text="DA">
      <formula>NOT(ISERROR(SEARCH("DA",Q329)))</formula>
    </cfRule>
  </conditionalFormatting>
  <conditionalFormatting sqref="S329">
    <cfRule type="containsText" dxfId="4209" priority="4212" operator="containsText" text="DA">
      <formula>NOT(ISERROR(SEARCH("DA",S329)))</formula>
    </cfRule>
  </conditionalFormatting>
  <conditionalFormatting sqref="R329">
    <cfRule type="containsText" dxfId="4208" priority="4211" operator="containsText" text="DA">
      <formula>NOT(ISERROR(SEARCH("DA",R329)))</formula>
    </cfRule>
  </conditionalFormatting>
  <conditionalFormatting sqref="T329">
    <cfRule type="containsText" dxfId="4207" priority="4210" operator="containsText" text="DA">
      <formula>NOT(ISERROR(SEARCH("DA",T329)))</formula>
    </cfRule>
  </conditionalFormatting>
  <conditionalFormatting sqref="B329">
    <cfRule type="containsText" dxfId="4206" priority="4209" operator="containsText" text="DA">
      <formula>NOT(ISERROR(SEARCH("DA",B329)))</formula>
    </cfRule>
  </conditionalFormatting>
  <conditionalFormatting sqref="C329 U329">
    <cfRule type="containsText" dxfId="4205" priority="4208" operator="containsText" text="DA">
      <formula>NOT(ISERROR(SEARCH("DA",C329)))</formula>
    </cfRule>
  </conditionalFormatting>
  <conditionalFormatting sqref="D329">
    <cfRule type="containsText" dxfId="4204" priority="4207" operator="containsText" text="DA">
      <formula>NOT(ISERROR(SEARCH("DA",D329)))</formula>
    </cfRule>
  </conditionalFormatting>
  <conditionalFormatting sqref="E329">
    <cfRule type="containsText" dxfId="4203" priority="4206" operator="containsText" text="DA">
      <formula>NOT(ISERROR(SEARCH("DA",E329)))</formula>
    </cfRule>
  </conditionalFormatting>
  <conditionalFormatting sqref="F329">
    <cfRule type="containsText" dxfId="4202" priority="4205" operator="containsText" text="DA">
      <formula>NOT(ISERROR(SEARCH("DA",F329)))</formula>
    </cfRule>
  </conditionalFormatting>
  <conditionalFormatting sqref="G329">
    <cfRule type="containsText" dxfId="4201" priority="4204" operator="containsText" text="DA">
      <formula>NOT(ISERROR(SEARCH("DA",G329)))</formula>
    </cfRule>
  </conditionalFormatting>
  <conditionalFormatting sqref="H329">
    <cfRule type="containsText" dxfId="4200" priority="4203" operator="containsText" text="DA">
      <formula>NOT(ISERROR(SEARCH("DA",H329)))</formula>
    </cfRule>
  </conditionalFormatting>
  <conditionalFormatting sqref="I329">
    <cfRule type="containsText" dxfId="4199" priority="4202" operator="containsText" text="DA">
      <formula>NOT(ISERROR(SEARCH("DA",I329)))</formula>
    </cfRule>
  </conditionalFormatting>
  <conditionalFormatting sqref="J329">
    <cfRule type="containsText" dxfId="4198" priority="4201" operator="containsText" text="DA">
      <formula>NOT(ISERROR(SEARCH("DA",J329)))</formula>
    </cfRule>
  </conditionalFormatting>
  <conditionalFormatting sqref="K329">
    <cfRule type="containsText" dxfId="4197" priority="4200" operator="containsText" text="DA">
      <formula>NOT(ISERROR(SEARCH("DA",K329)))</formula>
    </cfRule>
  </conditionalFormatting>
  <conditionalFormatting sqref="L329">
    <cfRule type="containsText" dxfId="4196" priority="4199" operator="containsText" text="DA">
      <formula>NOT(ISERROR(SEARCH("DA",L329)))</formula>
    </cfRule>
  </conditionalFormatting>
  <conditionalFormatting sqref="M329">
    <cfRule type="containsText" dxfId="4195" priority="4198" operator="containsText" text="DA">
      <formula>NOT(ISERROR(SEARCH("DA",M329)))</formula>
    </cfRule>
  </conditionalFormatting>
  <conditionalFormatting sqref="N329">
    <cfRule type="containsText" dxfId="4194" priority="4197" operator="containsText" text="DA">
      <formula>NOT(ISERROR(SEARCH("DA",N329)))</formula>
    </cfRule>
  </conditionalFormatting>
  <conditionalFormatting sqref="O329">
    <cfRule type="containsText" dxfId="4193" priority="4196" operator="containsText" text="DA">
      <formula>NOT(ISERROR(SEARCH("DA",O329)))</formula>
    </cfRule>
  </conditionalFormatting>
  <conditionalFormatting sqref="P329">
    <cfRule type="containsText" dxfId="4192" priority="4195" operator="containsText" text="DA">
      <formula>NOT(ISERROR(SEARCH("DA",P329)))</formula>
    </cfRule>
  </conditionalFormatting>
  <conditionalFormatting sqref="Q329">
    <cfRule type="containsText" dxfId="4191" priority="4194" operator="containsText" text="DA">
      <formula>NOT(ISERROR(SEARCH("DA",Q329)))</formula>
    </cfRule>
  </conditionalFormatting>
  <conditionalFormatting sqref="S329">
    <cfRule type="containsText" dxfId="4190" priority="4193" operator="containsText" text="DA">
      <formula>NOT(ISERROR(SEARCH("DA",S329)))</formula>
    </cfRule>
  </conditionalFormatting>
  <conditionalFormatting sqref="R329">
    <cfRule type="containsText" dxfId="4189" priority="4192" operator="containsText" text="DA">
      <formula>NOT(ISERROR(SEARCH("DA",R329)))</formula>
    </cfRule>
  </conditionalFormatting>
  <conditionalFormatting sqref="T329">
    <cfRule type="containsText" dxfId="4188" priority="4191" operator="containsText" text="DA">
      <formula>NOT(ISERROR(SEARCH("DA",T329)))</formula>
    </cfRule>
  </conditionalFormatting>
  <conditionalFormatting sqref="B329">
    <cfRule type="containsText" dxfId="4187" priority="4190" operator="containsText" text="DA">
      <formula>NOT(ISERROR(SEARCH("DA",B329)))</formula>
    </cfRule>
  </conditionalFormatting>
  <conditionalFormatting sqref="C329 U329">
    <cfRule type="containsText" dxfId="4186" priority="4189" operator="containsText" text="DA">
      <formula>NOT(ISERROR(SEARCH("DA",C329)))</formula>
    </cfRule>
  </conditionalFormatting>
  <conditionalFormatting sqref="D329">
    <cfRule type="containsText" dxfId="4185" priority="4188" operator="containsText" text="DA">
      <formula>NOT(ISERROR(SEARCH("DA",D329)))</formula>
    </cfRule>
  </conditionalFormatting>
  <conditionalFormatting sqref="E329">
    <cfRule type="containsText" dxfId="4184" priority="4187" operator="containsText" text="DA">
      <formula>NOT(ISERROR(SEARCH("DA",E329)))</formula>
    </cfRule>
  </conditionalFormatting>
  <conditionalFormatting sqref="F329">
    <cfRule type="containsText" dxfId="4183" priority="4186" operator="containsText" text="DA">
      <formula>NOT(ISERROR(SEARCH("DA",F329)))</formula>
    </cfRule>
  </conditionalFormatting>
  <conditionalFormatting sqref="G329">
    <cfRule type="containsText" dxfId="4182" priority="4185" operator="containsText" text="DA">
      <formula>NOT(ISERROR(SEARCH("DA",G329)))</formula>
    </cfRule>
  </conditionalFormatting>
  <conditionalFormatting sqref="H329">
    <cfRule type="containsText" dxfId="4181" priority="4184" operator="containsText" text="DA">
      <formula>NOT(ISERROR(SEARCH("DA",H329)))</formula>
    </cfRule>
  </conditionalFormatting>
  <conditionalFormatting sqref="I329">
    <cfRule type="containsText" dxfId="4180" priority="4183" operator="containsText" text="DA">
      <formula>NOT(ISERROR(SEARCH("DA",I329)))</formula>
    </cfRule>
  </conditionalFormatting>
  <conditionalFormatting sqref="J329">
    <cfRule type="containsText" dxfId="4179" priority="4182" operator="containsText" text="DA">
      <formula>NOT(ISERROR(SEARCH("DA",J329)))</formula>
    </cfRule>
  </conditionalFormatting>
  <conditionalFormatting sqref="K329">
    <cfRule type="containsText" dxfId="4178" priority="4181" operator="containsText" text="DA">
      <formula>NOT(ISERROR(SEARCH("DA",K329)))</formula>
    </cfRule>
  </conditionalFormatting>
  <conditionalFormatting sqref="L329">
    <cfRule type="containsText" dxfId="4177" priority="4180" operator="containsText" text="DA">
      <formula>NOT(ISERROR(SEARCH("DA",L329)))</formula>
    </cfRule>
  </conditionalFormatting>
  <conditionalFormatting sqref="M329">
    <cfRule type="containsText" dxfId="4176" priority="4179" operator="containsText" text="DA">
      <formula>NOT(ISERROR(SEARCH("DA",M329)))</formula>
    </cfRule>
  </conditionalFormatting>
  <conditionalFormatting sqref="N329">
    <cfRule type="containsText" dxfId="4175" priority="4178" operator="containsText" text="DA">
      <formula>NOT(ISERROR(SEARCH("DA",N329)))</formula>
    </cfRule>
  </conditionalFormatting>
  <conditionalFormatting sqref="O329">
    <cfRule type="containsText" dxfId="4174" priority="4177" operator="containsText" text="DA">
      <formula>NOT(ISERROR(SEARCH("DA",O329)))</formula>
    </cfRule>
  </conditionalFormatting>
  <conditionalFormatting sqref="P329">
    <cfRule type="containsText" dxfId="4173" priority="4176" operator="containsText" text="DA">
      <formula>NOT(ISERROR(SEARCH("DA",P329)))</formula>
    </cfRule>
  </conditionalFormatting>
  <conditionalFormatting sqref="Q329">
    <cfRule type="containsText" dxfId="4172" priority="4175" operator="containsText" text="DA">
      <formula>NOT(ISERROR(SEARCH("DA",Q329)))</formula>
    </cfRule>
  </conditionalFormatting>
  <conditionalFormatting sqref="S329">
    <cfRule type="containsText" dxfId="4171" priority="4174" operator="containsText" text="DA">
      <formula>NOT(ISERROR(SEARCH("DA",S329)))</formula>
    </cfRule>
  </conditionalFormatting>
  <conditionalFormatting sqref="R329">
    <cfRule type="containsText" dxfId="4170" priority="4173" operator="containsText" text="DA">
      <formula>NOT(ISERROR(SEARCH("DA",R329)))</formula>
    </cfRule>
  </conditionalFormatting>
  <conditionalFormatting sqref="T329">
    <cfRule type="containsText" dxfId="4169" priority="4172" operator="containsText" text="DA">
      <formula>NOT(ISERROR(SEARCH("DA",T329)))</formula>
    </cfRule>
  </conditionalFormatting>
  <conditionalFormatting sqref="B329">
    <cfRule type="containsText" dxfId="4168" priority="4171" operator="containsText" text="DA">
      <formula>NOT(ISERROR(SEARCH("DA",B329)))</formula>
    </cfRule>
  </conditionalFormatting>
  <conditionalFormatting sqref="U329 C329">
    <cfRule type="containsText" dxfId="4167" priority="4170" operator="containsText" text="DA">
      <formula>NOT(ISERROR(SEARCH("DA",C329)))</formula>
    </cfRule>
  </conditionalFormatting>
  <conditionalFormatting sqref="D329">
    <cfRule type="containsText" dxfId="4166" priority="4169" operator="containsText" text="DA">
      <formula>NOT(ISERROR(SEARCH("DA",D329)))</formula>
    </cfRule>
  </conditionalFormatting>
  <conditionalFormatting sqref="E329">
    <cfRule type="containsText" dxfId="4165" priority="4168" operator="containsText" text="DA">
      <formula>NOT(ISERROR(SEARCH("DA",E329)))</formula>
    </cfRule>
  </conditionalFormatting>
  <conditionalFormatting sqref="F329">
    <cfRule type="containsText" dxfId="4164" priority="4167" operator="containsText" text="DA">
      <formula>NOT(ISERROR(SEARCH("DA",F329)))</formula>
    </cfRule>
  </conditionalFormatting>
  <conditionalFormatting sqref="G329">
    <cfRule type="containsText" dxfId="4163" priority="4166" operator="containsText" text="DA">
      <formula>NOT(ISERROR(SEARCH("DA",G329)))</formula>
    </cfRule>
  </conditionalFormatting>
  <conditionalFormatting sqref="H329">
    <cfRule type="containsText" dxfId="4162" priority="4165" operator="containsText" text="DA">
      <formula>NOT(ISERROR(SEARCH("DA",H329)))</formula>
    </cfRule>
  </conditionalFormatting>
  <conditionalFormatting sqref="I329">
    <cfRule type="containsText" dxfId="4161" priority="4164" operator="containsText" text="DA">
      <formula>NOT(ISERROR(SEARCH("DA",I329)))</formula>
    </cfRule>
  </conditionalFormatting>
  <conditionalFormatting sqref="J329">
    <cfRule type="containsText" dxfId="4160" priority="4163" operator="containsText" text="DA">
      <formula>NOT(ISERROR(SEARCH("DA",J329)))</formula>
    </cfRule>
  </conditionalFormatting>
  <conditionalFormatting sqref="K329">
    <cfRule type="containsText" dxfId="4159" priority="4162" operator="containsText" text="DA">
      <formula>NOT(ISERROR(SEARCH("DA",K329)))</formula>
    </cfRule>
  </conditionalFormatting>
  <conditionalFormatting sqref="L329">
    <cfRule type="containsText" dxfId="4158" priority="4161" operator="containsText" text="DA">
      <formula>NOT(ISERROR(SEARCH("DA",L329)))</formula>
    </cfRule>
  </conditionalFormatting>
  <conditionalFormatting sqref="M329">
    <cfRule type="containsText" dxfId="4157" priority="4160" operator="containsText" text="DA">
      <formula>NOT(ISERROR(SEARCH("DA",M329)))</formula>
    </cfRule>
  </conditionalFormatting>
  <conditionalFormatting sqref="N329">
    <cfRule type="containsText" dxfId="4156" priority="4159" operator="containsText" text="DA">
      <formula>NOT(ISERROR(SEARCH("DA",N329)))</formula>
    </cfRule>
  </conditionalFormatting>
  <conditionalFormatting sqref="O329">
    <cfRule type="containsText" dxfId="4155" priority="4158" operator="containsText" text="DA">
      <formula>NOT(ISERROR(SEARCH("DA",O329)))</formula>
    </cfRule>
  </conditionalFormatting>
  <conditionalFormatting sqref="P329">
    <cfRule type="containsText" dxfId="4154" priority="4157" operator="containsText" text="DA">
      <formula>NOT(ISERROR(SEARCH("DA",P329)))</formula>
    </cfRule>
  </conditionalFormatting>
  <conditionalFormatting sqref="Q329">
    <cfRule type="containsText" dxfId="4153" priority="4156" operator="containsText" text="DA">
      <formula>NOT(ISERROR(SEARCH("DA",Q329)))</formula>
    </cfRule>
  </conditionalFormatting>
  <conditionalFormatting sqref="R329">
    <cfRule type="containsText" dxfId="4152" priority="4155" operator="containsText" text="DA">
      <formula>NOT(ISERROR(SEARCH("DA",R329)))</formula>
    </cfRule>
  </conditionalFormatting>
  <conditionalFormatting sqref="S329">
    <cfRule type="containsText" dxfId="4151" priority="4154" operator="containsText" text="DA">
      <formula>NOT(ISERROR(SEARCH("DA",S329)))</formula>
    </cfRule>
  </conditionalFormatting>
  <conditionalFormatting sqref="T329">
    <cfRule type="containsText" dxfId="4150" priority="4153" operator="containsText" text="DA">
      <formula>NOT(ISERROR(SEARCH("DA",T329)))</formula>
    </cfRule>
  </conditionalFormatting>
  <conditionalFormatting sqref="B329">
    <cfRule type="containsText" dxfId="4149" priority="4152" operator="containsText" text="DA">
      <formula>NOT(ISERROR(SEARCH("DA",B329)))</formula>
    </cfRule>
  </conditionalFormatting>
  <conditionalFormatting sqref="U329 C329">
    <cfRule type="containsText" dxfId="4148" priority="4151" operator="containsText" text="DA">
      <formula>NOT(ISERROR(SEARCH("DA",C329)))</formula>
    </cfRule>
  </conditionalFormatting>
  <conditionalFormatting sqref="D329">
    <cfRule type="containsText" dxfId="4147" priority="4150" operator="containsText" text="DA">
      <formula>NOT(ISERROR(SEARCH("DA",D329)))</formula>
    </cfRule>
  </conditionalFormatting>
  <conditionalFormatting sqref="E329">
    <cfRule type="containsText" dxfId="4146" priority="4149" operator="containsText" text="DA">
      <formula>NOT(ISERROR(SEARCH("DA",E329)))</formula>
    </cfRule>
  </conditionalFormatting>
  <conditionalFormatting sqref="F329">
    <cfRule type="containsText" dxfId="4145" priority="4148" operator="containsText" text="DA">
      <formula>NOT(ISERROR(SEARCH("DA",F329)))</formula>
    </cfRule>
  </conditionalFormatting>
  <conditionalFormatting sqref="G329">
    <cfRule type="containsText" dxfId="4144" priority="4147" operator="containsText" text="DA">
      <formula>NOT(ISERROR(SEARCH("DA",G329)))</formula>
    </cfRule>
  </conditionalFormatting>
  <conditionalFormatting sqref="H329">
    <cfRule type="containsText" dxfId="4143" priority="4146" operator="containsText" text="DA">
      <formula>NOT(ISERROR(SEARCH("DA",H329)))</formula>
    </cfRule>
  </conditionalFormatting>
  <conditionalFormatting sqref="I329">
    <cfRule type="containsText" dxfId="4142" priority="4145" operator="containsText" text="DA">
      <formula>NOT(ISERROR(SEARCH("DA",I329)))</formula>
    </cfRule>
  </conditionalFormatting>
  <conditionalFormatting sqref="J329">
    <cfRule type="containsText" dxfId="4141" priority="4144" operator="containsText" text="DA">
      <formula>NOT(ISERROR(SEARCH("DA",J329)))</formula>
    </cfRule>
  </conditionalFormatting>
  <conditionalFormatting sqref="K329">
    <cfRule type="containsText" dxfId="4140" priority="4143" operator="containsText" text="DA">
      <formula>NOT(ISERROR(SEARCH("DA",K329)))</formula>
    </cfRule>
  </conditionalFormatting>
  <conditionalFormatting sqref="L329">
    <cfRule type="containsText" dxfId="4139" priority="4142" operator="containsText" text="DA">
      <formula>NOT(ISERROR(SEARCH("DA",L329)))</formula>
    </cfRule>
  </conditionalFormatting>
  <conditionalFormatting sqref="M329">
    <cfRule type="containsText" dxfId="4138" priority="4141" operator="containsText" text="DA">
      <formula>NOT(ISERROR(SEARCH("DA",M329)))</formula>
    </cfRule>
  </conditionalFormatting>
  <conditionalFormatting sqref="N329">
    <cfRule type="containsText" dxfId="4137" priority="4140" operator="containsText" text="DA">
      <formula>NOT(ISERROR(SEARCH("DA",N329)))</formula>
    </cfRule>
  </conditionalFormatting>
  <conditionalFormatting sqref="O329">
    <cfRule type="containsText" dxfId="4136" priority="4139" operator="containsText" text="DA">
      <formula>NOT(ISERROR(SEARCH("DA",O329)))</formula>
    </cfRule>
  </conditionalFormatting>
  <conditionalFormatting sqref="P329">
    <cfRule type="containsText" dxfId="4135" priority="4138" operator="containsText" text="DA">
      <formula>NOT(ISERROR(SEARCH("DA",P329)))</formula>
    </cfRule>
  </conditionalFormatting>
  <conditionalFormatting sqref="Q329">
    <cfRule type="containsText" dxfId="4134" priority="4137" operator="containsText" text="DA">
      <formula>NOT(ISERROR(SEARCH("DA",Q329)))</formula>
    </cfRule>
  </conditionalFormatting>
  <conditionalFormatting sqref="R329">
    <cfRule type="containsText" dxfId="4133" priority="4136" operator="containsText" text="DA">
      <formula>NOT(ISERROR(SEARCH("DA",R329)))</formula>
    </cfRule>
  </conditionalFormatting>
  <conditionalFormatting sqref="S329">
    <cfRule type="containsText" dxfId="4132" priority="4135" operator="containsText" text="DA">
      <formula>NOT(ISERROR(SEARCH("DA",S329)))</formula>
    </cfRule>
  </conditionalFormatting>
  <conditionalFormatting sqref="T329">
    <cfRule type="containsText" dxfId="4131" priority="4134" operator="containsText" text="DA">
      <formula>NOT(ISERROR(SEARCH("DA",T329)))</formula>
    </cfRule>
  </conditionalFormatting>
  <conditionalFormatting sqref="B329">
    <cfRule type="containsText" dxfId="4130" priority="4133" operator="containsText" text="DA">
      <formula>NOT(ISERROR(SEARCH("DA",B329)))</formula>
    </cfRule>
  </conditionalFormatting>
  <conditionalFormatting sqref="U329 C329">
    <cfRule type="containsText" dxfId="4129" priority="4132" operator="containsText" text="DA">
      <formula>NOT(ISERROR(SEARCH("DA",C329)))</formula>
    </cfRule>
  </conditionalFormatting>
  <conditionalFormatting sqref="D329">
    <cfRule type="containsText" dxfId="4128" priority="4131" operator="containsText" text="DA">
      <formula>NOT(ISERROR(SEARCH("DA",D329)))</formula>
    </cfRule>
  </conditionalFormatting>
  <conditionalFormatting sqref="E329">
    <cfRule type="containsText" dxfId="4127" priority="4130" operator="containsText" text="DA">
      <formula>NOT(ISERROR(SEARCH("DA",E329)))</formula>
    </cfRule>
  </conditionalFormatting>
  <conditionalFormatting sqref="F329">
    <cfRule type="containsText" dxfId="4126" priority="4129" operator="containsText" text="DA">
      <formula>NOT(ISERROR(SEARCH("DA",F329)))</formula>
    </cfRule>
  </conditionalFormatting>
  <conditionalFormatting sqref="G329">
    <cfRule type="containsText" dxfId="4125" priority="4128" operator="containsText" text="DA">
      <formula>NOT(ISERROR(SEARCH("DA",G329)))</formula>
    </cfRule>
  </conditionalFormatting>
  <conditionalFormatting sqref="H329">
    <cfRule type="containsText" dxfId="4124" priority="4127" operator="containsText" text="DA">
      <formula>NOT(ISERROR(SEARCH("DA",H329)))</formula>
    </cfRule>
  </conditionalFormatting>
  <conditionalFormatting sqref="I329">
    <cfRule type="containsText" dxfId="4123" priority="4126" operator="containsText" text="DA">
      <formula>NOT(ISERROR(SEARCH("DA",I329)))</formula>
    </cfRule>
  </conditionalFormatting>
  <conditionalFormatting sqref="J329">
    <cfRule type="containsText" dxfId="4122" priority="4125" operator="containsText" text="DA">
      <formula>NOT(ISERROR(SEARCH("DA",J329)))</formula>
    </cfRule>
  </conditionalFormatting>
  <conditionalFormatting sqref="K329">
    <cfRule type="containsText" dxfId="4121" priority="4124" operator="containsText" text="DA">
      <formula>NOT(ISERROR(SEARCH("DA",K329)))</formula>
    </cfRule>
  </conditionalFormatting>
  <conditionalFormatting sqref="L329">
    <cfRule type="containsText" dxfId="4120" priority="4123" operator="containsText" text="DA">
      <formula>NOT(ISERROR(SEARCH("DA",L329)))</formula>
    </cfRule>
  </conditionalFormatting>
  <conditionalFormatting sqref="M329">
    <cfRule type="containsText" dxfId="4119" priority="4122" operator="containsText" text="DA">
      <formula>NOT(ISERROR(SEARCH("DA",M329)))</formula>
    </cfRule>
  </conditionalFormatting>
  <conditionalFormatting sqref="N329">
    <cfRule type="containsText" dxfId="4118" priority="4121" operator="containsText" text="DA">
      <formula>NOT(ISERROR(SEARCH("DA",N329)))</formula>
    </cfRule>
  </conditionalFormatting>
  <conditionalFormatting sqref="O329">
    <cfRule type="containsText" dxfId="4117" priority="4120" operator="containsText" text="DA">
      <formula>NOT(ISERROR(SEARCH("DA",O329)))</formula>
    </cfRule>
  </conditionalFormatting>
  <conditionalFormatting sqref="P329">
    <cfRule type="containsText" dxfId="4116" priority="4119" operator="containsText" text="DA">
      <formula>NOT(ISERROR(SEARCH("DA",P329)))</formula>
    </cfRule>
  </conditionalFormatting>
  <conditionalFormatting sqref="Q329">
    <cfRule type="containsText" dxfId="4115" priority="4118" operator="containsText" text="DA">
      <formula>NOT(ISERROR(SEARCH("DA",Q329)))</formula>
    </cfRule>
  </conditionalFormatting>
  <conditionalFormatting sqref="R329">
    <cfRule type="containsText" dxfId="4114" priority="4117" operator="containsText" text="DA">
      <formula>NOT(ISERROR(SEARCH("DA",R329)))</formula>
    </cfRule>
  </conditionalFormatting>
  <conditionalFormatting sqref="S329">
    <cfRule type="containsText" dxfId="4113" priority="4116" operator="containsText" text="DA">
      <formula>NOT(ISERROR(SEARCH("DA",S329)))</formula>
    </cfRule>
  </conditionalFormatting>
  <conditionalFormatting sqref="T329">
    <cfRule type="containsText" dxfId="4112" priority="4115" operator="containsText" text="DA">
      <formula>NOT(ISERROR(SEARCH("DA",T329)))</formula>
    </cfRule>
  </conditionalFormatting>
  <conditionalFormatting sqref="B329">
    <cfRule type="containsText" dxfId="4111" priority="4114" operator="containsText" text="DA">
      <formula>NOT(ISERROR(SEARCH("DA",B329)))</formula>
    </cfRule>
  </conditionalFormatting>
  <conditionalFormatting sqref="U329 C329">
    <cfRule type="containsText" dxfId="4110" priority="4113" operator="containsText" text="DA">
      <formula>NOT(ISERROR(SEARCH("DA",C329)))</formula>
    </cfRule>
  </conditionalFormatting>
  <conditionalFormatting sqref="D329">
    <cfRule type="containsText" dxfId="4109" priority="4112" operator="containsText" text="DA">
      <formula>NOT(ISERROR(SEARCH("DA",D329)))</formula>
    </cfRule>
  </conditionalFormatting>
  <conditionalFormatting sqref="E329">
    <cfRule type="containsText" dxfId="4108" priority="4111" operator="containsText" text="DA">
      <formula>NOT(ISERROR(SEARCH("DA",E329)))</formula>
    </cfRule>
  </conditionalFormatting>
  <conditionalFormatting sqref="F329">
    <cfRule type="containsText" dxfId="4107" priority="4110" operator="containsText" text="DA">
      <formula>NOT(ISERROR(SEARCH("DA",F329)))</formula>
    </cfRule>
  </conditionalFormatting>
  <conditionalFormatting sqref="G329">
    <cfRule type="containsText" dxfId="4106" priority="4109" operator="containsText" text="DA">
      <formula>NOT(ISERROR(SEARCH("DA",G329)))</formula>
    </cfRule>
  </conditionalFormatting>
  <conditionalFormatting sqref="H329">
    <cfRule type="containsText" dxfId="4105" priority="4108" operator="containsText" text="DA">
      <formula>NOT(ISERROR(SEARCH("DA",H329)))</formula>
    </cfRule>
  </conditionalFormatting>
  <conditionalFormatting sqref="I329">
    <cfRule type="containsText" dxfId="4104" priority="4107" operator="containsText" text="DA">
      <formula>NOT(ISERROR(SEARCH("DA",I329)))</formula>
    </cfRule>
  </conditionalFormatting>
  <conditionalFormatting sqref="J329">
    <cfRule type="containsText" dxfId="4103" priority="4106" operator="containsText" text="DA">
      <formula>NOT(ISERROR(SEARCH("DA",J329)))</formula>
    </cfRule>
  </conditionalFormatting>
  <conditionalFormatting sqref="K329">
    <cfRule type="containsText" dxfId="4102" priority="4105" operator="containsText" text="DA">
      <formula>NOT(ISERROR(SEARCH("DA",K329)))</formula>
    </cfRule>
  </conditionalFormatting>
  <conditionalFormatting sqref="L329">
    <cfRule type="containsText" dxfId="4101" priority="4104" operator="containsText" text="DA">
      <formula>NOT(ISERROR(SEARCH("DA",L329)))</formula>
    </cfRule>
  </conditionalFormatting>
  <conditionalFormatting sqref="M329">
    <cfRule type="containsText" dxfId="4100" priority="4103" operator="containsText" text="DA">
      <formula>NOT(ISERROR(SEARCH("DA",M329)))</formula>
    </cfRule>
  </conditionalFormatting>
  <conditionalFormatting sqref="N329">
    <cfRule type="containsText" dxfId="4099" priority="4102" operator="containsText" text="DA">
      <formula>NOT(ISERROR(SEARCH("DA",N329)))</formula>
    </cfRule>
  </conditionalFormatting>
  <conditionalFormatting sqref="O329">
    <cfRule type="containsText" dxfId="4098" priority="4101" operator="containsText" text="DA">
      <formula>NOT(ISERROR(SEARCH("DA",O329)))</formula>
    </cfRule>
  </conditionalFormatting>
  <conditionalFormatting sqref="P329">
    <cfRule type="containsText" dxfId="4097" priority="4100" operator="containsText" text="DA">
      <formula>NOT(ISERROR(SEARCH("DA",P329)))</formula>
    </cfRule>
  </conditionalFormatting>
  <conditionalFormatting sqref="Q329">
    <cfRule type="containsText" dxfId="4096" priority="4099" operator="containsText" text="DA">
      <formula>NOT(ISERROR(SEARCH("DA",Q329)))</formula>
    </cfRule>
  </conditionalFormatting>
  <conditionalFormatting sqref="R329">
    <cfRule type="containsText" dxfId="4095" priority="4098" operator="containsText" text="DA">
      <formula>NOT(ISERROR(SEARCH("DA",R329)))</formula>
    </cfRule>
  </conditionalFormatting>
  <conditionalFormatting sqref="S329">
    <cfRule type="containsText" dxfId="4094" priority="4097" operator="containsText" text="DA">
      <formula>NOT(ISERROR(SEARCH("DA",S329)))</formula>
    </cfRule>
  </conditionalFormatting>
  <conditionalFormatting sqref="T329">
    <cfRule type="containsText" dxfId="4093" priority="4096" operator="containsText" text="DA">
      <formula>NOT(ISERROR(SEARCH("DA",T329)))</formula>
    </cfRule>
  </conditionalFormatting>
  <conditionalFormatting sqref="B329">
    <cfRule type="containsText" dxfId="4092" priority="4095" operator="containsText" text="DA">
      <formula>NOT(ISERROR(SEARCH("DA",B329)))</formula>
    </cfRule>
  </conditionalFormatting>
  <conditionalFormatting sqref="U329 C329">
    <cfRule type="containsText" dxfId="4091" priority="4094" operator="containsText" text="DA">
      <formula>NOT(ISERROR(SEARCH("DA",C329)))</formula>
    </cfRule>
  </conditionalFormatting>
  <conditionalFormatting sqref="D329">
    <cfRule type="containsText" dxfId="4090" priority="4093" operator="containsText" text="DA">
      <formula>NOT(ISERROR(SEARCH("DA",D329)))</formula>
    </cfRule>
  </conditionalFormatting>
  <conditionalFormatting sqref="E329">
    <cfRule type="containsText" dxfId="4089" priority="4092" operator="containsText" text="DA">
      <formula>NOT(ISERROR(SEARCH("DA",E329)))</formula>
    </cfRule>
  </conditionalFormatting>
  <conditionalFormatting sqref="F329">
    <cfRule type="containsText" dxfId="4088" priority="4091" operator="containsText" text="DA">
      <formula>NOT(ISERROR(SEARCH("DA",F329)))</formula>
    </cfRule>
  </conditionalFormatting>
  <conditionalFormatting sqref="G329">
    <cfRule type="containsText" dxfId="4087" priority="4090" operator="containsText" text="DA">
      <formula>NOT(ISERROR(SEARCH("DA",G329)))</formula>
    </cfRule>
  </conditionalFormatting>
  <conditionalFormatting sqref="H329">
    <cfRule type="containsText" dxfId="4086" priority="4089" operator="containsText" text="DA">
      <formula>NOT(ISERROR(SEARCH("DA",H329)))</formula>
    </cfRule>
  </conditionalFormatting>
  <conditionalFormatting sqref="I329">
    <cfRule type="containsText" dxfId="4085" priority="4088" operator="containsText" text="DA">
      <formula>NOT(ISERROR(SEARCH("DA",I329)))</formula>
    </cfRule>
  </conditionalFormatting>
  <conditionalFormatting sqref="J329">
    <cfRule type="containsText" dxfId="4084" priority="4087" operator="containsText" text="DA">
      <formula>NOT(ISERROR(SEARCH("DA",J329)))</formula>
    </cfRule>
  </conditionalFormatting>
  <conditionalFormatting sqref="K329">
    <cfRule type="containsText" dxfId="4083" priority="4086" operator="containsText" text="DA">
      <formula>NOT(ISERROR(SEARCH("DA",K329)))</formula>
    </cfRule>
  </conditionalFormatting>
  <conditionalFormatting sqref="L329">
    <cfRule type="containsText" dxfId="4082" priority="4085" operator="containsText" text="DA">
      <formula>NOT(ISERROR(SEARCH("DA",L329)))</formula>
    </cfRule>
  </conditionalFormatting>
  <conditionalFormatting sqref="M329">
    <cfRule type="containsText" dxfId="4081" priority="4084" operator="containsText" text="DA">
      <formula>NOT(ISERROR(SEARCH("DA",M329)))</formula>
    </cfRule>
  </conditionalFormatting>
  <conditionalFormatting sqref="N329">
    <cfRule type="containsText" dxfId="4080" priority="4083" operator="containsText" text="DA">
      <formula>NOT(ISERROR(SEARCH("DA",N329)))</formula>
    </cfRule>
  </conditionalFormatting>
  <conditionalFormatting sqref="O329">
    <cfRule type="containsText" dxfId="4079" priority="4082" operator="containsText" text="DA">
      <formula>NOT(ISERROR(SEARCH("DA",O329)))</formula>
    </cfRule>
  </conditionalFormatting>
  <conditionalFormatting sqref="P329">
    <cfRule type="containsText" dxfId="4078" priority="4081" operator="containsText" text="DA">
      <formula>NOT(ISERROR(SEARCH("DA",P329)))</formula>
    </cfRule>
  </conditionalFormatting>
  <conditionalFormatting sqref="Q329">
    <cfRule type="containsText" dxfId="4077" priority="4080" operator="containsText" text="DA">
      <formula>NOT(ISERROR(SEARCH("DA",Q329)))</formula>
    </cfRule>
  </conditionalFormatting>
  <conditionalFormatting sqref="R329">
    <cfRule type="containsText" dxfId="4076" priority="4079" operator="containsText" text="DA">
      <formula>NOT(ISERROR(SEARCH("DA",R329)))</formula>
    </cfRule>
  </conditionalFormatting>
  <conditionalFormatting sqref="S329">
    <cfRule type="containsText" dxfId="4075" priority="4078" operator="containsText" text="DA">
      <formula>NOT(ISERROR(SEARCH("DA",S329)))</formula>
    </cfRule>
  </conditionalFormatting>
  <conditionalFormatting sqref="T329">
    <cfRule type="containsText" dxfId="4074" priority="4077" operator="containsText" text="DA">
      <formula>NOT(ISERROR(SEARCH("DA",T329)))</formula>
    </cfRule>
  </conditionalFormatting>
  <conditionalFormatting sqref="B329">
    <cfRule type="containsText" dxfId="4073" priority="4076" operator="containsText" text="DA">
      <formula>NOT(ISERROR(SEARCH("DA",B329)))</formula>
    </cfRule>
  </conditionalFormatting>
  <conditionalFormatting sqref="U329 C329">
    <cfRule type="containsText" dxfId="4072" priority="4075" operator="containsText" text="DA">
      <formula>NOT(ISERROR(SEARCH("DA",C329)))</formula>
    </cfRule>
  </conditionalFormatting>
  <conditionalFormatting sqref="D329">
    <cfRule type="containsText" dxfId="4071" priority="4074" operator="containsText" text="DA">
      <formula>NOT(ISERROR(SEARCH("DA",D329)))</formula>
    </cfRule>
  </conditionalFormatting>
  <conditionalFormatting sqref="E329">
    <cfRule type="containsText" dxfId="4070" priority="4073" operator="containsText" text="DA">
      <formula>NOT(ISERROR(SEARCH("DA",E329)))</formula>
    </cfRule>
  </conditionalFormatting>
  <conditionalFormatting sqref="F329">
    <cfRule type="containsText" dxfId="4069" priority="4072" operator="containsText" text="DA">
      <formula>NOT(ISERROR(SEARCH("DA",F329)))</formula>
    </cfRule>
  </conditionalFormatting>
  <conditionalFormatting sqref="G329">
    <cfRule type="containsText" dxfId="4068" priority="4071" operator="containsText" text="DA">
      <formula>NOT(ISERROR(SEARCH("DA",G329)))</formula>
    </cfRule>
  </conditionalFormatting>
  <conditionalFormatting sqref="H329">
    <cfRule type="containsText" dxfId="4067" priority="4070" operator="containsText" text="DA">
      <formula>NOT(ISERROR(SEARCH("DA",H329)))</formula>
    </cfRule>
  </conditionalFormatting>
  <conditionalFormatting sqref="I329">
    <cfRule type="containsText" dxfId="4066" priority="4069" operator="containsText" text="DA">
      <formula>NOT(ISERROR(SEARCH("DA",I329)))</formula>
    </cfRule>
  </conditionalFormatting>
  <conditionalFormatting sqref="J329">
    <cfRule type="containsText" dxfId="4065" priority="4068" operator="containsText" text="DA">
      <formula>NOT(ISERROR(SEARCH("DA",J329)))</formula>
    </cfRule>
  </conditionalFormatting>
  <conditionalFormatting sqref="K329">
    <cfRule type="containsText" dxfId="4064" priority="4067" operator="containsText" text="DA">
      <formula>NOT(ISERROR(SEARCH("DA",K329)))</formula>
    </cfRule>
  </conditionalFormatting>
  <conditionalFormatting sqref="L329">
    <cfRule type="containsText" dxfId="4063" priority="4066" operator="containsText" text="DA">
      <formula>NOT(ISERROR(SEARCH("DA",L329)))</formula>
    </cfRule>
  </conditionalFormatting>
  <conditionalFormatting sqref="M329">
    <cfRule type="containsText" dxfId="4062" priority="4065" operator="containsText" text="DA">
      <formula>NOT(ISERROR(SEARCH("DA",M329)))</formula>
    </cfRule>
  </conditionalFormatting>
  <conditionalFormatting sqref="N329">
    <cfRule type="containsText" dxfId="4061" priority="4064" operator="containsText" text="DA">
      <formula>NOT(ISERROR(SEARCH("DA",N329)))</formula>
    </cfRule>
  </conditionalFormatting>
  <conditionalFormatting sqref="O329">
    <cfRule type="containsText" dxfId="4060" priority="4063" operator="containsText" text="DA">
      <formula>NOT(ISERROR(SEARCH("DA",O329)))</formula>
    </cfRule>
  </conditionalFormatting>
  <conditionalFormatting sqref="P329">
    <cfRule type="containsText" dxfId="4059" priority="4062" operator="containsText" text="DA">
      <formula>NOT(ISERROR(SEARCH("DA",P329)))</formula>
    </cfRule>
  </conditionalFormatting>
  <conditionalFormatting sqref="Q329">
    <cfRule type="containsText" dxfId="4058" priority="4061" operator="containsText" text="DA">
      <formula>NOT(ISERROR(SEARCH("DA",Q329)))</formula>
    </cfRule>
  </conditionalFormatting>
  <conditionalFormatting sqref="R329">
    <cfRule type="containsText" dxfId="4057" priority="4060" operator="containsText" text="DA">
      <formula>NOT(ISERROR(SEARCH("DA",R329)))</formula>
    </cfRule>
  </conditionalFormatting>
  <conditionalFormatting sqref="S329">
    <cfRule type="containsText" dxfId="4056" priority="4059" operator="containsText" text="DA">
      <formula>NOT(ISERROR(SEARCH("DA",S329)))</formula>
    </cfRule>
  </conditionalFormatting>
  <conditionalFormatting sqref="T329">
    <cfRule type="containsText" dxfId="4055" priority="4058" operator="containsText" text="DA">
      <formula>NOT(ISERROR(SEARCH("DA",T329)))</formula>
    </cfRule>
  </conditionalFormatting>
  <conditionalFormatting sqref="B329">
    <cfRule type="containsText" dxfId="4054" priority="4057" operator="containsText" text="DA">
      <formula>NOT(ISERROR(SEARCH("DA",B329)))</formula>
    </cfRule>
  </conditionalFormatting>
  <conditionalFormatting sqref="U329 C329">
    <cfRule type="containsText" dxfId="4053" priority="4056" operator="containsText" text="DA">
      <formula>NOT(ISERROR(SEARCH("DA",C329)))</formula>
    </cfRule>
  </conditionalFormatting>
  <conditionalFormatting sqref="D329">
    <cfRule type="containsText" dxfId="4052" priority="4055" operator="containsText" text="DA">
      <formula>NOT(ISERROR(SEARCH("DA",D329)))</formula>
    </cfRule>
  </conditionalFormatting>
  <conditionalFormatting sqref="E329">
    <cfRule type="containsText" dxfId="4051" priority="4054" operator="containsText" text="DA">
      <formula>NOT(ISERROR(SEARCH("DA",E329)))</formula>
    </cfRule>
  </conditionalFormatting>
  <conditionalFormatting sqref="F329">
    <cfRule type="containsText" dxfId="4050" priority="4053" operator="containsText" text="DA">
      <formula>NOT(ISERROR(SEARCH("DA",F329)))</formula>
    </cfRule>
  </conditionalFormatting>
  <conditionalFormatting sqref="G329">
    <cfRule type="containsText" dxfId="4049" priority="4052" operator="containsText" text="DA">
      <formula>NOT(ISERROR(SEARCH("DA",G329)))</formula>
    </cfRule>
  </conditionalFormatting>
  <conditionalFormatting sqref="H329">
    <cfRule type="containsText" dxfId="4048" priority="4051" operator="containsText" text="DA">
      <formula>NOT(ISERROR(SEARCH("DA",H329)))</formula>
    </cfRule>
  </conditionalFormatting>
  <conditionalFormatting sqref="I329">
    <cfRule type="containsText" dxfId="4047" priority="4050" operator="containsText" text="DA">
      <formula>NOT(ISERROR(SEARCH("DA",I329)))</formula>
    </cfRule>
  </conditionalFormatting>
  <conditionalFormatting sqref="J329">
    <cfRule type="containsText" dxfId="4046" priority="4049" operator="containsText" text="DA">
      <formula>NOT(ISERROR(SEARCH("DA",J329)))</formula>
    </cfRule>
  </conditionalFormatting>
  <conditionalFormatting sqref="K329">
    <cfRule type="containsText" dxfId="4045" priority="4048" operator="containsText" text="DA">
      <formula>NOT(ISERROR(SEARCH("DA",K329)))</formula>
    </cfRule>
  </conditionalFormatting>
  <conditionalFormatting sqref="L329">
    <cfRule type="containsText" dxfId="4044" priority="4047" operator="containsText" text="DA">
      <formula>NOT(ISERROR(SEARCH("DA",L329)))</formula>
    </cfRule>
  </conditionalFormatting>
  <conditionalFormatting sqref="M329">
    <cfRule type="containsText" dxfId="4043" priority="4046" operator="containsText" text="DA">
      <formula>NOT(ISERROR(SEARCH("DA",M329)))</formula>
    </cfRule>
  </conditionalFormatting>
  <conditionalFormatting sqref="N329">
    <cfRule type="containsText" dxfId="4042" priority="4045" operator="containsText" text="DA">
      <formula>NOT(ISERROR(SEARCH("DA",N329)))</formula>
    </cfRule>
  </conditionalFormatting>
  <conditionalFormatting sqref="O329">
    <cfRule type="containsText" dxfId="4041" priority="4044" operator="containsText" text="DA">
      <formula>NOT(ISERROR(SEARCH("DA",O329)))</formula>
    </cfRule>
  </conditionalFormatting>
  <conditionalFormatting sqref="P329">
    <cfRule type="containsText" dxfId="4040" priority="4043" operator="containsText" text="DA">
      <formula>NOT(ISERROR(SEARCH("DA",P329)))</formula>
    </cfRule>
  </conditionalFormatting>
  <conditionalFormatting sqref="Q329">
    <cfRule type="containsText" dxfId="4039" priority="4042" operator="containsText" text="DA">
      <formula>NOT(ISERROR(SEARCH("DA",Q329)))</formula>
    </cfRule>
  </conditionalFormatting>
  <conditionalFormatting sqref="R329">
    <cfRule type="containsText" dxfId="4038" priority="4041" operator="containsText" text="DA">
      <formula>NOT(ISERROR(SEARCH("DA",R329)))</formula>
    </cfRule>
  </conditionalFormatting>
  <conditionalFormatting sqref="S329">
    <cfRule type="containsText" dxfId="4037" priority="4040" operator="containsText" text="DA">
      <formula>NOT(ISERROR(SEARCH("DA",S329)))</formula>
    </cfRule>
  </conditionalFormatting>
  <conditionalFormatting sqref="T329">
    <cfRule type="containsText" dxfId="4036" priority="4039" operator="containsText" text="DA">
      <formula>NOT(ISERROR(SEARCH("DA",T329)))</formula>
    </cfRule>
  </conditionalFormatting>
  <conditionalFormatting sqref="B329">
    <cfRule type="containsText" dxfId="4035" priority="4038" operator="containsText" text="DA">
      <formula>NOT(ISERROR(SEARCH("DA",B329)))</formula>
    </cfRule>
  </conditionalFormatting>
  <conditionalFormatting sqref="U329 C329">
    <cfRule type="containsText" dxfId="4034" priority="4037" operator="containsText" text="DA">
      <formula>NOT(ISERROR(SEARCH("DA",C329)))</formula>
    </cfRule>
  </conditionalFormatting>
  <conditionalFormatting sqref="D329">
    <cfRule type="containsText" dxfId="4033" priority="4036" operator="containsText" text="DA">
      <formula>NOT(ISERROR(SEARCH("DA",D329)))</formula>
    </cfRule>
  </conditionalFormatting>
  <conditionalFormatting sqref="E329">
    <cfRule type="containsText" dxfId="4032" priority="4035" operator="containsText" text="DA">
      <formula>NOT(ISERROR(SEARCH("DA",E329)))</formula>
    </cfRule>
  </conditionalFormatting>
  <conditionalFormatting sqref="F329">
    <cfRule type="containsText" dxfId="4031" priority="4034" operator="containsText" text="DA">
      <formula>NOT(ISERROR(SEARCH("DA",F329)))</formula>
    </cfRule>
  </conditionalFormatting>
  <conditionalFormatting sqref="G329">
    <cfRule type="containsText" dxfId="4030" priority="4033" operator="containsText" text="DA">
      <formula>NOT(ISERROR(SEARCH("DA",G329)))</formula>
    </cfRule>
  </conditionalFormatting>
  <conditionalFormatting sqref="H329">
    <cfRule type="containsText" dxfId="4029" priority="4032" operator="containsText" text="DA">
      <formula>NOT(ISERROR(SEARCH("DA",H329)))</formula>
    </cfRule>
  </conditionalFormatting>
  <conditionalFormatting sqref="I329">
    <cfRule type="containsText" dxfId="4028" priority="4031" operator="containsText" text="DA">
      <formula>NOT(ISERROR(SEARCH("DA",I329)))</formula>
    </cfRule>
  </conditionalFormatting>
  <conditionalFormatting sqref="J329">
    <cfRule type="containsText" dxfId="4027" priority="4030" operator="containsText" text="DA">
      <formula>NOT(ISERROR(SEARCH("DA",J329)))</formula>
    </cfRule>
  </conditionalFormatting>
  <conditionalFormatting sqref="K329">
    <cfRule type="containsText" dxfId="4026" priority="4029" operator="containsText" text="DA">
      <formula>NOT(ISERROR(SEARCH("DA",K329)))</formula>
    </cfRule>
  </conditionalFormatting>
  <conditionalFormatting sqref="L329">
    <cfRule type="containsText" dxfId="4025" priority="4028" operator="containsText" text="DA">
      <formula>NOT(ISERROR(SEARCH("DA",L329)))</formula>
    </cfRule>
  </conditionalFormatting>
  <conditionalFormatting sqref="M329">
    <cfRule type="containsText" dxfId="4024" priority="4027" operator="containsText" text="DA">
      <formula>NOT(ISERROR(SEARCH("DA",M329)))</formula>
    </cfRule>
  </conditionalFormatting>
  <conditionalFormatting sqref="N329">
    <cfRule type="containsText" dxfId="4023" priority="4026" operator="containsText" text="DA">
      <formula>NOT(ISERROR(SEARCH("DA",N329)))</formula>
    </cfRule>
  </conditionalFormatting>
  <conditionalFormatting sqref="O329">
    <cfRule type="containsText" dxfId="4022" priority="4025" operator="containsText" text="DA">
      <formula>NOT(ISERROR(SEARCH("DA",O329)))</formula>
    </cfRule>
  </conditionalFormatting>
  <conditionalFormatting sqref="P329">
    <cfRule type="containsText" dxfId="4021" priority="4024" operator="containsText" text="DA">
      <formula>NOT(ISERROR(SEARCH("DA",P329)))</formula>
    </cfRule>
  </conditionalFormatting>
  <conditionalFormatting sqref="Q329">
    <cfRule type="containsText" dxfId="4020" priority="4023" operator="containsText" text="DA">
      <formula>NOT(ISERROR(SEARCH("DA",Q329)))</formula>
    </cfRule>
  </conditionalFormatting>
  <conditionalFormatting sqref="R329">
    <cfRule type="containsText" dxfId="4019" priority="4022" operator="containsText" text="DA">
      <formula>NOT(ISERROR(SEARCH("DA",R329)))</formula>
    </cfRule>
  </conditionalFormatting>
  <conditionalFormatting sqref="S329">
    <cfRule type="containsText" dxfId="4018" priority="4021" operator="containsText" text="DA">
      <formula>NOT(ISERROR(SEARCH("DA",S329)))</formula>
    </cfRule>
  </conditionalFormatting>
  <conditionalFormatting sqref="T329">
    <cfRule type="containsText" dxfId="4017" priority="4020" operator="containsText" text="DA">
      <formula>NOT(ISERROR(SEARCH("DA",T329)))</formula>
    </cfRule>
  </conditionalFormatting>
  <conditionalFormatting sqref="B329">
    <cfRule type="containsText" dxfId="4016" priority="4019" operator="containsText" text="DA">
      <formula>NOT(ISERROR(SEARCH("DA",B329)))</formula>
    </cfRule>
  </conditionalFormatting>
  <conditionalFormatting sqref="U329 C329">
    <cfRule type="containsText" dxfId="4015" priority="4018" operator="containsText" text="DA">
      <formula>NOT(ISERROR(SEARCH("DA",C329)))</formula>
    </cfRule>
  </conditionalFormatting>
  <conditionalFormatting sqref="D329">
    <cfRule type="containsText" dxfId="4014" priority="4017" operator="containsText" text="DA">
      <formula>NOT(ISERROR(SEARCH("DA",D329)))</formula>
    </cfRule>
  </conditionalFormatting>
  <conditionalFormatting sqref="E329">
    <cfRule type="containsText" dxfId="4013" priority="4016" operator="containsText" text="DA">
      <formula>NOT(ISERROR(SEARCH("DA",E329)))</formula>
    </cfRule>
  </conditionalFormatting>
  <conditionalFormatting sqref="F329">
    <cfRule type="containsText" dxfId="4012" priority="4015" operator="containsText" text="DA">
      <formula>NOT(ISERROR(SEARCH("DA",F329)))</formula>
    </cfRule>
  </conditionalFormatting>
  <conditionalFormatting sqref="G329">
    <cfRule type="containsText" dxfId="4011" priority="4014" operator="containsText" text="DA">
      <formula>NOT(ISERROR(SEARCH("DA",G329)))</formula>
    </cfRule>
  </conditionalFormatting>
  <conditionalFormatting sqref="H329">
    <cfRule type="containsText" dxfId="4010" priority="4013" operator="containsText" text="DA">
      <formula>NOT(ISERROR(SEARCH("DA",H329)))</formula>
    </cfRule>
  </conditionalFormatting>
  <conditionalFormatting sqref="I329">
    <cfRule type="containsText" dxfId="4009" priority="4012" operator="containsText" text="DA">
      <formula>NOT(ISERROR(SEARCH("DA",I329)))</formula>
    </cfRule>
  </conditionalFormatting>
  <conditionalFormatting sqref="J329">
    <cfRule type="containsText" dxfId="4008" priority="4011" operator="containsText" text="DA">
      <formula>NOT(ISERROR(SEARCH("DA",J329)))</formula>
    </cfRule>
  </conditionalFormatting>
  <conditionalFormatting sqref="K329">
    <cfRule type="containsText" dxfId="4007" priority="4010" operator="containsText" text="DA">
      <formula>NOT(ISERROR(SEARCH("DA",K329)))</formula>
    </cfRule>
  </conditionalFormatting>
  <conditionalFormatting sqref="L329">
    <cfRule type="containsText" dxfId="4006" priority="4009" operator="containsText" text="DA">
      <formula>NOT(ISERROR(SEARCH("DA",L329)))</formula>
    </cfRule>
  </conditionalFormatting>
  <conditionalFormatting sqref="M329">
    <cfRule type="containsText" dxfId="4005" priority="4008" operator="containsText" text="DA">
      <formula>NOT(ISERROR(SEARCH("DA",M329)))</formula>
    </cfRule>
  </conditionalFormatting>
  <conditionalFormatting sqref="N329">
    <cfRule type="containsText" dxfId="4004" priority="4007" operator="containsText" text="DA">
      <formula>NOT(ISERROR(SEARCH("DA",N329)))</formula>
    </cfRule>
  </conditionalFormatting>
  <conditionalFormatting sqref="O329">
    <cfRule type="containsText" dxfId="4003" priority="4006" operator="containsText" text="DA">
      <formula>NOT(ISERROR(SEARCH("DA",O329)))</formula>
    </cfRule>
  </conditionalFormatting>
  <conditionalFormatting sqref="P329">
    <cfRule type="containsText" dxfId="4002" priority="4005" operator="containsText" text="DA">
      <formula>NOT(ISERROR(SEARCH("DA",P329)))</formula>
    </cfRule>
  </conditionalFormatting>
  <conditionalFormatting sqref="Q329">
    <cfRule type="containsText" dxfId="4001" priority="4004" operator="containsText" text="DA">
      <formula>NOT(ISERROR(SEARCH("DA",Q329)))</formula>
    </cfRule>
  </conditionalFormatting>
  <conditionalFormatting sqref="R329">
    <cfRule type="containsText" dxfId="4000" priority="4003" operator="containsText" text="DA">
      <formula>NOT(ISERROR(SEARCH("DA",R329)))</formula>
    </cfRule>
  </conditionalFormatting>
  <conditionalFormatting sqref="S329">
    <cfRule type="containsText" dxfId="3999" priority="4002" operator="containsText" text="DA">
      <formula>NOT(ISERROR(SEARCH("DA",S329)))</formula>
    </cfRule>
  </conditionalFormatting>
  <conditionalFormatting sqref="T329">
    <cfRule type="containsText" dxfId="3998" priority="4001" operator="containsText" text="DA">
      <formula>NOT(ISERROR(SEARCH("DA",T329)))</formula>
    </cfRule>
  </conditionalFormatting>
  <conditionalFormatting sqref="B329">
    <cfRule type="containsText" dxfId="3997" priority="4000" operator="containsText" text="DA">
      <formula>NOT(ISERROR(SEARCH("DA",B329)))</formula>
    </cfRule>
  </conditionalFormatting>
  <conditionalFormatting sqref="U329 C329">
    <cfRule type="containsText" dxfId="3996" priority="3999" operator="containsText" text="DA">
      <formula>NOT(ISERROR(SEARCH("DA",C329)))</formula>
    </cfRule>
  </conditionalFormatting>
  <conditionalFormatting sqref="D329">
    <cfRule type="containsText" dxfId="3995" priority="3998" operator="containsText" text="DA">
      <formula>NOT(ISERROR(SEARCH("DA",D329)))</formula>
    </cfRule>
  </conditionalFormatting>
  <conditionalFormatting sqref="E329">
    <cfRule type="containsText" dxfId="3994" priority="3997" operator="containsText" text="DA">
      <formula>NOT(ISERROR(SEARCH("DA",E329)))</formula>
    </cfRule>
  </conditionalFormatting>
  <conditionalFormatting sqref="F329">
    <cfRule type="containsText" dxfId="3993" priority="3996" operator="containsText" text="DA">
      <formula>NOT(ISERROR(SEARCH("DA",F329)))</formula>
    </cfRule>
  </conditionalFormatting>
  <conditionalFormatting sqref="G329">
    <cfRule type="containsText" dxfId="3992" priority="3995" operator="containsText" text="DA">
      <formula>NOT(ISERROR(SEARCH("DA",G329)))</formula>
    </cfRule>
  </conditionalFormatting>
  <conditionalFormatting sqref="H329">
    <cfRule type="containsText" dxfId="3991" priority="3994" operator="containsText" text="DA">
      <formula>NOT(ISERROR(SEARCH("DA",H329)))</formula>
    </cfRule>
  </conditionalFormatting>
  <conditionalFormatting sqref="I329">
    <cfRule type="containsText" dxfId="3990" priority="3993" operator="containsText" text="DA">
      <formula>NOT(ISERROR(SEARCH("DA",I329)))</formula>
    </cfRule>
  </conditionalFormatting>
  <conditionalFormatting sqref="J329">
    <cfRule type="containsText" dxfId="3989" priority="3992" operator="containsText" text="DA">
      <formula>NOT(ISERROR(SEARCH("DA",J329)))</formula>
    </cfRule>
  </conditionalFormatting>
  <conditionalFormatting sqref="K329">
    <cfRule type="containsText" dxfId="3988" priority="3991" operator="containsText" text="DA">
      <formula>NOT(ISERROR(SEARCH("DA",K329)))</formula>
    </cfRule>
  </conditionalFormatting>
  <conditionalFormatting sqref="L329">
    <cfRule type="containsText" dxfId="3987" priority="3990" operator="containsText" text="DA">
      <formula>NOT(ISERROR(SEARCH("DA",L329)))</formula>
    </cfRule>
  </conditionalFormatting>
  <conditionalFormatting sqref="M329">
    <cfRule type="containsText" dxfId="3986" priority="3989" operator="containsText" text="DA">
      <formula>NOT(ISERROR(SEARCH("DA",M329)))</formula>
    </cfRule>
  </conditionalFormatting>
  <conditionalFormatting sqref="N329">
    <cfRule type="containsText" dxfId="3985" priority="3988" operator="containsText" text="DA">
      <formula>NOT(ISERROR(SEARCH("DA",N329)))</formula>
    </cfRule>
  </conditionalFormatting>
  <conditionalFormatting sqref="O329">
    <cfRule type="containsText" dxfId="3984" priority="3987" operator="containsText" text="DA">
      <formula>NOT(ISERROR(SEARCH("DA",O329)))</formula>
    </cfRule>
  </conditionalFormatting>
  <conditionalFormatting sqref="P329">
    <cfRule type="containsText" dxfId="3983" priority="3986" operator="containsText" text="DA">
      <formula>NOT(ISERROR(SEARCH("DA",P329)))</formula>
    </cfRule>
  </conditionalFormatting>
  <conditionalFormatting sqref="Q329">
    <cfRule type="containsText" dxfId="3982" priority="3985" operator="containsText" text="DA">
      <formula>NOT(ISERROR(SEARCH("DA",Q329)))</formula>
    </cfRule>
  </conditionalFormatting>
  <conditionalFormatting sqref="R329">
    <cfRule type="containsText" dxfId="3981" priority="3984" operator="containsText" text="DA">
      <formula>NOT(ISERROR(SEARCH("DA",R329)))</formula>
    </cfRule>
  </conditionalFormatting>
  <conditionalFormatting sqref="S329">
    <cfRule type="containsText" dxfId="3980" priority="3983" operator="containsText" text="DA">
      <formula>NOT(ISERROR(SEARCH("DA",S329)))</formula>
    </cfRule>
  </conditionalFormatting>
  <conditionalFormatting sqref="T329">
    <cfRule type="containsText" dxfId="3979" priority="3982" operator="containsText" text="DA">
      <formula>NOT(ISERROR(SEARCH("DA",T329)))</formula>
    </cfRule>
  </conditionalFormatting>
  <conditionalFormatting sqref="B329">
    <cfRule type="containsText" dxfId="3978" priority="3981" operator="containsText" text="DA">
      <formula>NOT(ISERROR(SEARCH("DA",B329)))</formula>
    </cfRule>
  </conditionalFormatting>
  <conditionalFormatting sqref="U329 C329">
    <cfRule type="containsText" dxfId="3977" priority="3980" operator="containsText" text="DA">
      <formula>NOT(ISERROR(SEARCH("DA",C329)))</formula>
    </cfRule>
  </conditionalFormatting>
  <conditionalFormatting sqref="D329">
    <cfRule type="containsText" dxfId="3976" priority="3979" operator="containsText" text="DA">
      <formula>NOT(ISERROR(SEARCH("DA",D329)))</formula>
    </cfRule>
  </conditionalFormatting>
  <conditionalFormatting sqref="E329">
    <cfRule type="containsText" dxfId="3975" priority="3978" operator="containsText" text="DA">
      <formula>NOT(ISERROR(SEARCH("DA",E329)))</formula>
    </cfRule>
  </conditionalFormatting>
  <conditionalFormatting sqref="F329">
    <cfRule type="containsText" dxfId="3974" priority="3977" operator="containsText" text="DA">
      <formula>NOT(ISERROR(SEARCH("DA",F329)))</formula>
    </cfRule>
  </conditionalFormatting>
  <conditionalFormatting sqref="G329">
    <cfRule type="containsText" dxfId="3973" priority="3976" operator="containsText" text="DA">
      <formula>NOT(ISERROR(SEARCH("DA",G329)))</formula>
    </cfRule>
  </conditionalFormatting>
  <conditionalFormatting sqref="H329">
    <cfRule type="containsText" dxfId="3972" priority="3975" operator="containsText" text="DA">
      <formula>NOT(ISERROR(SEARCH("DA",H329)))</formula>
    </cfRule>
  </conditionalFormatting>
  <conditionalFormatting sqref="I329">
    <cfRule type="containsText" dxfId="3971" priority="3974" operator="containsText" text="DA">
      <formula>NOT(ISERROR(SEARCH("DA",I329)))</formula>
    </cfRule>
  </conditionalFormatting>
  <conditionalFormatting sqref="J329">
    <cfRule type="containsText" dxfId="3970" priority="3973" operator="containsText" text="DA">
      <formula>NOT(ISERROR(SEARCH("DA",J329)))</formula>
    </cfRule>
  </conditionalFormatting>
  <conditionalFormatting sqref="K329">
    <cfRule type="containsText" dxfId="3969" priority="3972" operator="containsText" text="DA">
      <formula>NOT(ISERROR(SEARCH("DA",K329)))</formula>
    </cfRule>
  </conditionalFormatting>
  <conditionalFormatting sqref="L329">
    <cfRule type="containsText" dxfId="3968" priority="3971" operator="containsText" text="DA">
      <formula>NOT(ISERROR(SEARCH("DA",L329)))</formula>
    </cfRule>
  </conditionalFormatting>
  <conditionalFormatting sqref="M329">
    <cfRule type="containsText" dxfId="3967" priority="3970" operator="containsText" text="DA">
      <formula>NOT(ISERROR(SEARCH("DA",M329)))</formula>
    </cfRule>
  </conditionalFormatting>
  <conditionalFormatting sqref="N329">
    <cfRule type="containsText" dxfId="3966" priority="3969" operator="containsText" text="DA">
      <formula>NOT(ISERROR(SEARCH("DA",N329)))</formula>
    </cfRule>
  </conditionalFormatting>
  <conditionalFormatting sqref="O329">
    <cfRule type="containsText" dxfId="3965" priority="3968" operator="containsText" text="DA">
      <formula>NOT(ISERROR(SEARCH("DA",O329)))</formula>
    </cfRule>
  </conditionalFormatting>
  <conditionalFormatting sqref="P329">
    <cfRule type="containsText" dxfId="3964" priority="3967" operator="containsText" text="DA">
      <formula>NOT(ISERROR(SEARCH("DA",P329)))</formula>
    </cfRule>
  </conditionalFormatting>
  <conditionalFormatting sqref="Q329">
    <cfRule type="containsText" dxfId="3963" priority="3966" operator="containsText" text="DA">
      <formula>NOT(ISERROR(SEARCH("DA",Q329)))</formula>
    </cfRule>
  </conditionalFormatting>
  <conditionalFormatting sqref="R329">
    <cfRule type="containsText" dxfId="3962" priority="3965" operator="containsText" text="DA">
      <formula>NOT(ISERROR(SEARCH("DA",R329)))</formula>
    </cfRule>
  </conditionalFormatting>
  <conditionalFormatting sqref="S329">
    <cfRule type="containsText" dxfId="3961" priority="3964" operator="containsText" text="DA">
      <formula>NOT(ISERROR(SEARCH("DA",S329)))</formula>
    </cfRule>
  </conditionalFormatting>
  <conditionalFormatting sqref="T329">
    <cfRule type="containsText" dxfId="3960" priority="3963" operator="containsText" text="DA">
      <formula>NOT(ISERROR(SEARCH("DA",T329)))</formula>
    </cfRule>
  </conditionalFormatting>
  <conditionalFormatting sqref="B329">
    <cfRule type="containsText" dxfId="3959" priority="3962" operator="containsText" text="DA">
      <formula>NOT(ISERROR(SEARCH("DA",B329)))</formula>
    </cfRule>
  </conditionalFormatting>
  <conditionalFormatting sqref="U329 C329">
    <cfRule type="containsText" dxfId="3958" priority="3961" operator="containsText" text="DA">
      <formula>NOT(ISERROR(SEARCH("DA",C329)))</formula>
    </cfRule>
  </conditionalFormatting>
  <conditionalFormatting sqref="D329">
    <cfRule type="containsText" dxfId="3957" priority="3960" operator="containsText" text="DA">
      <formula>NOT(ISERROR(SEARCH("DA",D329)))</formula>
    </cfRule>
  </conditionalFormatting>
  <conditionalFormatting sqref="E329">
    <cfRule type="containsText" dxfId="3956" priority="3959" operator="containsText" text="DA">
      <formula>NOT(ISERROR(SEARCH("DA",E329)))</formula>
    </cfRule>
  </conditionalFormatting>
  <conditionalFormatting sqref="F329">
    <cfRule type="containsText" dxfId="3955" priority="3958" operator="containsText" text="DA">
      <formula>NOT(ISERROR(SEARCH("DA",F329)))</formula>
    </cfRule>
  </conditionalFormatting>
  <conditionalFormatting sqref="G329">
    <cfRule type="containsText" dxfId="3954" priority="3957" operator="containsText" text="DA">
      <formula>NOT(ISERROR(SEARCH("DA",G329)))</formula>
    </cfRule>
  </conditionalFormatting>
  <conditionalFormatting sqref="H329">
    <cfRule type="containsText" dxfId="3953" priority="3956" operator="containsText" text="DA">
      <formula>NOT(ISERROR(SEARCH("DA",H329)))</formula>
    </cfRule>
  </conditionalFormatting>
  <conditionalFormatting sqref="I329">
    <cfRule type="containsText" dxfId="3952" priority="3955" operator="containsText" text="DA">
      <formula>NOT(ISERROR(SEARCH("DA",I329)))</formula>
    </cfRule>
  </conditionalFormatting>
  <conditionalFormatting sqref="J329">
    <cfRule type="containsText" dxfId="3951" priority="3954" operator="containsText" text="DA">
      <formula>NOT(ISERROR(SEARCH("DA",J329)))</formula>
    </cfRule>
  </conditionalFormatting>
  <conditionalFormatting sqref="K329">
    <cfRule type="containsText" dxfId="3950" priority="3953" operator="containsText" text="DA">
      <formula>NOT(ISERROR(SEARCH("DA",K329)))</formula>
    </cfRule>
  </conditionalFormatting>
  <conditionalFormatting sqref="L329">
    <cfRule type="containsText" dxfId="3949" priority="3952" operator="containsText" text="DA">
      <formula>NOT(ISERROR(SEARCH("DA",L329)))</formula>
    </cfRule>
  </conditionalFormatting>
  <conditionalFormatting sqref="M329">
    <cfRule type="containsText" dxfId="3948" priority="3951" operator="containsText" text="DA">
      <formula>NOT(ISERROR(SEARCH("DA",M329)))</formula>
    </cfRule>
  </conditionalFormatting>
  <conditionalFormatting sqref="N329">
    <cfRule type="containsText" dxfId="3947" priority="3950" operator="containsText" text="DA">
      <formula>NOT(ISERROR(SEARCH("DA",N329)))</formula>
    </cfRule>
  </conditionalFormatting>
  <conditionalFormatting sqref="O329">
    <cfRule type="containsText" dxfId="3946" priority="3949" operator="containsText" text="DA">
      <formula>NOT(ISERROR(SEARCH("DA",O329)))</formula>
    </cfRule>
  </conditionalFormatting>
  <conditionalFormatting sqref="P329">
    <cfRule type="containsText" dxfId="3945" priority="3948" operator="containsText" text="DA">
      <formula>NOT(ISERROR(SEARCH("DA",P329)))</formula>
    </cfRule>
  </conditionalFormatting>
  <conditionalFormatting sqref="Q329">
    <cfRule type="containsText" dxfId="3944" priority="3947" operator="containsText" text="DA">
      <formula>NOT(ISERROR(SEARCH("DA",Q329)))</formula>
    </cfRule>
  </conditionalFormatting>
  <conditionalFormatting sqref="R329">
    <cfRule type="containsText" dxfId="3943" priority="3946" operator="containsText" text="DA">
      <formula>NOT(ISERROR(SEARCH("DA",R329)))</formula>
    </cfRule>
  </conditionalFormatting>
  <conditionalFormatting sqref="S329">
    <cfRule type="containsText" dxfId="3942" priority="3945" operator="containsText" text="DA">
      <formula>NOT(ISERROR(SEARCH("DA",S329)))</formula>
    </cfRule>
  </conditionalFormatting>
  <conditionalFormatting sqref="T329">
    <cfRule type="containsText" dxfId="3941" priority="3944" operator="containsText" text="DA">
      <formula>NOT(ISERROR(SEARCH("DA",T329)))</formula>
    </cfRule>
  </conditionalFormatting>
  <conditionalFormatting sqref="B329">
    <cfRule type="containsText" dxfId="3940" priority="3943" operator="containsText" text="DA">
      <formula>NOT(ISERROR(SEARCH("DA",B329)))</formula>
    </cfRule>
  </conditionalFormatting>
  <conditionalFormatting sqref="U329 C329">
    <cfRule type="containsText" dxfId="3939" priority="3942" operator="containsText" text="DA">
      <formula>NOT(ISERROR(SEARCH("DA",C329)))</formula>
    </cfRule>
  </conditionalFormatting>
  <conditionalFormatting sqref="D329">
    <cfRule type="containsText" dxfId="3938" priority="3941" operator="containsText" text="DA">
      <formula>NOT(ISERROR(SEARCH("DA",D329)))</formula>
    </cfRule>
  </conditionalFormatting>
  <conditionalFormatting sqref="E329">
    <cfRule type="containsText" dxfId="3937" priority="3940" operator="containsText" text="DA">
      <formula>NOT(ISERROR(SEARCH("DA",E329)))</formula>
    </cfRule>
  </conditionalFormatting>
  <conditionalFormatting sqref="F329">
    <cfRule type="containsText" dxfId="3936" priority="3939" operator="containsText" text="DA">
      <formula>NOT(ISERROR(SEARCH("DA",F329)))</formula>
    </cfRule>
  </conditionalFormatting>
  <conditionalFormatting sqref="G329">
    <cfRule type="containsText" dxfId="3935" priority="3938" operator="containsText" text="DA">
      <formula>NOT(ISERROR(SEARCH("DA",G329)))</formula>
    </cfRule>
  </conditionalFormatting>
  <conditionalFormatting sqref="H329">
    <cfRule type="containsText" dxfId="3934" priority="3937" operator="containsText" text="DA">
      <formula>NOT(ISERROR(SEARCH("DA",H329)))</formula>
    </cfRule>
  </conditionalFormatting>
  <conditionalFormatting sqref="I329">
    <cfRule type="containsText" dxfId="3933" priority="3936" operator="containsText" text="DA">
      <formula>NOT(ISERROR(SEARCH("DA",I329)))</formula>
    </cfRule>
  </conditionalFormatting>
  <conditionalFormatting sqref="J329">
    <cfRule type="containsText" dxfId="3932" priority="3935" operator="containsText" text="DA">
      <formula>NOT(ISERROR(SEARCH("DA",J329)))</formula>
    </cfRule>
  </conditionalFormatting>
  <conditionalFormatting sqref="K329">
    <cfRule type="containsText" dxfId="3931" priority="3934" operator="containsText" text="DA">
      <formula>NOT(ISERROR(SEARCH("DA",K329)))</formula>
    </cfRule>
  </conditionalFormatting>
  <conditionalFormatting sqref="L329">
    <cfRule type="containsText" dxfId="3930" priority="3933" operator="containsText" text="DA">
      <formula>NOT(ISERROR(SEARCH("DA",L329)))</formula>
    </cfRule>
  </conditionalFormatting>
  <conditionalFormatting sqref="M329">
    <cfRule type="containsText" dxfId="3929" priority="3932" operator="containsText" text="DA">
      <formula>NOT(ISERROR(SEARCH("DA",M329)))</formula>
    </cfRule>
  </conditionalFormatting>
  <conditionalFormatting sqref="N329">
    <cfRule type="containsText" dxfId="3928" priority="3931" operator="containsText" text="DA">
      <formula>NOT(ISERROR(SEARCH("DA",N329)))</formula>
    </cfRule>
  </conditionalFormatting>
  <conditionalFormatting sqref="O329">
    <cfRule type="containsText" dxfId="3927" priority="3930" operator="containsText" text="DA">
      <formula>NOT(ISERROR(SEARCH("DA",O329)))</formula>
    </cfRule>
  </conditionalFormatting>
  <conditionalFormatting sqref="P329">
    <cfRule type="containsText" dxfId="3926" priority="3929" operator="containsText" text="DA">
      <formula>NOT(ISERROR(SEARCH("DA",P329)))</formula>
    </cfRule>
  </conditionalFormatting>
  <conditionalFormatting sqref="Q329">
    <cfRule type="containsText" dxfId="3925" priority="3928" operator="containsText" text="DA">
      <formula>NOT(ISERROR(SEARCH("DA",Q329)))</formula>
    </cfRule>
  </conditionalFormatting>
  <conditionalFormatting sqref="R329">
    <cfRule type="containsText" dxfId="3924" priority="3927" operator="containsText" text="DA">
      <formula>NOT(ISERROR(SEARCH("DA",R329)))</formula>
    </cfRule>
  </conditionalFormatting>
  <conditionalFormatting sqref="S329">
    <cfRule type="containsText" dxfId="3923" priority="3926" operator="containsText" text="DA">
      <formula>NOT(ISERROR(SEARCH("DA",S329)))</formula>
    </cfRule>
  </conditionalFormatting>
  <conditionalFormatting sqref="T329">
    <cfRule type="containsText" dxfId="3922" priority="3925" operator="containsText" text="DA">
      <formula>NOT(ISERROR(SEARCH("DA",T329)))</formula>
    </cfRule>
  </conditionalFormatting>
  <conditionalFormatting sqref="B329">
    <cfRule type="containsText" dxfId="3921" priority="3924" operator="containsText" text="DA">
      <formula>NOT(ISERROR(SEARCH("DA",B329)))</formula>
    </cfRule>
  </conditionalFormatting>
  <conditionalFormatting sqref="U329 C329">
    <cfRule type="containsText" dxfId="3920" priority="3923" operator="containsText" text="DA">
      <formula>NOT(ISERROR(SEARCH("DA",C329)))</formula>
    </cfRule>
  </conditionalFormatting>
  <conditionalFormatting sqref="D329">
    <cfRule type="containsText" dxfId="3919" priority="3922" operator="containsText" text="DA">
      <formula>NOT(ISERROR(SEARCH("DA",D329)))</formula>
    </cfRule>
  </conditionalFormatting>
  <conditionalFormatting sqref="E329">
    <cfRule type="containsText" dxfId="3918" priority="3921" operator="containsText" text="DA">
      <formula>NOT(ISERROR(SEARCH("DA",E329)))</formula>
    </cfRule>
  </conditionalFormatting>
  <conditionalFormatting sqref="F329">
    <cfRule type="containsText" dxfId="3917" priority="3920" operator="containsText" text="DA">
      <formula>NOT(ISERROR(SEARCH("DA",F329)))</formula>
    </cfRule>
  </conditionalFormatting>
  <conditionalFormatting sqref="G329">
    <cfRule type="containsText" dxfId="3916" priority="3919" operator="containsText" text="DA">
      <formula>NOT(ISERROR(SEARCH("DA",G329)))</formula>
    </cfRule>
  </conditionalFormatting>
  <conditionalFormatting sqref="H329">
    <cfRule type="containsText" dxfId="3915" priority="3918" operator="containsText" text="DA">
      <formula>NOT(ISERROR(SEARCH("DA",H329)))</formula>
    </cfRule>
  </conditionalFormatting>
  <conditionalFormatting sqref="I329">
    <cfRule type="containsText" dxfId="3914" priority="3917" operator="containsText" text="DA">
      <formula>NOT(ISERROR(SEARCH("DA",I329)))</formula>
    </cfRule>
  </conditionalFormatting>
  <conditionalFormatting sqref="J329">
    <cfRule type="containsText" dxfId="3913" priority="3916" operator="containsText" text="DA">
      <formula>NOT(ISERROR(SEARCH("DA",J329)))</formula>
    </cfRule>
  </conditionalFormatting>
  <conditionalFormatting sqref="K329">
    <cfRule type="containsText" dxfId="3912" priority="3915" operator="containsText" text="DA">
      <formula>NOT(ISERROR(SEARCH("DA",K329)))</formula>
    </cfRule>
  </conditionalFormatting>
  <conditionalFormatting sqref="L329">
    <cfRule type="containsText" dxfId="3911" priority="3914" operator="containsText" text="DA">
      <formula>NOT(ISERROR(SEARCH("DA",L329)))</formula>
    </cfRule>
  </conditionalFormatting>
  <conditionalFormatting sqref="M329">
    <cfRule type="containsText" dxfId="3910" priority="3913" operator="containsText" text="DA">
      <formula>NOT(ISERROR(SEARCH("DA",M329)))</formula>
    </cfRule>
  </conditionalFormatting>
  <conditionalFormatting sqref="N329">
    <cfRule type="containsText" dxfId="3909" priority="3912" operator="containsText" text="DA">
      <formula>NOT(ISERROR(SEARCH("DA",N329)))</formula>
    </cfRule>
  </conditionalFormatting>
  <conditionalFormatting sqref="O329">
    <cfRule type="containsText" dxfId="3908" priority="3911" operator="containsText" text="DA">
      <formula>NOT(ISERROR(SEARCH("DA",O329)))</formula>
    </cfRule>
  </conditionalFormatting>
  <conditionalFormatting sqref="P329">
    <cfRule type="containsText" dxfId="3907" priority="3910" operator="containsText" text="DA">
      <formula>NOT(ISERROR(SEARCH("DA",P329)))</formula>
    </cfRule>
  </conditionalFormatting>
  <conditionalFormatting sqref="Q329">
    <cfRule type="containsText" dxfId="3906" priority="3909" operator="containsText" text="DA">
      <formula>NOT(ISERROR(SEARCH("DA",Q329)))</formula>
    </cfRule>
  </conditionalFormatting>
  <conditionalFormatting sqref="R329">
    <cfRule type="containsText" dxfId="3905" priority="3908" operator="containsText" text="DA">
      <formula>NOT(ISERROR(SEARCH("DA",R329)))</formula>
    </cfRule>
  </conditionalFormatting>
  <conditionalFormatting sqref="S329">
    <cfRule type="containsText" dxfId="3904" priority="3907" operator="containsText" text="DA">
      <formula>NOT(ISERROR(SEARCH("DA",S329)))</formula>
    </cfRule>
  </conditionalFormatting>
  <conditionalFormatting sqref="T329">
    <cfRule type="containsText" dxfId="3903" priority="3906" operator="containsText" text="DA">
      <formula>NOT(ISERROR(SEARCH("DA",T329)))</formula>
    </cfRule>
  </conditionalFormatting>
  <conditionalFormatting sqref="B329">
    <cfRule type="containsText" dxfId="3902" priority="3905" operator="containsText" text="DA">
      <formula>NOT(ISERROR(SEARCH("DA",B329)))</formula>
    </cfRule>
  </conditionalFormatting>
  <conditionalFormatting sqref="U329 C329">
    <cfRule type="containsText" dxfId="3901" priority="3904" operator="containsText" text="DA">
      <formula>NOT(ISERROR(SEARCH("DA",C329)))</formula>
    </cfRule>
  </conditionalFormatting>
  <conditionalFormatting sqref="D329">
    <cfRule type="containsText" dxfId="3900" priority="3903" operator="containsText" text="DA">
      <formula>NOT(ISERROR(SEARCH("DA",D329)))</formula>
    </cfRule>
  </conditionalFormatting>
  <conditionalFormatting sqref="E329">
    <cfRule type="containsText" dxfId="3899" priority="3902" operator="containsText" text="DA">
      <formula>NOT(ISERROR(SEARCH("DA",E329)))</formula>
    </cfRule>
  </conditionalFormatting>
  <conditionalFormatting sqref="F329">
    <cfRule type="containsText" dxfId="3898" priority="3901" operator="containsText" text="DA">
      <formula>NOT(ISERROR(SEARCH("DA",F329)))</formula>
    </cfRule>
  </conditionalFormatting>
  <conditionalFormatting sqref="G329">
    <cfRule type="containsText" dxfId="3897" priority="3900" operator="containsText" text="DA">
      <formula>NOT(ISERROR(SEARCH("DA",G329)))</formula>
    </cfRule>
  </conditionalFormatting>
  <conditionalFormatting sqref="H329">
    <cfRule type="containsText" dxfId="3896" priority="3899" operator="containsText" text="DA">
      <formula>NOT(ISERROR(SEARCH("DA",H329)))</formula>
    </cfRule>
  </conditionalFormatting>
  <conditionalFormatting sqref="I329">
    <cfRule type="containsText" dxfId="3895" priority="3898" operator="containsText" text="DA">
      <formula>NOT(ISERROR(SEARCH("DA",I329)))</formula>
    </cfRule>
  </conditionalFormatting>
  <conditionalFormatting sqref="J329">
    <cfRule type="containsText" dxfId="3894" priority="3897" operator="containsText" text="DA">
      <formula>NOT(ISERROR(SEARCH("DA",J329)))</formula>
    </cfRule>
  </conditionalFormatting>
  <conditionalFormatting sqref="K329">
    <cfRule type="containsText" dxfId="3893" priority="3896" operator="containsText" text="DA">
      <formula>NOT(ISERROR(SEARCH("DA",K329)))</formula>
    </cfRule>
  </conditionalFormatting>
  <conditionalFormatting sqref="L329">
    <cfRule type="containsText" dxfId="3892" priority="3895" operator="containsText" text="DA">
      <formula>NOT(ISERROR(SEARCH("DA",L329)))</formula>
    </cfRule>
  </conditionalFormatting>
  <conditionalFormatting sqref="M329">
    <cfRule type="containsText" dxfId="3891" priority="3894" operator="containsText" text="DA">
      <formula>NOT(ISERROR(SEARCH("DA",M329)))</formula>
    </cfRule>
  </conditionalFormatting>
  <conditionalFormatting sqref="N329">
    <cfRule type="containsText" dxfId="3890" priority="3893" operator="containsText" text="DA">
      <formula>NOT(ISERROR(SEARCH("DA",N329)))</formula>
    </cfRule>
  </conditionalFormatting>
  <conditionalFormatting sqref="O329">
    <cfRule type="containsText" dxfId="3889" priority="3892" operator="containsText" text="DA">
      <formula>NOT(ISERROR(SEARCH("DA",O329)))</formula>
    </cfRule>
  </conditionalFormatting>
  <conditionalFormatting sqref="P329">
    <cfRule type="containsText" dxfId="3888" priority="3891" operator="containsText" text="DA">
      <formula>NOT(ISERROR(SEARCH("DA",P329)))</formula>
    </cfRule>
  </conditionalFormatting>
  <conditionalFormatting sqref="Q329">
    <cfRule type="containsText" dxfId="3887" priority="3890" operator="containsText" text="DA">
      <formula>NOT(ISERROR(SEARCH("DA",Q329)))</formula>
    </cfRule>
  </conditionalFormatting>
  <conditionalFormatting sqref="R329">
    <cfRule type="containsText" dxfId="3886" priority="3889" operator="containsText" text="DA">
      <formula>NOT(ISERROR(SEARCH("DA",R329)))</formula>
    </cfRule>
  </conditionalFormatting>
  <conditionalFormatting sqref="S329">
    <cfRule type="containsText" dxfId="3885" priority="3888" operator="containsText" text="DA">
      <formula>NOT(ISERROR(SEARCH("DA",S329)))</formula>
    </cfRule>
  </conditionalFormatting>
  <conditionalFormatting sqref="T329">
    <cfRule type="containsText" dxfId="3884" priority="3887" operator="containsText" text="DA">
      <formula>NOT(ISERROR(SEARCH("DA",T329)))</formula>
    </cfRule>
  </conditionalFormatting>
  <conditionalFormatting sqref="B329">
    <cfRule type="containsText" dxfId="3883" priority="3886" operator="containsText" text="DA">
      <formula>NOT(ISERROR(SEARCH("DA",B329)))</formula>
    </cfRule>
  </conditionalFormatting>
  <conditionalFormatting sqref="U329 C329">
    <cfRule type="containsText" dxfId="3882" priority="3885" operator="containsText" text="DA">
      <formula>NOT(ISERROR(SEARCH("DA",C329)))</formula>
    </cfRule>
  </conditionalFormatting>
  <conditionalFormatting sqref="D329">
    <cfRule type="containsText" dxfId="3881" priority="3884" operator="containsText" text="DA">
      <formula>NOT(ISERROR(SEARCH("DA",D329)))</formula>
    </cfRule>
  </conditionalFormatting>
  <conditionalFormatting sqref="E329">
    <cfRule type="containsText" dxfId="3880" priority="3883" operator="containsText" text="DA">
      <formula>NOT(ISERROR(SEARCH("DA",E329)))</formula>
    </cfRule>
  </conditionalFormatting>
  <conditionalFormatting sqref="F329">
    <cfRule type="containsText" dxfId="3879" priority="3882" operator="containsText" text="DA">
      <formula>NOT(ISERROR(SEARCH("DA",F329)))</formula>
    </cfRule>
  </conditionalFormatting>
  <conditionalFormatting sqref="G329">
    <cfRule type="containsText" dxfId="3878" priority="3881" operator="containsText" text="DA">
      <formula>NOT(ISERROR(SEARCH("DA",G329)))</formula>
    </cfRule>
  </conditionalFormatting>
  <conditionalFormatting sqref="H329">
    <cfRule type="containsText" dxfId="3877" priority="3880" operator="containsText" text="DA">
      <formula>NOT(ISERROR(SEARCH("DA",H329)))</formula>
    </cfRule>
  </conditionalFormatting>
  <conditionalFormatting sqref="I329">
    <cfRule type="containsText" dxfId="3876" priority="3879" operator="containsText" text="DA">
      <formula>NOT(ISERROR(SEARCH("DA",I329)))</formula>
    </cfRule>
  </conditionalFormatting>
  <conditionalFormatting sqref="J329">
    <cfRule type="containsText" dxfId="3875" priority="3878" operator="containsText" text="DA">
      <formula>NOT(ISERROR(SEARCH("DA",J329)))</formula>
    </cfRule>
  </conditionalFormatting>
  <conditionalFormatting sqref="K329">
    <cfRule type="containsText" dxfId="3874" priority="3877" operator="containsText" text="DA">
      <formula>NOT(ISERROR(SEARCH("DA",K329)))</formula>
    </cfRule>
  </conditionalFormatting>
  <conditionalFormatting sqref="L329">
    <cfRule type="containsText" dxfId="3873" priority="3876" operator="containsText" text="DA">
      <formula>NOT(ISERROR(SEARCH("DA",L329)))</formula>
    </cfRule>
  </conditionalFormatting>
  <conditionalFormatting sqref="M329">
    <cfRule type="containsText" dxfId="3872" priority="3875" operator="containsText" text="DA">
      <formula>NOT(ISERROR(SEARCH("DA",M329)))</formula>
    </cfRule>
  </conditionalFormatting>
  <conditionalFormatting sqref="N329">
    <cfRule type="containsText" dxfId="3871" priority="3874" operator="containsText" text="DA">
      <formula>NOT(ISERROR(SEARCH("DA",N329)))</formula>
    </cfRule>
  </conditionalFormatting>
  <conditionalFormatting sqref="O329">
    <cfRule type="containsText" dxfId="3870" priority="3873" operator="containsText" text="DA">
      <formula>NOT(ISERROR(SEARCH("DA",O329)))</formula>
    </cfRule>
  </conditionalFormatting>
  <conditionalFormatting sqref="P329">
    <cfRule type="containsText" dxfId="3869" priority="3872" operator="containsText" text="DA">
      <formula>NOT(ISERROR(SEARCH("DA",P329)))</formula>
    </cfRule>
  </conditionalFormatting>
  <conditionalFormatting sqref="Q329">
    <cfRule type="containsText" dxfId="3868" priority="3871" operator="containsText" text="DA">
      <formula>NOT(ISERROR(SEARCH("DA",Q329)))</formula>
    </cfRule>
  </conditionalFormatting>
  <conditionalFormatting sqref="R329">
    <cfRule type="containsText" dxfId="3867" priority="3870" operator="containsText" text="DA">
      <formula>NOT(ISERROR(SEARCH("DA",R329)))</formula>
    </cfRule>
  </conditionalFormatting>
  <conditionalFormatting sqref="S329">
    <cfRule type="containsText" dxfId="3866" priority="3869" operator="containsText" text="DA">
      <formula>NOT(ISERROR(SEARCH("DA",S329)))</formula>
    </cfRule>
  </conditionalFormatting>
  <conditionalFormatting sqref="T329">
    <cfRule type="containsText" dxfId="3865" priority="3868" operator="containsText" text="DA">
      <formula>NOT(ISERROR(SEARCH("DA",T329)))</formula>
    </cfRule>
  </conditionalFormatting>
  <conditionalFormatting sqref="B329">
    <cfRule type="containsText" dxfId="3864" priority="3867" operator="containsText" text="DA">
      <formula>NOT(ISERROR(SEARCH("DA",B329)))</formula>
    </cfRule>
  </conditionalFormatting>
  <conditionalFormatting sqref="U329 C329">
    <cfRule type="containsText" dxfId="3863" priority="3866" operator="containsText" text="DA">
      <formula>NOT(ISERROR(SEARCH("DA",C329)))</formula>
    </cfRule>
  </conditionalFormatting>
  <conditionalFormatting sqref="D329">
    <cfRule type="containsText" dxfId="3862" priority="3865" operator="containsText" text="DA">
      <formula>NOT(ISERROR(SEARCH("DA",D329)))</formula>
    </cfRule>
  </conditionalFormatting>
  <conditionalFormatting sqref="E329">
    <cfRule type="containsText" dxfId="3861" priority="3864" operator="containsText" text="DA">
      <formula>NOT(ISERROR(SEARCH("DA",E329)))</formula>
    </cfRule>
  </conditionalFormatting>
  <conditionalFormatting sqref="F329">
    <cfRule type="containsText" dxfId="3860" priority="3863" operator="containsText" text="DA">
      <formula>NOT(ISERROR(SEARCH("DA",F329)))</formula>
    </cfRule>
  </conditionalFormatting>
  <conditionalFormatting sqref="G329">
    <cfRule type="containsText" dxfId="3859" priority="3862" operator="containsText" text="DA">
      <formula>NOT(ISERROR(SEARCH("DA",G329)))</formula>
    </cfRule>
  </conditionalFormatting>
  <conditionalFormatting sqref="H329">
    <cfRule type="containsText" dxfId="3858" priority="3861" operator="containsText" text="DA">
      <formula>NOT(ISERROR(SEARCH("DA",H329)))</formula>
    </cfRule>
  </conditionalFormatting>
  <conditionalFormatting sqref="I329">
    <cfRule type="containsText" dxfId="3857" priority="3860" operator="containsText" text="DA">
      <formula>NOT(ISERROR(SEARCH("DA",I329)))</formula>
    </cfRule>
  </conditionalFormatting>
  <conditionalFormatting sqref="J329">
    <cfRule type="containsText" dxfId="3856" priority="3859" operator="containsText" text="DA">
      <formula>NOT(ISERROR(SEARCH("DA",J329)))</formula>
    </cfRule>
  </conditionalFormatting>
  <conditionalFormatting sqref="K329">
    <cfRule type="containsText" dxfId="3855" priority="3858" operator="containsText" text="DA">
      <formula>NOT(ISERROR(SEARCH("DA",K329)))</formula>
    </cfRule>
  </conditionalFormatting>
  <conditionalFormatting sqref="L329">
    <cfRule type="containsText" dxfId="3854" priority="3857" operator="containsText" text="DA">
      <formula>NOT(ISERROR(SEARCH("DA",L329)))</formula>
    </cfRule>
  </conditionalFormatting>
  <conditionalFormatting sqref="M329">
    <cfRule type="containsText" dxfId="3853" priority="3856" operator="containsText" text="DA">
      <formula>NOT(ISERROR(SEARCH("DA",M329)))</formula>
    </cfRule>
  </conditionalFormatting>
  <conditionalFormatting sqref="N329">
    <cfRule type="containsText" dxfId="3852" priority="3855" operator="containsText" text="DA">
      <formula>NOT(ISERROR(SEARCH("DA",N329)))</formula>
    </cfRule>
  </conditionalFormatting>
  <conditionalFormatting sqref="O329">
    <cfRule type="containsText" dxfId="3851" priority="3854" operator="containsText" text="DA">
      <formula>NOT(ISERROR(SEARCH("DA",O329)))</formula>
    </cfRule>
  </conditionalFormatting>
  <conditionalFormatting sqref="P329">
    <cfRule type="containsText" dxfId="3850" priority="3853" operator="containsText" text="DA">
      <formula>NOT(ISERROR(SEARCH("DA",P329)))</formula>
    </cfRule>
  </conditionalFormatting>
  <conditionalFormatting sqref="Q329">
    <cfRule type="containsText" dxfId="3849" priority="3852" operator="containsText" text="DA">
      <formula>NOT(ISERROR(SEARCH("DA",Q329)))</formula>
    </cfRule>
  </conditionalFormatting>
  <conditionalFormatting sqref="R329">
    <cfRule type="containsText" dxfId="3848" priority="3851" operator="containsText" text="DA">
      <formula>NOT(ISERROR(SEARCH("DA",R329)))</formula>
    </cfRule>
  </conditionalFormatting>
  <conditionalFormatting sqref="S329">
    <cfRule type="containsText" dxfId="3847" priority="3850" operator="containsText" text="DA">
      <formula>NOT(ISERROR(SEARCH("DA",S329)))</formula>
    </cfRule>
  </conditionalFormatting>
  <conditionalFormatting sqref="T329">
    <cfRule type="containsText" dxfId="3846" priority="3849" operator="containsText" text="DA">
      <formula>NOT(ISERROR(SEARCH("DA",T329)))</formula>
    </cfRule>
  </conditionalFormatting>
  <conditionalFormatting sqref="B329">
    <cfRule type="containsText" dxfId="3845" priority="3848" operator="containsText" text="DA">
      <formula>NOT(ISERROR(SEARCH("DA",B329)))</formula>
    </cfRule>
  </conditionalFormatting>
  <conditionalFormatting sqref="U329 C329">
    <cfRule type="containsText" dxfId="3844" priority="3847" operator="containsText" text="DA">
      <formula>NOT(ISERROR(SEARCH("DA",C329)))</formula>
    </cfRule>
  </conditionalFormatting>
  <conditionalFormatting sqref="D329">
    <cfRule type="containsText" dxfId="3843" priority="3846" operator="containsText" text="DA">
      <formula>NOT(ISERROR(SEARCH("DA",D329)))</formula>
    </cfRule>
  </conditionalFormatting>
  <conditionalFormatting sqref="E329">
    <cfRule type="containsText" dxfId="3842" priority="3845" operator="containsText" text="DA">
      <formula>NOT(ISERROR(SEARCH("DA",E329)))</formula>
    </cfRule>
  </conditionalFormatting>
  <conditionalFormatting sqref="F329">
    <cfRule type="containsText" dxfId="3841" priority="3844" operator="containsText" text="DA">
      <formula>NOT(ISERROR(SEARCH("DA",F329)))</formula>
    </cfRule>
  </conditionalFormatting>
  <conditionalFormatting sqref="G329">
    <cfRule type="containsText" dxfId="3840" priority="3843" operator="containsText" text="DA">
      <formula>NOT(ISERROR(SEARCH("DA",G329)))</formula>
    </cfRule>
  </conditionalFormatting>
  <conditionalFormatting sqref="H329">
    <cfRule type="containsText" dxfId="3839" priority="3842" operator="containsText" text="DA">
      <formula>NOT(ISERROR(SEARCH("DA",H329)))</formula>
    </cfRule>
  </conditionalFormatting>
  <conditionalFormatting sqref="I329">
    <cfRule type="containsText" dxfId="3838" priority="3841" operator="containsText" text="DA">
      <formula>NOT(ISERROR(SEARCH("DA",I329)))</formula>
    </cfRule>
  </conditionalFormatting>
  <conditionalFormatting sqref="J329">
    <cfRule type="containsText" dxfId="3837" priority="3840" operator="containsText" text="DA">
      <formula>NOT(ISERROR(SEARCH("DA",J329)))</formula>
    </cfRule>
  </conditionalFormatting>
  <conditionalFormatting sqref="K329">
    <cfRule type="containsText" dxfId="3836" priority="3839" operator="containsText" text="DA">
      <formula>NOT(ISERROR(SEARCH("DA",K329)))</formula>
    </cfRule>
  </conditionalFormatting>
  <conditionalFormatting sqref="L329">
    <cfRule type="containsText" dxfId="3835" priority="3838" operator="containsText" text="DA">
      <formula>NOT(ISERROR(SEARCH("DA",L329)))</formula>
    </cfRule>
  </conditionalFormatting>
  <conditionalFormatting sqref="M329">
    <cfRule type="containsText" dxfId="3834" priority="3837" operator="containsText" text="DA">
      <formula>NOT(ISERROR(SEARCH("DA",M329)))</formula>
    </cfRule>
  </conditionalFormatting>
  <conditionalFormatting sqref="N329">
    <cfRule type="containsText" dxfId="3833" priority="3836" operator="containsText" text="DA">
      <formula>NOT(ISERROR(SEARCH("DA",N329)))</formula>
    </cfRule>
  </conditionalFormatting>
  <conditionalFormatting sqref="O329">
    <cfRule type="containsText" dxfId="3832" priority="3835" operator="containsText" text="DA">
      <formula>NOT(ISERROR(SEARCH("DA",O329)))</formula>
    </cfRule>
  </conditionalFormatting>
  <conditionalFormatting sqref="P329">
    <cfRule type="containsText" dxfId="3831" priority="3834" operator="containsText" text="DA">
      <formula>NOT(ISERROR(SEARCH("DA",P329)))</formula>
    </cfRule>
  </conditionalFormatting>
  <conditionalFormatting sqref="Q329">
    <cfRule type="containsText" dxfId="3830" priority="3833" operator="containsText" text="DA">
      <formula>NOT(ISERROR(SEARCH("DA",Q329)))</formula>
    </cfRule>
  </conditionalFormatting>
  <conditionalFormatting sqref="R329">
    <cfRule type="containsText" dxfId="3829" priority="3832" operator="containsText" text="DA">
      <formula>NOT(ISERROR(SEARCH("DA",R329)))</formula>
    </cfRule>
  </conditionalFormatting>
  <conditionalFormatting sqref="S329">
    <cfRule type="containsText" dxfId="3828" priority="3831" operator="containsText" text="DA">
      <formula>NOT(ISERROR(SEARCH("DA",S329)))</formula>
    </cfRule>
  </conditionalFormatting>
  <conditionalFormatting sqref="T329">
    <cfRule type="containsText" dxfId="3827" priority="3830" operator="containsText" text="DA">
      <formula>NOT(ISERROR(SEARCH("DA",T329)))</formula>
    </cfRule>
  </conditionalFormatting>
  <conditionalFormatting sqref="U329 A329 C329">
    <cfRule type="containsText" dxfId="3826" priority="3829" operator="containsText" text="DA">
      <formula>NOT(ISERROR(SEARCH("DA",A329)))</formula>
    </cfRule>
  </conditionalFormatting>
  <conditionalFormatting sqref="D329">
    <cfRule type="containsText" dxfId="3825" priority="3828" operator="containsText" text="DA">
      <formula>NOT(ISERROR(SEARCH("DA",D329)))</formula>
    </cfRule>
  </conditionalFormatting>
  <conditionalFormatting sqref="E329">
    <cfRule type="containsText" dxfId="3824" priority="3827" operator="containsText" text="DA">
      <formula>NOT(ISERROR(SEARCH("DA",E329)))</formula>
    </cfRule>
  </conditionalFormatting>
  <conditionalFormatting sqref="F329">
    <cfRule type="containsText" dxfId="3823" priority="3826" operator="containsText" text="DA">
      <formula>NOT(ISERROR(SEARCH("DA",F329)))</formula>
    </cfRule>
  </conditionalFormatting>
  <conditionalFormatting sqref="G329">
    <cfRule type="containsText" dxfId="3822" priority="3825" operator="containsText" text="DA">
      <formula>NOT(ISERROR(SEARCH("DA",G329)))</formula>
    </cfRule>
  </conditionalFormatting>
  <conditionalFormatting sqref="H329">
    <cfRule type="containsText" dxfId="3821" priority="3824" operator="containsText" text="DA">
      <formula>NOT(ISERROR(SEARCH("DA",H329)))</formula>
    </cfRule>
  </conditionalFormatting>
  <conditionalFormatting sqref="I329">
    <cfRule type="containsText" dxfId="3820" priority="3823" operator="containsText" text="DA">
      <formula>NOT(ISERROR(SEARCH("DA",I329)))</formula>
    </cfRule>
  </conditionalFormatting>
  <conditionalFormatting sqref="J329">
    <cfRule type="containsText" dxfId="3819" priority="3822" operator="containsText" text="DA">
      <formula>NOT(ISERROR(SEARCH("DA",J329)))</formula>
    </cfRule>
  </conditionalFormatting>
  <conditionalFormatting sqref="K329">
    <cfRule type="containsText" dxfId="3818" priority="3821" operator="containsText" text="DA">
      <formula>NOT(ISERROR(SEARCH("DA",K329)))</formula>
    </cfRule>
  </conditionalFormatting>
  <conditionalFormatting sqref="L329">
    <cfRule type="containsText" dxfId="3817" priority="3820" operator="containsText" text="DA">
      <formula>NOT(ISERROR(SEARCH("DA",L329)))</formula>
    </cfRule>
  </conditionalFormatting>
  <conditionalFormatting sqref="M329">
    <cfRule type="containsText" dxfId="3816" priority="3819" operator="containsText" text="DA">
      <formula>NOT(ISERROR(SEARCH("DA",M329)))</formula>
    </cfRule>
  </conditionalFormatting>
  <conditionalFormatting sqref="N329">
    <cfRule type="containsText" dxfId="3815" priority="3818" operator="containsText" text="DA">
      <formula>NOT(ISERROR(SEARCH("DA",N329)))</formula>
    </cfRule>
  </conditionalFormatting>
  <conditionalFormatting sqref="O329">
    <cfRule type="containsText" dxfId="3814" priority="3817" operator="containsText" text="DA">
      <formula>NOT(ISERROR(SEARCH("DA",O329)))</formula>
    </cfRule>
  </conditionalFormatting>
  <conditionalFormatting sqref="P329">
    <cfRule type="containsText" dxfId="3813" priority="3816" operator="containsText" text="DA">
      <formula>NOT(ISERROR(SEARCH("DA",P329)))</formula>
    </cfRule>
  </conditionalFormatting>
  <conditionalFormatting sqref="Q329">
    <cfRule type="containsText" dxfId="3812" priority="3815" operator="containsText" text="DA">
      <formula>NOT(ISERROR(SEARCH("DA",Q329)))</formula>
    </cfRule>
  </conditionalFormatting>
  <conditionalFormatting sqref="R329">
    <cfRule type="containsText" dxfId="3811" priority="3814" operator="containsText" text="DA">
      <formula>NOT(ISERROR(SEARCH("DA",R329)))</formula>
    </cfRule>
  </conditionalFormatting>
  <conditionalFormatting sqref="S329">
    <cfRule type="containsText" dxfId="3810" priority="3813" operator="containsText" text="DA">
      <formula>NOT(ISERROR(SEARCH("DA",S329)))</formula>
    </cfRule>
  </conditionalFormatting>
  <conditionalFormatting sqref="T329">
    <cfRule type="containsText" dxfId="3809" priority="3812" operator="containsText" text="DA">
      <formula>NOT(ISERROR(SEARCH("DA",T329)))</formula>
    </cfRule>
  </conditionalFormatting>
  <conditionalFormatting sqref="B329:T329">
    <cfRule type="containsText" dxfId="3808" priority="3811" operator="containsText" text="DA">
      <formula>NOT(ISERROR(SEARCH("DA",B329)))</formula>
    </cfRule>
  </conditionalFormatting>
  <conditionalFormatting sqref="B340">
    <cfRule type="containsText" dxfId="3807" priority="3810" operator="containsText" text="DA">
      <formula>NOT(ISERROR(SEARCH("DA",B340)))</formula>
    </cfRule>
  </conditionalFormatting>
  <conditionalFormatting sqref="C340 U340">
    <cfRule type="containsText" dxfId="3806" priority="3809" operator="containsText" text="DA">
      <formula>NOT(ISERROR(SEARCH("DA",C340)))</formula>
    </cfRule>
  </conditionalFormatting>
  <conditionalFormatting sqref="D340">
    <cfRule type="containsText" dxfId="3805" priority="3808" operator="containsText" text="DA">
      <formula>NOT(ISERROR(SEARCH("DA",D340)))</formula>
    </cfRule>
  </conditionalFormatting>
  <conditionalFormatting sqref="E340">
    <cfRule type="containsText" dxfId="3804" priority="3807" operator="containsText" text="DA">
      <formula>NOT(ISERROR(SEARCH("DA",E340)))</formula>
    </cfRule>
  </conditionalFormatting>
  <conditionalFormatting sqref="F340">
    <cfRule type="containsText" dxfId="3803" priority="3806" operator="containsText" text="DA">
      <formula>NOT(ISERROR(SEARCH("DA",F340)))</formula>
    </cfRule>
  </conditionalFormatting>
  <conditionalFormatting sqref="G340">
    <cfRule type="containsText" dxfId="3802" priority="3805" operator="containsText" text="DA">
      <formula>NOT(ISERROR(SEARCH("DA",G340)))</formula>
    </cfRule>
  </conditionalFormatting>
  <conditionalFormatting sqref="H340">
    <cfRule type="containsText" dxfId="3801" priority="3804" operator="containsText" text="DA">
      <formula>NOT(ISERROR(SEARCH("DA",H340)))</formula>
    </cfRule>
  </conditionalFormatting>
  <conditionalFormatting sqref="I340">
    <cfRule type="containsText" dxfId="3800" priority="3803" operator="containsText" text="DA">
      <formula>NOT(ISERROR(SEARCH("DA",I340)))</formula>
    </cfRule>
  </conditionalFormatting>
  <conditionalFormatting sqref="J340">
    <cfRule type="containsText" dxfId="3799" priority="3802" operator="containsText" text="DA">
      <formula>NOT(ISERROR(SEARCH("DA",J340)))</formula>
    </cfRule>
  </conditionalFormatting>
  <conditionalFormatting sqref="K340">
    <cfRule type="containsText" dxfId="3798" priority="3801" operator="containsText" text="DA">
      <formula>NOT(ISERROR(SEARCH("DA",K340)))</formula>
    </cfRule>
  </conditionalFormatting>
  <conditionalFormatting sqref="L340">
    <cfRule type="containsText" dxfId="3797" priority="3800" operator="containsText" text="DA">
      <formula>NOT(ISERROR(SEARCH("DA",L340)))</formula>
    </cfRule>
  </conditionalFormatting>
  <conditionalFormatting sqref="M340">
    <cfRule type="containsText" dxfId="3796" priority="3799" operator="containsText" text="DA">
      <formula>NOT(ISERROR(SEARCH("DA",M340)))</formula>
    </cfRule>
  </conditionalFormatting>
  <conditionalFormatting sqref="N340">
    <cfRule type="containsText" dxfId="3795" priority="3798" operator="containsText" text="DA">
      <formula>NOT(ISERROR(SEARCH("DA",N340)))</formula>
    </cfRule>
  </conditionalFormatting>
  <conditionalFormatting sqref="O340">
    <cfRule type="containsText" dxfId="3794" priority="3797" operator="containsText" text="DA">
      <formula>NOT(ISERROR(SEARCH("DA",O340)))</formula>
    </cfRule>
  </conditionalFormatting>
  <conditionalFormatting sqref="P340">
    <cfRule type="containsText" dxfId="3793" priority="3796" operator="containsText" text="DA">
      <formula>NOT(ISERROR(SEARCH("DA",P340)))</formula>
    </cfRule>
  </conditionalFormatting>
  <conditionalFormatting sqref="Q340">
    <cfRule type="containsText" dxfId="3792" priority="3795" operator="containsText" text="DA">
      <formula>NOT(ISERROR(SEARCH("DA",Q340)))</formula>
    </cfRule>
  </conditionalFormatting>
  <conditionalFormatting sqref="S340">
    <cfRule type="containsText" dxfId="3791" priority="3794" operator="containsText" text="DA">
      <formula>NOT(ISERROR(SEARCH("DA",S340)))</formula>
    </cfRule>
  </conditionalFormatting>
  <conditionalFormatting sqref="R340">
    <cfRule type="containsText" dxfId="3790" priority="3793" operator="containsText" text="DA">
      <formula>NOT(ISERROR(SEARCH("DA",R340)))</formula>
    </cfRule>
  </conditionalFormatting>
  <conditionalFormatting sqref="T340">
    <cfRule type="containsText" dxfId="3789" priority="3792" operator="containsText" text="DA">
      <formula>NOT(ISERROR(SEARCH("DA",T340)))</formula>
    </cfRule>
  </conditionalFormatting>
  <conditionalFormatting sqref="B340">
    <cfRule type="containsText" dxfId="3788" priority="3791" operator="containsText" text="DA">
      <formula>NOT(ISERROR(SEARCH("DA",B340)))</formula>
    </cfRule>
  </conditionalFormatting>
  <conditionalFormatting sqref="C340 U340">
    <cfRule type="containsText" dxfId="3787" priority="3790" operator="containsText" text="DA">
      <formula>NOT(ISERROR(SEARCH("DA",C340)))</formula>
    </cfRule>
  </conditionalFormatting>
  <conditionalFormatting sqref="D340">
    <cfRule type="containsText" dxfId="3786" priority="3789" operator="containsText" text="DA">
      <formula>NOT(ISERROR(SEARCH("DA",D340)))</formula>
    </cfRule>
  </conditionalFormatting>
  <conditionalFormatting sqref="E340">
    <cfRule type="containsText" dxfId="3785" priority="3788" operator="containsText" text="DA">
      <formula>NOT(ISERROR(SEARCH("DA",E340)))</formula>
    </cfRule>
  </conditionalFormatting>
  <conditionalFormatting sqref="F340">
    <cfRule type="containsText" dxfId="3784" priority="3787" operator="containsText" text="DA">
      <formula>NOT(ISERROR(SEARCH("DA",F340)))</formula>
    </cfRule>
  </conditionalFormatting>
  <conditionalFormatting sqref="G340">
    <cfRule type="containsText" dxfId="3783" priority="3786" operator="containsText" text="DA">
      <formula>NOT(ISERROR(SEARCH("DA",G340)))</formula>
    </cfRule>
  </conditionalFormatting>
  <conditionalFormatting sqref="H340">
    <cfRule type="containsText" dxfId="3782" priority="3785" operator="containsText" text="DA">
      <formula>NOT(ISERROR(SEARCH("DA",H340)))</formula>
    </cfRule>
  </conditionalFormatting>
  <conditionalFormatting sqref="I340">
    <cfRule type="containsText" dxfId="3781" priority="3784" operator="containsText" text="DA">
      <formula>NOT(ISERROR(SEARCH("DA",I340)))</formula>
    </cfRule>
  </conditionalFormatting>
  <conditionalFormatting sqref="J340">
    <cfRule type="containsText" dxfId="3780" priority="3783" operator="containsText" text="DA">
      <formula>NOT(ISERROR(SEARCH("DA",J340)))</formula>
    </cfRule>
  </conditionalFormatting>
  <conditionalFormatting sqref="K340">
    <cfRule type="containsText" dxfId="3779" priority="3782" operator="containsText" text="DA">
      <formula>NOT(ISERROR(SEARCH("DA",K340)))</formula>
    </cfRule>
  </conditionalFormatting>
  <conditionalFormatting sqref="L340">
    <cfRule type="containsText" dxfId="3778" priority="3781" operator="containsText" text="DA">
      <formula>NOT(ISERROR(SEARCH("DA",L340)))</formula>
    </cfRule>
  </conditionalFormatting>
  <conditionalFormatting sqref="M340">
    <cfRule type="containsText" dxfId="3777" priority="3780" operator="containsText" text="DA">
      <formula>NOT(ISERROR(SEARCH("DA",M340)))</formula>
    </cfRule>
  </conditionalFormatting>
  <conditionalFormatting sqref="N340">
    <cfRule type="containsText" dxfId="3776" priority="3779" operator="containsText" text="DA">
      <formula>NOT(ISERROR(SEARCH("DA",N340)))</formula>
    </cfRule>
  </conditionalFormatting>
  <conditionalFormatting sqref="O340">
    <cfRule type="containsText" dxfId="3775" priority="3778" operator="containsText" text="DA">
      <formula>NOT(ISERROR(SEARCH("DA",O340)))</formula>
    </cfRule>
  </conditionalFormatting>
  <conditionalFormatting sqref="P340">
    <cfRule type="containsText" dxfId="3774" priority="3777" operator="containsText" text="DA">
      <formula>NOT(ISERROR(SEARCH("DA",P340)))</formula>
    </cfRule>
  </conditionalFormatting>
  <conditionalFormatting sqref="Q340">
    <cfRule type="containsText" dxfId="3773" priority="3776" operator="containsText" text="DA">
      <formula>NOT(ISERROR(SEARCH("DA",Q340)))</formula>
    </cfRule>
  </conditionalFormatting>
  <conditionalFormatting sqref="S340">
    <cfRule type="containsText" dxfId="3772" priority="3775" operator="containsText" text="DA">
      <formula>NOT(ISERROR(SEARCH("DA",S340)))</formula>
    </cfRule>
  </conditionalFormatting>
  <conditionalFormatting sqref="R340">
    <cfRule type="containsText" dxfId="3771" priority="3774" operator="containsText" text="DA">
      <formula>NOT(ISERROR(SEARCH("DA",R340)))</formula>
    </cfRule>
  </conditionalFormatting>
  <conditionalFormatting sqref="T340">
    <cfRule type="containsText" dxfId="3770" priority="3773" operator="containsText" text="DA">
      <formula>NOT(ISERROR(SEARCH("DA",T340)))</formula>
    </cfRule>
  </conditionalFormatting>
  <conditionalFormatting sqref="B340">
    <cfRule type="containsText" dxfId="3769" priority="3772" operator="containsText" text="DA">
      <formula>NOT(ISERROR(SEARCH("DA",B340)))</formula>
    </cfRule>
  </conditionalFormatting>
  <conditionalFormatting sqref="C340 U340">
    <cfRule type="containsText" dxfId="3768" priority="3771" operator="containsText" text="DA">
      <formula>NOT(ISERROR(SEARCH("DA",C340)))</formula>
    </cfRule>
  </conditionalFormatting>
  <conditionalFormatting sqref="D340">
    <cfRule type="containsText" dxfId="3767" priority="3770" operator="containsText" text="DA">
      <formula>NOT(ISERROR(SEARCH("DA",D340)))</formula>
    </cfRule>
  </conditionalFormatting>
  <conditionalFormatting sqref="E340">
    <cfRule type="containsText" dxfId="3766" priority="3769" operator="containsText" text="DA">
      <formula>NOT(ISERROR(SEARCH("DA",E340)))</formula>
    </cfRule>
  </conditionalFormatting>
  <conditionalFormatting sqref="F340">
    <cfRule type="containsText" dxfId="3765" priority="3768" operator="containsText" text="DA">
      <formula>NOT(ISERROR(SEARCH("DA",F340)))</formula>
    </cfRule>
  </conditionalFormatting>
  <conditionalFormatting sqref="G340">
    <cfRule type="containsText" dxfId="3764" priority="3767" operator="containsText" text="DA">
      <formula>NOT(ISERROR(SEARCH("DA",G340)))</formula>
    </cfRule>
  </conditionalFormatting>
  <conditionalFormatting sqref="H340">
    <cfRule type="containsText" dxfId="3763" priority="3766" operator="containsText" text="DA">
      <formula>NOT(ISERROR(SEARCH("DA",H340)))</formula>
    </cfRule>
  </conditionalFormatting>
  <conditionalFormatting sqref="I340">
    <cfRule type="containsText" dxfId="3762" priority="3765" operator="containsText" text="DA">
      <formula>NOT(ISERROR(SEARCH("DA",I340)))</formula>
    </cfRule>
  </conditionalFormatting>
  <conditionalFormatting sqref="J340">
    <cfRule type="containsText" dxfId="3761" priority="3764" operator="containsText" text="DA">
      <formula>NOT(ISERROR(SEARCH("DA",J340)))</formula>
    </cfRule>
  </conditionalFormatting>
  <conditionalFormatting sqref="K340">
    <cfRule type="containsText" dxfId="3760" priority="3763" operator="containsText" text="DA">
      <formula>NOT(ISERROR(SEARCH("DA",K340)))</formula>
    </cfRule>
  </conditionalFormatting>
  <conditionalFormatting sqref="L340">
    <cfRule type="containsText" dxfId="3759" priority="3762" operator="containsText" text="DA">
      <formula>NOT(ISERROR(SEARCH("DA",L340)))</formula>
    </cfRule>
  </conditionalFormatting>
  <conditionalFormatting sqref="M340">
    <cfRule type="containsText" dxfId="3758" priority="3761" operator="containsText" text="DA">
      <formula>NOT(ISERROR(SEARCH("DA",M340)))</formula>
    </cfRule>
  </conditionalFormatting>
  <conditionalFormatting sqref="N340">
    <cfRule type="containsText" dxfId="3757" priority="3760" operator="containsText" text="DA">
      <formula>NOT(ISERROR(SEARCH("DA",N340)))</formula>
    </cfRule>
  </conditionalFormatting>
  <conditionalFormatting sqref="O340">
    <cfRule type="containsText" dxfId="3756" priority="3759" operator="containsText" text="DA">
      <formula>NOT(ISERROR(SEARCH("DA",O340)))</formula>
    </cfRule>
  </conditionalFormatting>
  <conditionalFormatting sqref="P340">
    <cfRule type="containsText" dxfId="3755" priority="3758" operator="containsText" text="DA">
      <formula>NOT(ISERROR(SEARCH("DA",P340)))</formula>
    </cfRule>
  </conditionalFormatting>
  <conditionalFormatting sqref="Q340">
    <cfRule type="containsText" dxfId="3754" priority="3757" operator="containsText" text="DA">
      <formula>NOT(ISERROR(SEARCH("DA",Q340)))</formula>
    </cfRule>
  </conditionalFormatting>
  <conditionalFormatting sqref="S340">
    <cfRule type="containsText" dxfId="3753" priority="3756" operator="containsText" text="DA">
      <formula>NOT(ISERROR(SEARCH("DA",S340)))</formula>
    </cfRule>
  </conditionalFormatting>
  <conditionalFormatting sqref="R340">
    <cfRule type="containsText" dxfId="3752" priority="3755" operator="containsText" text="DA">
      <formula>NOT(ISERROR(SEARCH("DA",R340)))</formula>
    </cfRule>
  </conditionalFormatting>
  <conditionalFormatting sqref="T340">
    <cfRule type="containsText" dxfId="3751" priority="3754" operator="containsText" text="DA">
      <formula>NOT(ISERROR(SEARCH("DA",T340)))</formula>
    </cfRule>
  </conditionalFormatting>
  <conditionalFormatting sqref="B340">
    <cfRule type="containsText" dxfId="3750" priority="3753" operator="containsText" text="DA">
      <formula>NOT(ISERROR(SEARCH("DA",B340)))</formula>
    </cfRule>
  </conditionalFormatting>
  <conditionalFormatting sqref="C340 U340">
    <cfRule type="containsText" dxfId="3749" priority="3752" operator="containsText" text="DA">
      <formula>NOT(ISERROR(SEARCH("DA",C340)))</formula>
    </cfRule>
  </conditionalFormatting>
  <conditionalFormatting sqref="D340">
    <cfRule type="containsText" dxfId="3748" priority="3751" operator="containsText" text="DA">
      <formula>NOT(ISERROR(SEARCH("DA",D340)))</formula>
    </cfRule>
  </conditionalFormatting>
  <conditionalFormatting sqref="E340">
    <cfRule type="containsText" dxfId="3747" priority="3750" operator="containsText" text="DA">
      <formula>NOT(ISERROR(SEARCH("DA",E340)))</formula>
    </cfRule>
  </conditionalFormatting>
  <conditionalFormatting sqref="F340">
    <cfRule type="containsText" dxfId="3746" priority="3749" operator="containsText" text="DA">
      <formula>NOT(ISERROR(SEARCH("DA",F340)))</formula>
    </cfRule>
  </conditionalFormatting>
  <conditionalFormatting sqref="G340">
    <cfRule type="containsText" dxfId="3745" priority="3748" operator="containsText" text="DA">
      <formula>NOT(ISERROR(SEARCH("DA",G340)))</formula>
    </cfRule>
  </conditionalFormatting>
  <conditionalFormatting sqref="H340">
    <cfRule type="containsText" dxfId="3744" priority="3747" operator="containsText" text="DA">
      <formula>NOT(ISERROR(SEARCH("DA",H340)))</formula>
    </cfRule>
  </conditionalFormatting>
  <conditionalFormatting sqref="I340">
    <cfRule type="containsText" dxfId="3743" priority="3746" operator="containsText" text="DA">
      <formula>NOT(ISERROR(SEARCH("DA",I340)))</formula>
    </cfRule>
  </conditionalFormatting>
  <conditionalFormatting sqref="J340">
    <cfRule type="containsText" dxfId="3742" priority="3745" operator="containsText" text="DA">
      <formula>NOT(ISERROR(SEARCH("DA",J340)))</formula>
    </cfRule>
  </conditionalFormatting>
  <conditionalFormatting sqref="K340">
    <cfRule type="containsText" dxfId="3741" priority="3744" operator="containsText" text="DA">
      <formula>NOT(ISERROR(SEARCH("DA",K340)))</formula>
    </cfRule>
  </conditionalFormatting>
  <conditionalFormatting sqref="L340">
    <cfRule type="containsText" dxfId="3740" priority="3743" operator="containsText" text="DA">
      <formula>NOT(ISERROR(SEARCH("DA",L340)))</formula>
    </cfRule>
  </conditionalFormatting>
  <conditionalFormatting sqref="M340">
    <cfRule type="containsText" dxfId="3739" priority="3742" operator="containsText" text="DA">
      <formula>NOT(ISERROR(SEARCH("DA",M340)))</formula>
    </cfRule>
  </conditionalFormatting>
  <conditionalFormatting sqref="N340">
    <cfRule type="containsText" dxfId="3738" priority="3741" operator="containsText" text="DA">
      <formula>NOT(ISERROR(SEARCH("DA",N340)))</formula>
    </cfRule>
  </conditionalFormatting>
  <conditionalFormatting sqref="O340">
    <cfRule type="containsText" dxfId="3737" priority="3740" operator="containsText" text="DA">
      <formula>NOT(ISERROR(SEARCH("DA",O340)))</formula>
    </cfRule>
  </conditionalFormatting>
  <conditionalFormatting sqref="P340">
    <cfRule type="containsText" dxfId="3736" priority="3739" operator="containsText" text="DA">
      <formula>NOT(ISERROR(SEARCH("DA",P340)))</formula>
    </cfRule>
  </conditionalFormatting>
  <conditionalFormatting sqref="Q340">
    <cfRule type="containsText" dxfId="3735" priority="3738" operator="containsText" text="DA">
      <formula>NOT(ISERROR(SEARCH("DA",Q340)))</formula>
    </cfRule>
  </conditionalFormatting>
  <conditionalFormatting sqref="S340">
    <cfRule type="containsText" dxfId="3734" priority="3737" operator="containsText" text="DA">
      <formula>NOT(ISERROR(SEARCH("DA",S340)))</formula>
    </cfRule>
  </conditionalFormatting>
  <conditionalFormatting sqref="R340">
    <cfRule type="containsText" dxfId="3733" priority="3736" operator="containsText" text="DA">
      <formula>NOT(ISERROR(SEARCH("DA",R340)))</formula>
    </cfRule>
  </conditionalFormatting>
  <conditionalFormatting sqref="T340">
    <cfRule type="containsText" dxfId="3732" priority="3735" operator="containsText" text="DA">
      <formula>NOT(ISERROR(SEARCH("DA",T340)))</formula>
    </cfRule>
  </conditionalFormatting>
  <conditionalFormatting sqref="B340">
    <cfRule type="containsText" dxfId="3731" priority="3734" operator="containsText" text="DA">
      <formula>NOT(ISERROR(SEARCH("DA",B340)))</formula>
    </cfRule>
  </conditionalFormatting>
  <conditionalFormatting sqref="C340 U340">
    <cfRule type="containsText" dxfId="3730" priority="3733" operator="containsText" text="DA">
      <formula>NOT(ISERROR(SEARCH("DA",C340)))</formula>
    </cfRule>
  </conditionalFormatting>
  <conditionalFormatting sqref="D340">
    <cfRule type="containsText" dxfId="3729" priority="3732" operator="containsText" text="DA">
      <formula>NOT(ISERROR(SEARCH("DA",D340)))</formula>
    </cfRule>
  </conditionalFormatting>
  <conditionalFormatting sqref="E340">
    <cfRule type="containsText" dxfId="3728" priority="3731" operator="containsText" text="DA">
      <formula>NOT(ISERROR(SEARCH("DA",E340)))</formula>
    </cfRule>
  </conditionalFormatting>
  <conditionalFormatting sqref="F340">
    <cfRule type="containsText" dxfId="3727" priority="3730" operator="containsText" text="DA">
      <formula>NOT(ISERROR(SEARCH("DA",F340)))</formula>
    </cfRule>
  </conditionalFormatting>
  <conditionalFormatting sqref="G340">
    <cfRule type="containsText" dxfId="3726" priority="3729" operator="containsText" text="DA">
      <formula>NOT(ISERROR(SEARCH("DA",G340)))</formula>
    </cfRule>
  </conditionalFormatting>
  <conditionalFormatting sqref="H340">
    <cfRule type="containsText" dxfId="3725" priority="3728" operator="containsText" text="DA">
      <formula>NOT(ISERROR(SEARCH("DA",H340)))</formula>
    </cfRule>
  </conditionalFormatting>
  <conditionalFormatting sqref="I340">
    <cfRule type="containsText" dxfId="3724" priority="3727" operator="containsText" text="DA">
      <formula>NOT(ISERROR(SEARCH("DA",I340)))</formula>
    </cfRule>
  </conditionalFormatting>
  <conditionalFormatting sqref="J340">
    <cfRule type="containsText" dxfId="3723" priority="3726" operator="containsText" text="DA">
      <formula>NOT(ISERROR(SEARCH("DA",J340)))</formula>
    </cfRule>
  </conditionalFormatting>
  <conditionalFormatting sqref="K340">
    <cfRule type="containsText" dxfId="3722" priority="3725" operator="containsText" text="DA">
      <formula>NOT(ISERROR(SEARCH("DA",K340)))</formula>
    </cfRule>
  </conditionalFormatting>
  <conditionalFormatting sqref="L340">
    <cfRule type="containsText" dxfId="3721" priority="3724" operator="containsText" text="DA">
      <formula>NOT(ISERROR(SEARCH("DA",L340)))</formula>
    </cfRule>
  </conditionalFormatting>
  <conditionalFormatting sqref="M340">
    <cfRule type="containsText" dxfId="3720" priority="3723" operator="containsText" text="DA">
      <formula>NOT(ISERROR(SEARCH("DA",M340)))</formula>
    </cfRule>
  </conditionalFormatting>
  <conditionalFormatting sqref="N340">
    <cfRule type="containsText" dxfId="3719" priority="3722" operator="containsText" text="DA">
      <formula>NOT(ISERROR(SEARCH("DA",N340)))</formula>
    </cfRule>
  </conditionalFormatting>
  <conditionalFormatting sqref="O340">
    <cfRule type="containsText" dxfId="3718" priority="3721" operator="containsText" text="DA">
      <formula>NOT(ISERROR(SEARCH("DA",O340)))</formula>
    </cfRule>
  </conditionalFormatting>
  <conditionalFormatting sqref="P340">
    <cfRule type="containsText" dxfId="3717" priority="3720" operator="containsText" text="DA">
      <formula>NOT(ISERROR(SEARCH("DA",P340)))</formula>
    </cfRule>
  </conditionalFormatting>
  <conditionalFormatting sqref="Q340">
    <cfRule type="containsText" dxfId="3716" priority="3719" operator="containsText" text="DA">
      <formula>NOT(ISERROR(SEARCH("DA",Q340)))</formula>
    </cfRule>
  </conditionalFormatting>
  <conditionalFormatting sqref="S340">
    <cfRule type="containsText" dxfId="3715" priority="3718" operator="containsText" text="DA">
      <formula>NOT(ISERROR(SEARCH("DA",S340)))</formula>
    </cfRule>
  </conditionalFormatting>
  <conditionalFormatting sqref="R340">
    <cfRule type="containsText" dxfId="3714" priority="3717" operator="containsText" text="DA">
      <formula>NOT(ISERROR(SEARCH("DA",R340)))</formula>
    </cfRule>
  </conditionalFormatting>
  <conditionalFormatting sqref="T340">
    <cfRule type="containsText" dxfId="3713" priority="3716" operator="containsText" text="DA">
      <formula>NOT(ISERROR(SEARCH("DA",T340)))</formula>
    </cfRule>
  </conditionalFormatting>
  <conditionalFormatting sqref="B340">
    <cfRule type="containsText" dxfId="3712" priority="3715" operator="containsText" text="DA">
      <formula>NOT(ISERROR(SEARCH("DA",B340)))</formula>
    </cfRule>
  </conditionalFormatting>
  <conditionalFormatting sqref="C340 U340">
    <cfRule type="containsText" dxfId="3711" priority="3714" operator="containsText" text="DA">
      <formula>NOT(ISERROR(SEARCH("DA",C340)))</formula>
    </cfRule>
  </conditionalFormatting>
  <conditionalFormatting sqref="D340">
    <cfRule type="containsText" dxfId="3710" priority="3713" operator="containsText" text="DA">
      <formula>NOT(ISERROR(SEARCH("DA",D340)))</formula>
    </cfRule>
  </conditionalFormatting>
  <conditionalFormatting sqref="E340">
    <cfRule type="containsText" dxfId="3709" priority="3712" operator="containsText" text="DA">
      <formula>NOT(ISERROR(SEARCH("DA",E340)))</formula>
    </cfRule>
  </conditionalFormatting>
  <conditionalFormatting sqref="F340">
    <cfRule type="containsText" dxfId="3708" priority="3711" operator="containsText" text="DA">
      <formula>NOT(ISERROR(SEARCH("DA",F340)))</formula>
    </cfRule>
  </conditionalFormatting>
  <conditionalFormatting sqref="G340">
    <cfRule type="containsText" dxfId="3707" priority="3710" operator="containsText" text="DA">
      <formula>NOT(ISERROR(SEARCH("DA",G340)))</formula>
    </cfRule>
  </conditionalFormatting>
  <conditionalFormatting sqref="H340">
    <cfRule type="containsText" dxfId="3706" priority="3709" operator="containsText" text="DA">
      <formula>NOT(ISERROR(SEARCH("DA",H340)))</formula>
    </cfRule>
  </conditionalFormatting>
  <conditionalFormatting sqref="I340">
    <cfRule type="containsText" dxfId="3705" priority="3708" operator="containsText" text="DA">
      <formula>NOT(ISERROR(SEARCH("DA",I340)))</formula>
    </cfRule>
  </conditionalFormatting>
  <conditionalFormatting sqref="J340">
    <cfRule type="containsText" dxfId="3704" priority="3707" operator="containsText" text="DA">
      <formula>NOT(ISERROR(SEARCH("DA",J340)))</formula>
    </cfRule>
  </conditionalFormatting>
  <conditionalFormatting sqref="K340">
    <cfRule type="containsText" dxfId="3703" priority="3706" operator="containsText" text="DA">
      <formula>NOT(ISERROR(SEARCH("DA",K340)))</formula>
    </cfRule>
  </conditionalFormatting>
  <conditionalFormatting sqref="L340">
    <cfRule type="containsText" dxfId="3702" priority="3705" operator="containsText" text="DA">
      <formula>NOT(ISERROR(SEARCH("DA",L340)))</formula>
    </cfRule>
  </conditionalFormatting>
  <conditionalFormatting sqref="M340">
    <cfRule type="containsText" dxfId="3701" priority="3704" operator="containsText" text="DA">
      <formula>NOT(ISERROR(SEARCH("DA",M340)))</formula>
    </cfRule>
  </conditionalFormatting>
  <conditionalFormatting sqref="N340">
    <cfRule type="containsText" dxfId="3700" priority="3703" operator="containsText" text="DA">
      <formula>NOT(ISERROR(SEARCH("DA",N340)))</formula>
    </cfRule>
  </conditionalFormatting>
  <conditionalFormatting sqref="O340">
    <cfRule type="containsText" dxfId="3699" priority="3702" operator="containsText" text="DA">
      <formula>NOT(ISERROR(SEARCH("DA",O340)))</formula>
    </cfRule>
  </conditionalFormatting>
  <conditionalFormatting sqref="P340">
    <cfRule type="containsText" dxfId="3698" priority="3701" operator="containsText" text="DA">
      <formula>NOT(ISERROR(SEARCH("DA",P340)))</formula>
    </cfRule>
  </conditionalFormatting>
  <conditionalFormatting sqref="Q340">
    <cfRule type="containsText" dxfId="3697" priority="3700" operator="containsText" text="DA">
      <formula>NOT(ISERROR(SEARCH("DA",Q340)))</formula>
    </cfRule>
  </conditionalFormatting>
  <conditionalFormatting sqref="S340">
    <cfRule type="containsText" dxfId="3696" priority="3699" operator="containsText" text="DA">
      <formula>NOT(ISERROR(SEARCH("DA",S340)))</formula>
    </cfRule>
  </conditionalFormatting>
  <conditionalFormatting sqref="R340">
    <cfRule type="containsText" dxfId="3695" priority="3698" operator="containsText" text="DA">
      <formula>NOT(ISERROR(SEARCH("DA",R340)))</formula>
    </cfRule>
  </conditionalFormatting>
  <conditionalFormatting sqref="T340">
    <cfRule type="containsText" dxfId="3694" priority="3697" operator="containsText" text="DA">
      <formula>NOT(ISERROR(SEARCH("DA",T340)))</formula>
    </cfRule>
  </conditionalFormatting>
  <conditionalFormatting sqref="B340">
    <cfRule type="containsText" dxfId="3693" priority="3696" operator="containsText" text="DA">
      <formula>NOT(ISERROR(SEARCH("DA",B340)))</formula>
    </cfRule>
  </conditionalFormatting>
  <conditionalFormatting sqref="C340 U340">
    <cfRule type="containsText" dxfId="3692" priority="3695" operator="containsText" text="DA">
      <formula>NOT(ISERROR(SEARCH("DA",C340)))</formula>
    </cfRule>
  </conditionalFormatting>
  <conditionalFormatting sqref="D340">
    <cfRule type="containsText" dxfId="3691" priority="3694" operator="containsText" text="DA">
      <formula>NOT(ISERROR(SEARCH("DA",D340)))</formula>
    </cfRule>
  </conditionalFormatting>
  <conditionalFormatting sqref="E340">
    <cfRule type="containsText" dxfId="3690" priority="3693" operator="containsText" text="DA">
      <formula>NOT(ISERROR(SEARCH("DA",E340)))</formula>
    </cfRule>
  </conditionalFormatting>
  <conditionalFormatting sqref="F340">
    <cfRule type="containsText" dxfId="3689" priority="3692" operator="containsText" text="DA">
      <formula>NOT(ISERROR(SEARCH("DA",F340)))</formula>
    </cfRule>
  </conditionalFormatting>
  <conditionalFormatting sqref="G340">
    <cfRule type="containsText" dxfId="3688" priority="3691" operator="containsText" text="DA">
      <formula>NOT(ISERROR(SEARCH("DA",G340)))</formula>
    </cfRule>
  </conditionalFormatting>
  <conditionalFormatting sqref="H340">
    <cfRule type="containsText" dxfId="3687" priority="3690" operator="containsText" text="DA">
      <formula>NOT(ISERROR(SEARCH("DA",H340)))</formula>
    </cfRule>
  </conditionalFormatting>
  <conditionalFormatting sqref="I340">
    <cfRule type="containsText" dxfId="3686" priority="3689" operator="containsText" text="DA">
      <formula>NOT(ISERROR(SEARCH("DA",I340)))</formula>
    </cfRule>
  </conditionalFormatting>
  <conditionalFormatting sqref="J340">
    <cfRule type="containsText" dxfId="3685" priority="3688" operator="containsText" text="DA">
      <formula>NOT(ISERROR(SEARCH("DA",J340)))</formula>
    </cfRule>
  </conditionalFormatting>
  <conditionalFormatting sqref="K340">
    <cfRule type="containsText" dxfId="3684" priority="3687" operator="containsText" text="DA">
      <formula>NOT(ISERROR(SEARCH("DA",K340)))</formula>
    </cfRule>
  </conditionalFormatting>
  <conditionalFormatting sqref="L340">
    <cfRule type="containsText" dxfId="3683" priority="3686" operator="containsText" text="DA">
      <formula>NOT(ISERROR(SEARCH("DA",L340)))</formula>
    </cfRule>
  </conditionalFormatting>
  <conditionalFormatting sqref="M340">
    <cfRule type="containsText" dxfId="3682" priority="3685" operator="containsText" text="DA">
      <formula>NOT(ISERROR(SEARCH("DA",M340)))</formula>
    </cfRule>
  </conditionalFormatting>
  <conditionalFormatting sqref="N340">
    <cfRule type="containsText" dxfId="3681" priority="3684" operator="containsText" text="DA">
      <formula>NOT(ISERROR(SEARCH("DA",N340)))</formula>
    </cfRule>
  </conditionalFormatting>
  <conditionalFormatting sqref="O340">
    <cfRule type="containsText" dxfId="3680" priority="3683" operator="containsText" text="DA">
      <formula>NOT(ISERROR(SEARCH("DA",O340)))</formula>
    </cfRule>
  </conditionalFormatting>
  <conditionalFormatting sqref="P340">
    <cfRule type="containsText" dxfId="3679" priority="3682" operator="containsText" text="DA">
      <formula>NOT(ISERROR(SEARCH("DA",P340)))</formula>
    </cfRule>
  </conditionalFormatting>
  <conditionalFormatting sqref="Q340">
    <cfRule type="containsText" dxfId="3678" priority="3681" operator="containsText" text="DA">
      <formula>NOT(ISERROR(SEARCH("DA",Q340)))</formula>
    </cfRule>
  </conditionalFormatting>
  <conditionalFormatting sqref="S340">
    <cfRule type="containsText" dxfId="3677" priority="3680" operator="containsText" text="DA">
      <formula>NOT(ISERROR(SEARCH("DA",S340)))</formula>
    </cfRule>
  </conditionalFormatting>
  <conditionalFormatting sqref="R340">
    <cfRule type="containsText" dxfId="3676" priority="3679" operator="containsText" text="DA">
      <formula>NOT(ISERROR(SEARCH("DA",R340)))</formula>
    </cfRule>
  </conditionalFormatting>
  <conditionalFormatting sqref="T340">
    <cfRule type="containsText" dxfId="3675" priority="3678" operator="containsText" text="DA">
      <formula>NOT(ISERROR(SEARCH("DA",T340)))</formula>
    </cfRule>
  </conditionalFormatting>
  <conditionalFormatting sqref="B340">
    <cfRule type="containsText" dxfId="3674" priority="3677" operator="containsText" text="DA">
      <formula>NOT(ISERROR(SEARCH("DA",B340)))</formula>
    </cfRule>
  </conditionalFormatting>
  <conditionalFormatting sqref="C340 U340">
    <cfRule type="containsText" dxfId="3673" priority="3676" operator="containsText" text="DA">
      <formula>NOT(ISERROR(SEARCH("DA",C340)))</formula>
    </cfRule>
  </conditionalFormatting>
  <conditionalFormatting sqref="D340">
    <cfRule type="containsText" dxfId="3672" priority="3675" operator="containsText" text="DA">
      <formula>NOT(ISERROR(SEARCH("DA",D340)))</formula>
    </cfRule>
  </conditionalFormatting>
  <conditionalFormatting sqref="E340">
    <cfRule type="containsText" dxfId="3671" priority="3674" operator="containsText" text="DA">
      <formula>NOT(ISERROR(SEARCH("DA",E340)))</formula>
    </cfRule>
  </conditionalFormatting>
  <conditionalFormatting sqref="F340">
    <cfRule type="containsText" dxfId="3670" priority="3673" operator="containsText" text="DA">
      <formula>NOT(ISERROR(SEARCH("DA",F340)))</formula>
    </cfRule>
  </conditionalFormatting>
  <conditionalFormatting sqref="G340">
    <cfRule type="containsText" dxfId="3669" priority="3672" operator="containsText" text="DA">
      <formula>NOT(ISERROR(SEARCH("DA",G340)))</formula>
    </cfRule>
  </conditionalFormatting>
  <conditionalFormatting sqref="H340">
    <cfRule type="containsText" dxfId="3668" priority="3671" operator="containsText" text="DA">
      <formula>NOT(ISERROR(SEARCH("DA",H340)))</formula>
    </cfRule>
  </conditionalFormatting>
  <conditionalFormatting sqref="I340">
    <cfRule type="containsText" dxfId="3667" priority="3670" operator="containsText" text="DA">
      <formula>NOT(ISERROR(SEARCH("DA",I340)))</formula>
    </cfRule>
  </conditionalFormatting>
  <conditionalFormatting sqref="J340">
    <cfRule type="containsText" dxfId="3666" priority="3669" operator="containsText" text="DA">
      <formula>NOT(ISERROR(SEARCH("DA",J340)))</formula>
    </cfRule>
  </conditionalFormatting>
  <conditionalFormatting sqref="K340">
    <cfRule type="containsText" dxfId="3665" priority="3668" operator="containsText" text="DA">
      <formula>NOT(ISERROR(SEARCH("DA",K340)))</formula>
    </cfRule>
  </conditionalFormatting>
  <conditionalFormatting sqref="L340">
    <cfRule type="containsText" dxfId="3664" priority="3667" operator="containsText" text="DA">
      <formula>NOT(ISERROR(SEARCH("DA",L340)))</formula>
    </cfRule>
  </conditionalFormatting>
  <conditionalFormatting sqref="M340">
    <cfRule type="containsText" dxfId="3663" priority="3666" operator="containsText" text="DA">
      <formula>NOT(ISERROR(SEARCH("DA",M340)))</formula>
    </cfRule>
  </conditionalFormatting>
  <conditionalFormatting sqref="N340">
    <cfRule type="containsText" dxfId="3662" priority="3665" operator="containsText" text="DA">
      <formula>NOT(ISERROR(SEARCH("DA",N340)))</formula>
    </cfRule>
  </conditionalFormatting>
  <conditionalFormatting sqref="O340">
    <cfRule type="containsText" dxfId="3661" priority="3664" operator="containsText" text="DA">
      <formula>NOT(ISERROR(SEARCH("DA",O340)))</formula>
    </cfRule>
  </conditionalFormatting>
  <conditionalFormatting sqref="P340">
    <cfRule type="containsText" dxfId="3660" priority="3663" operator="containsText" text="DA">
      <formula>NOT(ISERROR(SEARCH("DA",P340)))</formula>
    </cfRule>
  </conditionalFormatting>
  <conditionalFormatting sqref="Q340">
    <cfRule type="containsText" dxfId="3659" priority="3662" operator="containsText" text="DA">
      <formula>NOT(ISERROR(SEARCH("DA",Q340)))</formula>
    </cfRule>
  </conditionalFormatting>
  <conditionalFormatting sqref="S340">
    <cfRule type="containsText" dxfId="3658" priority="3661" operator="containsText" text="DA">
      <formula>NOT(ISERROR(SEARCH("DA",S340)))</formula>
    </cfRule>
  </conditionalFormatting>
  <conditionalFormatting sqref="R340">
    <cfRule type="containsText" dxfId="3657" priority="3660" operator="containsText" text="DA">
      <formula>NOT(ISERROR(SEARCH("DA",R340)))</formula>
    </cfRule>
  </conditionalFormatting>
  <conditionalFormatting sqref="T340">
    <cfRule type="containsText" dxfId="3656" priority="3659" operator="containsText" text="DA">
      <formula>NOT(ISERROR(SEARCH("DA",T340)))</formula>
    </cfRule>
  </conditionalFormatting>
  <conditionalFormatting sqref="B340">
    <cfRule type="containsText" dxfId="3655" priority="3658" operator="containsText" text="DA">
      <formula>NOT(ISERROR(SEARCH("DA",B340)))</formula>
    </cfRule>
  </conditionalFormatting>
  <conditionalFormatting sqref="C340 U340">
    <cfRule type="containsText" dxfId="3654" priority="3657" operator="containsText" text="DA">
      <formula>NOT(ISERROR(SEARCH("DA",C340)))</formula>
    </cfRule>
  </conditionalFormatting>
  <conditionalFormatting sqref="D340">
    <cfRule type="containsText" dxfId="3653" priority="3656" operator="containsText" text="DA">
      <formula>NOT(ISERROR(SEARCH("DA",D340)))</formula>
    </cfRule>
  </conditionalFormatting>
  <conditionalFormatting sqref="E340">
    <cfRule type="containsText" dxfId="3652" priority="3655" operator="containsText" text="DA">
      <formula>NOT(ISERROR(SEARCH("DA",E340)))</formula>
    </cfRule>
  </conditionalFormatting>
  <conditionalFormatting sqref="F340">
    <cfRule type="containsText" dxfId="3651" priority="3654" operator="containsText" text="DA">
      <formula>NOT(ISERROR(SEARCH("DA",F340)))</formula>
    </cfRule>
  </conditionalFormatting>
  <conditionalFormatting sqref="G340">
    <cfRule type="containsText" dxfId="3650" priority="3653" operator="containsText" text="DA">
      <formula>NOT(ISERROR(SEARCH("DA",G340)))</formula>
    </cfRule>
  </conditionalFormatting>
  <conditionalFormatting sqref="H340">
    <cfRule type="containsText" dxfId="3649" priority="3652" operator="containsText" text="DA">
      <formula>NOT(ISERROR(SEARCH("DA",H340)))</formula>
    </cfRule>
  </conditionalFormatting>
  <conditionalFormatting sqref="I340">
    <cfRule type="containsText" dxfId="3648" priority="3651" operator="containsText" text="DA">
      <formula>NOT(ISERROR(SEARCH("DA",I340)))</formula>
    </cfRule>
  </conditionalFormatting>
  <conditionalFormatting sqref="J340">
    <cfRule type="containsText" dxfId="3647" priority="3650" operator="containsText" text="DA">
      <formula>NOT(ISERROR(SEARCH("DA",J340)))</formula>
    </cfRule>
  </conditionalFormatting>
  <conditionalFormatting sqref="K340">
    <cfRule type="containsText" dxfId="3646" priority="3649" operator="containsText" text="DA">
      <formula>NOT(ISERROR(SEARCH("DA",K340)))</formula>
    </cfRule>
  </conditionalFormatting>
  <conditionalFormatting sqref="L340">
    <cfRule type="containsText" dxfId="3645" priority="3648" operator="containsText" text="DA">
      <formula>NOT(ISERROR(SEARCH("DA",L340)))</formula>
    </cfRule>
  </conditionalFormatting>
  <conditionalFormatting sqref="M340">
    <cfRule type="containsText" dxfId="3644" priority="3647" operator="containsText" text="DA">
      <formula>NOT(ISERROR(SEARCH("DA",M340)))</formula>
    </cfRule>
  </conditionalFormatting>
  <conditionalFormatting sqref="N340">
    <cfRule type="containsText" dxfId="3643" priority="3646" operator="containsText" text="DA">
      <formula>NOT(ISERROR(SEARCH("DA",N340)))</formula>
    </cfRule>
  </conditionalFormatting>
  <conditionalFormatting sqref="O340">
    <cfRule type="containsText" dxfId="3642" priority="3645" operator="containsText" text="DA">
      <formula>NOT(ISERROR(SEARCH("DA",O340)))</formula>
    </cfRule>
  </conditionalFormatting>
  <conditionalFormatting sqref="P340">
    <cfRule type="containsText" dxfId="3641" priority="3644" operator="containsText" text="DA">
      <formula>NOT(ISERROR(SEARCH("DA",P340)))</formula>
    </cfRule>
  </conditionalFormatting>
  <conditionalFormatting sqref="Q340">
    <cfRule type="containsText" dxfId="3640" priority="3643" operator="containsText" text="DA">
      <formula>NOT(ISERROR(SEARCH("DA",Q340)))</formula>
    </cfRule>
  </conditionalFormatting>
  <conditionalFormatting sqref="S340">
    <cfRule type="containsText" dxfId="3639" priority="3642" operator="containsText" text="DA">
      <formula>NOT(ISERROR(SEARCH("DA",S340)))</formula>
    </cfRule>
  </conditionalFormatting>
  <conditionalFormatting sqref="R340">
    <cfRule type="containsText" dxfId="3638" priority="3641" operator="containsText" text="DA">
      <formula>NOT(ISERROR(SEARCH("DA",R340)))</formula>
    </cfRule>
  </conditionalFormatting>
  <conditionalFormatting sqref="T340">
    <cfRule type="containsText" dxfId="3637" priority="3640" operator="containsText" text="DA">
      <formula>NOT(ISERROR(SEARCH("DA",T340)))</formula>
    </cfRule>
  </conditionalFormatting>
  <conditionalFormatting sqref="B340">
    <cfRule type="containsText" dxfId="3636" priority="3639" operator="containsText" text="DA">
      <formula>NOT(ISERROR(SEARCH("DA",B340)))</formula>
    </cfRule>
  </conditionalFormatting>
  <conditionalFormatting sqref="C340 U340">
    <cfRule type="containsText" dxfId="3635" priority="3638" operator="containsText" text="DA">
      <formula>NOT(ISERROR(SEARCH("DA",C340)))</formula>
    </cfRule>
  </conditionalFormatting>
  <conditionalFormatting sqref="D340">
    <cfRule type="containsText" dxfId="3634" priority="3637" operator="containsText" text="DA">
      <formula>NOT(ISERROR(SEARCH("DA",D340)))</formula>
    </cfRule>
  </conditionalFormatting>
  <conditionalFormatting sqref="E340">
    <cfRule type="containsText" dxfId="3633" priority="3636" operator="containsText" text="DA">
      <formula>NOT(ISERROR(SEARCH("DA",E340)))</formula>
    </cfRule>
  </conditionalFormatting>
  <conditionalFormatting sqref="F340">
    <cfRule type="containsText" dxfId="3632" priority="3635" operator="containsText" text="DA">
      <formula>NOT(ISERROR(SEARCH("DA",F340)))</formula>
    </cfRule>
  </conditionalFormatting>
  <conditionalFormatting sqref="G340">
    <cfRule type="containsText" dxfId="3631" priority="3634" operator="containsText" text="DA">
      <formula>NOT(ISERROR(SEARCH("DA",G340)))</formula>
    </cfRule>
  </conditionalFormatting>
  <conditionalFormatting sqref="H340">
    <cfRule type="containsText" dxfId="3630" priority="3633" operator="containsText" text="DA">
      <formula>NOT(ISERROR(SEARCH("DA",H340)))</formula>
    </cfRule>
  </conditionalFormatting>
  <conditionalFormatting sqref="I340">
    <cfRule type="containsText" dxfId="3629" priority="3632" operator="containsText" text="DA">
      <formula>NOT(ISERROR(SEARCH("DA",I340)))</formula>
    </cfRule>
  </conditionalFormatting>
  <conditionalFormatting sqref="J340">
    <cfRule type="containsText" dxfId="3628" priority="3631" operator="containsText" text="DA">
      <formula>NOT(ISERROR(SEARCH("DA",J340)))</formula>
    </cfRule>
  </conditionalFormatting>
  <conditionalFormatting sqref="K340">
    <cfRule type="containsText" dxfId="3627" priority="3630" operator="containsText" text="DA">
      <formula>NOT(ISERROR(SEARCH("DA",K340)))</formula>
    </cfRule>
  </conditionalFormatting>
  <conditionalFormatting sqref="L340">
    <cfRule type="containsText" dxfId="3626" priority="3629" operator="containsText" text="DA">
      <formula>NOT(ISERROR(SEARCH("DA",L340)))</formula>
    </cfRule>
  </conditionalFormatting>
  <conditionalFormatting sqref="M340">
    <cfRule type="containsText" dxfId="3625" priority="3628" operator="containsText" text="DA">
      <formula>NOT(ISERROR(SEARCH("DA",M340)))</formula>
    </cfRule>
  </conditionalFormatting>
  <conditionalFormatting sqref="N340">
    <cfRule type="containsText" dxfId="3624" priority="3627" operator="containsText" text="DA">
      <formula>NOT(ISERROR(SEARCH("DA",N340)))</formula>
    </cfRule>
  </conditionalFormatting>
  <conditionalFormatting sqref="O340">
    <cfRule type="containsText" dxfId="3623" priority="3626" operator="containsText" text="DA">
      <formula>NOT(ISERROR(SEARCH("DA",O340)))</formula>
    </cfRule>
  </conditionalFormatting>
  <conditionalFormatting sqref="P340">
    <cfRule type="containsText" dxfId="3622" priority="3625" operator="containsText" text="DA">
      <formula>NOT(ISERROR(SEARCH("DA",P340)))</formula>
    </cfRule>
  </conditionalFormatting>
  <conditionalFormatting sqref="Q340">
    <cfRule type="containsText" dxfId="3621" priority="3624" operator="containsText" text="DA">
      <formula>NOT(ISERROR(SEARCH("DA",Q340)))</formula>
    </cfRule>
  </conditionalFormatting>
  <conditionalFormatting sqref="S340">
    <cfRule type="containsText" dxfId="3620" priority="3623" operator="containsText" text="DA">
      <formula>NOT(ISERROR(SEARCH("DA",S340)))</formula>
    </cfRule>
  </conditionalFormatting>
  <conditionalFormatting sqref="R340">
    <cfRule type="containsText" dxfId="3619" priority="3622" operator="containsText" text="DA">
      <formula>NOT(ISERROR(SEARCH("DA",R340)))</formula>
    </cfRule>
  </conditionalFormatting>
  <conditionalFormatting sqref="T340">
    <cfRule type="containsText" dxfId="3618" priority="3621" operator="containsText" text="DA">
      <formula>NOT(ISERROR(SEARCH("DA",T340)))</formula>
    </cfRule>
  </conditionalFormatting>
  <conditionalFormatting sqref="B340">
    <cfRule type="containsText" dxfId="3617" priority="3620" operator="containsText" text="DA">
      <formula>NOT(ISERROR(SEARCH("DA",B340)))</formula>
    </cfRule>
  </conditionalFormatting>
  <conditionalFormatting sqref="U340 C340">
    <cfRule type="containsText" dxfId="3616" priority="3619" operator="containsText" text="DA">
      <formula>NOT(ISERROR(SEARCH("DA",C340)))</formula>
    </cfRule>
  </conditionalFormatting>
  <conditionalFormatting sqref="D340">
    <cfRule type="containsText" dxfId="3615" priority="3618" operator="containsText" text="DA">
      <formula>NOT(ISERROR(SEARCH("DA",D340)))</formula>
    </cfRule>
  </conditionalFormatting>
  <conditionalFormatting sqref="E340">
    <cfRule type="containsText" dxfId="3614" priority="3617" operator="containsText" text="DA">
      <formula>NOT(ISERROR(SEARCH("DA",E340)))</formula>
    </cfRule>
  </conditionalFormatting>
  <conditionalFormatting sqref="F340">
    <cfRule type="containsText" dxfId="3613" priority="3616" operator="containsText" text="DA">
      <formula>NOT(ISERROR(SEARCH("DA",F340)))</formula>
    </cfRule>
  </conditionalFormatting>
  <conditionalFormatting sqref="G340">
    <cfRule type="containsText" dxfId="3612" priority="3615" operator="containsText" text="DA">
      <formula>NOT(ISERROR(SEARCH("DA",G340)))</formula>
    </cfRule>
  </conditionalFormatting>
  <conditionalFormatting sqref="H340">
    <cfRule type="containsText" dxfId="3611" priority="3614" operator="containsText" text="DA">
      <formula>NOT(ISERROR(SEARCH("DA",H340)))</formula>
    </cfRule>
  </conditionalFormatting>
  <conditionalFormatting sqref="I340">
    <cfRule type="containsText" dxfId="3610" priority="3613" operator="containsText" text="DA">
      <formula>NOT(ISERROR(SEARCH("DA",I340)))</formula>
    </cfRule>
  </conditionalFormatting>
  <conditionalFormatting sqref="J340">
    <cfRule type="containsText" dxfId="3609" priority="3612" operator="containsText" text="DA">
      <formula>NOT(ISERROR(SEARCH("DA",J340)))</formula>
    </cfRule>
  </conditionalFormatting>
  <conditionalFormatting sqref="K340">
    <cfRule type="containsText" dxfId="3608" priority="3611" operator="containsText" text="DA">
      <formula>NOT(ISERROR(SEARCH("DA",K340)))</formula>
    </cfRule>
  </conditionalFormatting>
  <conditionalFormatting sqref="L340">
    <cfRule type="containsText" dxfId="3607" priority="3610" operator="containsText" text="DA">
      <formula>NOT(ISERROR(SEARCH("DA",L340)))</formula>
    </cfRule>
  </conditionalFormatting>
  <conditionalFormatting sqref="M340">
    <cfRule type="containsText" dxfId="3606" priority="3609" operator="containsText" text="DA">
      <formula>NOT(ISERROR(SEARCH("DA",M340)))</formula>
    </cfRule>
  </conditionalFormatting>
  <conditionalFormatting sqref="N340">
    <cfRule type="containsText" dxfId="3605" priority="3608" operator="containsText" text="DA">
      <formula>NOT(ISERROR(SEARCH("DA",N340)))</formula>
    </cfRule>
  </conditionalFormatting>
  <conditionalFormatting sqref="O340">
    <cfRule type="containsText" dxfId="3604" priority="3607" operator="containsText" text="DA">
      <formula>NOT(ISERROR(SEARCH("DA",O340)))</formula>
    </cfRule>
  </conditionalFormatting>
  <conditionalFormatting sqref="P340">
    <cfRule type="containsText" dxfId="3603" priority="3606" operator="containsText" text="DA">
      <formula>NOT(ISERROR(SEARCH("DA",P340)))</formula>
    </cfRule>
  </conditionalFormatting>
  <conditionalFormatting sqref="Q340">
    <cfRule type="containsText" dxfId="3602" priority="3605" operator="containsText" text="DA">
      <formula>NOT(ISERROR(SEARCH("DA",Q340)))</formula>
    </cfRule>
  </conditionalFormatting>
  <conditionalFormatting sqref="R340">
    <cfRule type="containsText" dxfId="3601" priority="3604" operator="containsText" text="DA">
      <formula>NOT(ISERROR(SEARCH("DA",R340)))</formula>
    </cfRule>
  </conditionalFormatting>
  <conditionalFormatting sqref="S340">
    <cfRule type="containsText" dxfId="3600" priority="3603" operator="containsText" text="DA">
      <formula>NOT(ISERROR(SEARCH("DA",S340)))</formula>
    </cfRule>
  </conditionalFormatting>
  <conditionalFormatting sqref="T340">
    <cfRule type="containsText" dxfId="3599" priority="3602" operator="containsText" text="DA">
      <formula>NOT(ISERROR(SEARCH("DA",T340)))</formula>
    </cfRule>
  </conditionalFormatting>
  <conditionalFormatting sqref="B340">
    <cfRule type="containsText" dxfId="3598" priority="3601" operator="containsText" text="DA">
      <formula>NOT(ISERROR(SEARCH("DA",B340)))</formula>
    </cfRule>
  </conditionalFormatting>
  <conditionalFormatting sqref="U340 C340">
    <cfRule type="containsText" dxfId="3597" priority="3600" operator="containsText" text="DA">
      <formula>NOT(ISERROR(SEARCH("DA",C340)))</formula>
    </cfRule>
  </conditionalFormatting>
  <conditionalFormatting sqref="D340">
    <cfRule type="containsText" dxfId="3596" priority="3599" operator="containsText" text="DA">
      <formula>NOT(ISERROR(SEARCH("DA",D340)))</formula>
    </cfRule>
  </conditionalFormatting>
  <conditionalFormatting sqref="E340">
    <cfRule type="containsText" dxfId="3595" priority="3598" operator="containsText" text="DA">
      <formula>NOT(ISERROR(SEARCH("DA",E340)))</formula>
    </cfRule>
  </conditionalFormatting>
  <conditionalFormatting sqref="F340">
    <cfRule type="containsText" dxfId="3594" priority="3597" operator="containsText" text="DA">
      <formula>NOT(ISERROR(SEARCH("DA",F340)))</formula>
    </cfRule>
  </conditionalFormatting>
  <conditionalFormatting sqref="G340">
    <cfRule type="containsText" dxfId="3593" priority="3596" operator="containsText" text="DA">
      <formula>NOT(ISERROR(SEARCH("DA",G340)))</formula>
    </cfRule>
  </conditionalFormatting>
  <conditionalFormatting sqref="H340">
    <cfRule type="containsText" dxfId="3592" priority="3595" operator="containsText" text="DA">
      <formula>NOT(ISERROR(SEARCH("DA",H340)))</formula>
    </cfRule>
  </conditionalFormatting>
  <conditionalFormatting sqref="I340">
    <cfRule type="containsText" dxfId="3591" priority="3594" operator="containsText" text="DA">
      <formula>NOT(ISERROR(SEARCH("DA",I340)))</formula>
    </cfRule>
  </conditionalFormatting>
  <conditionalFormatting sqref="J340">
    <cfRule type="containsText" dxfId="3590" priority="3593" operator="containsText" text="DA">
      <formula>NOT(ISERROR(SEARCH("DA",J340)))</formula>
    </cfRule>
  </conditionalFormatting>
  <conditionalFormatting sqref="K340">
    <cfRule type="containsText" dxfId="3589" priority="3592" operator="containsText" text="DA">
      <formula>NOT(ISERROR(SEARCH("DA",K340)))</formula>
    </cfRule>
  </conditionalFormatting>
  <conditionalFormatting sqref="L340">
    <cfRule type="containsText" dxfId="3588" priority="3591" operator="containsText" text="DA">
      <formula>NOT(ISERROR(SEARCH("DA",L340)))</formula>
    </cfRule>
  </conditionalFormatting>
  <conditionalFormatting sqref="M340">
    <cfRule type="containsText" dxfId="3587" priority="3590" operator="containsText" text="DA">
      <formula>NOT(ISERROR(SEARCH("DA",M340)))</formula>
    </cfRule>
  </conditionalFormatting>
  <conditionalFormatting sqref="N340">
    <cfRule type="containsText" dxfId="3586" priority="3589" operator="containsText" text="DA">
      <formula>NOT(ISERROR(SEARCH("DA",N340)))</formula>
    </cfRule>
  </conditionalFormatting>
  <conditionalFormatting sqref="O340">
    <cfRule type="containsText" dxfId="3585" priority="3588" operator="containsText" text="DA">
      <formula>NOT(ISERROR(SEARCH("DA",O340)))</formula>
    </cfRule>
  </conditionalFormatting>
  <conditionalFormatting sqref="P340">
    <cfRule type="containsText" dxfId="3584" priority="3587" operator="containsText" text="DA">
      <formula>NOT(ISERROR(SEARCH("DA",P340)))</formula>
    </cfRule>
  </conditionalFormatting>
  <conditionalFormatting sqref="Q340">
    <cfRule type="containsText" dxfId="3583" priority="3586" operator="containsText" text="DA">
      <formula>NOT(ISERROR(SEARCH("DA",Q340)))</formula>
    </cfRule>
  </conditionalFormatting>
  <conditionalFormatting sqref="R340">
    <cfRule type="containsText" dxfId="3582" priority="3585" operator="containsText" text="DA">
      <formula>NOT(ISERROR(SEARCH("DA",R340)))</formula>
    </cfRule>
  </conditionalFormatting>
  <conditionalFormatting sqref="S340">
    <cfRule type="containsText" dxfId="3581" priority="3584" operator="containsText" text="DA">
      <formula>NOT(ISERROR(SEARCH("DA",S340)))</formula>
    </cfRule>
  </conditionalFormatting>
  <conditionalFormatting sqref="T340">
    <cfRule type="containsText" dxfId="3580" priority="3583" operator="containsText" text="DA">
      <formula>NOT(ISERROR(SEARCH("DA",T340)))</formula>
    </cfRule>
  </conditionalFormatting>
  <conditionalFormatting sqref="B340">
    <cfRule type="containsText" dxfId="3579" priority="3582" operator="containsText" text="DA">
      <formula>NOT(ISERROR(SEARCH("DA",B340)))</formula>
    </cfRule>
  </conditionalFormatting>
  <conditionalFormatting sqref="U340 C340">
    <cfRule type="containsText" dxfId="3578" priority="3581" operator="containsText" text="DA">
      <formula>NOT(ISERROR(SEARCH("DA",C340)))</formula>
    </cfRule>
  </conditionalFormatting>
  <conditionalFormatting sqref="D340">
    <cfRule type="containsText" dxfId="3577" priority="3580" operator="containsText" text="DA">
      <formula>NOT(ISERROR(SEARCH("DA",D340)))</formula>
    </cfRule>
  </conditionalFormatting>
  <conditionalFormatting sqref="E340">
    <cfRule type="containsText" dxfId="3576" priority="3579" operator="containsText" text="DA">
      <formula>NOT(ISERROR(SEARCH("DA",E340)))</formula>
    </cfRule>
  </conditionalFormatting>
  <conditionalFormatting sqref="F340">
    <cfRule type="containsText" dxfId="3575" priority="3578" operator="containsText" text="DA">
      <formula>NOT(ISERROR(SEARCH("DA",F340)))</formula>
    </cfRule>
  </conditionalFormatting>
  <conditionalFormatting sqref="G340">
    <cfRule type="containsText" dxfId="3574" priority="3577" operator="containsText" text="DA">
      <formula>NOT(ISERROR(SEARCH("DA",G340)))</formula>
    </cfRule>
  </conditionalFormatting>
  <conditionalFormatting sqref="H340">
    <cfRule type="containsText" dxfId="3573" priority="3576" operator="containsText" text="DA">
      <formula>NOT(ISERROR(SEARCH("DA",H340)))</formula>
    </cfRule>
  </conditionalFormatting>
  <conditionalFormatting sqref="I340">
    <cfRule type="containsText" dxfId="3572" priority="3575" operator="containsText" text="DA">
      <formula>NOT(ISERROR(SEARCH("DA",I340)))</formula>
    </cfRule>
  </conditionalFormatting>
  <conditionalFormatting sqref="J340">
    <cfRule type="containsText" dxfId="3571" priority="3574" operator="containsText" text="DA">
      <formula>NOT(ISERROR(SEARCH("DA",J340)))</formula>
    </cfRule>
  </conditionalFormatting>
  <conditionalFormatting sqref="K340">
    <cfRule type="containsText" dxfId="3570" priority="3573" operator="containsText" text="DA">
      <formula>NOT(ISERROR(SEARCH("DA",K340)))</formula>
    </cfRule>
  </conditionalFormatting>
  <conditionalFormatting sqref="L340">
    <cfRule type="containsText" dxfId="3569" priority="3572" operator="containsText" text="DA">
      <formula>NOT(ISERROR(SEARCH("DA",L340)))</formula>
    </cfRule>
  </conditionalFormatting>
  <conditionalFormatting sqref="M340">
    <cfRule type="containsText" dxfId="3568" priority="3571" operator="containsText" text="DA">
      <formula>NOT(ISERROR(SEARCH("DA",M340)))</formula>
    </cfRule>
  </conditionalFormatting>
  <conditionalFormatting sqref="N340">
    <cfRule type="containsText" dxfId="3567" priority="3570" operator="containsText" text="DA">
      <formula>NOT(ISERROR(SEARCH("DA",N340)))</formula>
    </cfRule>
  </conditionalFormatting>
  <conditionalFormatting sqref="O340">
    <cfRule type="containsText" dxfId="3566" priority="3569" operator="containsText" text="DA">
      <formula>NOT(ISERROR(SEARCH("DA",O340)))</formula>
    </cfRule>
  </conditionalFormatting>
  <conditionalFormatting sqref="P340">
    <cfRule type="containsText" dxfId="3565" priority="3568" operator="containsText" text="DA">
      <formula>NOT(ISERROR(SEARCH("DA",P340)))</formula>
    </cfRule>
  </conditionalFormatting>
  <conditionalFormatting sqref="Q340">
    <cfRule type="containsText" dxfId="3564" priority="3567" operator="containsText" text="DA">
      <formula>NOT(ISERROR(SEARCH("DA",Q340)))</formula>
    </cfRule>
  </conditionalFormatting>
  <conditionalFormatting sqref="R340">
    <cfRule type="containsText" dxfId="3563" priority="3566" operator="containsText" text="DA">
      <formula>NOT(ISERROR(SEARCH("DA",R340)))</formula>
    </cfRule>
  </conditionalFormatting>
  <conditionalFormatting sqref="S340">
    <cfRule type="containsText" dxfId="3562" priority="3565" operator="containsText" text="DA">
      <formula>NOT(ISERROR(SEARCH("DA",S340)))</formula>
    </cfRule>
  </conditionalFormatting>
  <conditionalFormatting sqref="T340">
    <cfRule type="containsText" dxfId="3561" priority="3564" operator="containsText" text="DA">
      <formula>NOT(ISERROR(SEARCH("DA",T340)))</formula>
    </cfRule>
  </conditionalFormatting>
  <conditionalFormatting sqref="B340">
    <cfRule type="containsText" dxfId="3560" priority="3563" operator="containsText" text="DA">
      <formula>NOT(ISERROR(SEARCH("DA",B340)))</formula>
    </cfRule>
  </conditionalFormatting>
  <conditionalFormatting sqref="U340 C340">
    <cfRule type="containsText" dxfId="3559" priority="3562" operator="containsText" text="DA">
      <formula>NOT(ISERROR(SEARCH("DA",C340)))</formula>
    </cfRule>
  </conditionalFormatting>
  <conditionalFormatting sqref="D340">
    <cfRule type="containsText" dxfId="3558" priority="3561" operator="containsText" text="DA">
      <formula>NOT(ISERROR(SEARCH("DA",D340)))</formula>
    </cfRule>
  </conditionalFormatting>
  <conditionalFormatting sqref="E340">
    <cfRule type="containsText" dxfId="3557" priority="3560" operator="containsText" text="DA">
      <formula>NOT(ISERROR(SEARCH("DA",E340)))</formula>
    </cfRule>
  </conditionalFormatting>
  <conditionalFormatting sqref="F340">
    <cfRule type="containsText" dxfId="3556" priority="3559" operator="containsText" text="DA">
      <formula>NOT(ISERROR(SEARCH("DA",F340)))</formula>
    </cfRule>
  </conditionalFormatting>
  <conditionalFormatting sqref="G340">
    <cfRule type="containsText" dxfId="3555" priority="3558" operator="containsText" text="DA">
      <formula>NOT(ISERROR(SEARCH("DA",G340)))</formula>
    </cfRule>
  </conditionalFormatting>
  <conditionalFormatting sqref="H340">
    <cfRule type="containsText" dxfId="3554" priority="3557" operator="containsText" text="DA">
      <formula>NOT(ISERROR(SEARCH("DA",H340)))</formula>
    </cfRule>
  </conditionalFormatting>
  <conditionalFormatting sqref="I340">
    <cfRule type="containsText" dxfId="3553" priority="3556" operator="containsText" text="DA">
      <formula>NOT(ISERROR(SEARCH("DA",I340)))</formula>
    </cfRule>
  </conditionalFormatting>
  <conditionalFormatting sqref="J340">
    <cfRule type="containsText" dxfId="3552" priority="3555" operator="containsText" text="DA">
      <formula>NOT(ISERROR(SEARCH("DA",J340)))</formula>
    </cfRule>
  </conditionalFormatting>
  <conditionalFormatting sqref="K340">
    <cfRule type="containsText" dxfId="3551" priority="3554" operator="containsText" text="DA">
      <formula>NOT(ISERROR(SEARCH("DA",K340)))</formula>
    </cfRule>
  </conditionalFormatting>
  <conditionalFormatting sqref="L340">
    <cfRule type="containsText" dxfId="3550" priority="3553" operator="containsText" text="DA">
      <formula>NOT(ISERROR(SEARCH("DA",L340)))</formula>
    </cfRule>
  </conditionalFormatting>
  <conditionalFormatting sqref="M340">
    <cfRule type="containsText" dxfId="3549" priority="3552" operator="containsText" text="DA">
      <formula>NOT(ISERROR(SEARCH("DA",M340)))</formula>
    </cfRule>
  </conditionalFormatting>
  <conditionalFormatting sqref="N340">
    <cfRule type="containsText" dxfId="3548" priority="3551" operator="containsText" text="DA">
      <formula>NOT(ISERROR(SEARCH("DA",N340)))</formula>
    </cfRule>
  </conditionalFormatting>
  <conditionalFormatting sqref="O340">
    <cfRule type="containsText" dxfId="3547" priority="3550" operator="containsText" text="DA">
      <formula>NOT(ISERROR(SEARCH("DA",O340)))</formula>
    </cfRule>
  </conditionalFormatting>
  <conditionalFormatting sqref="P340">
    <cfRule type="containsText" dxfId="3546" priority="3549" operator="containsText" text="DA">
      <formula>NOT(ISERROR(SEARCH("DA",P340)))</formula>
    </cfRule>
  </conditionalFormatting>
  <conditionalFormatting sqref="Q340">
    <cfRule type="containsText" dxfId="3545" priority="3548" operator="containsText" text="DA">
      <formula>NOT(ISERROR(SEARCH("DA",Q340)))</formula>
    </cfRule>
  </conditionalFormatting>
  <conditionalFormatting sqref="R340">
    <cfRule type="containsText" dxfId="3544" priority="3547" operator="containsText" text="DA">
      <formula>NOT(ISERROR(SEARCH("DA",R340)))</formula>
    </cfRule>
  </conditionalFormatting>
  <conditionalFormatting sqref="S340">
    <cfRule type="containsText" dxfId="3543" priority="3546" operator="containsText" text="DA">
      <formula>NOT(ISERROR(SEARCH("DA",S340)))</formula>
    </cfRule>
  </conditionalFormatting>
  <conditionalFormatting sqref="T340">
    <cfRule type="containsText" dxfId="3542" priority="3545" operator="containsText" text="DA">
      <formula>NOT(ISERROR(SEARCH("DA",T340)))</formula>
    </cfRule>
  </conditionalFormatting>
  <conditionalFormatting sqref="B340">
    <cfRule type="containsText" dxfId="3541" priority="3544" operator="containsText" text="DA">
      <formula>NOT(ISERROR(SEARCH("DA",B340)))</formula>
    </cfRule>
  </conditionalFormatting>
  <conditionalFormatting sqref="U340 C340">
    <cfRule type="containsText" dxfId="3540" priority="3543" operator="containsText" text="DA">
      <formula>NOT(ISERROR(SEARCH("DA",C340)))</formula>
    </cfRule>
  </conditionalFormatting>
  <conditionalFormatting sqref="D340">
    <cfRule type="containsText" dxfId="3539" priority="3542" operator="containsText" text="DA">
      <formula>NOT(ISERROR(SEARCH("DA",D340)))</formula>
    </cfRule>
  </conditionalFormatting>
  <conditionalFormatting sqref="E340">
    <cfRule type="containsText" dxfId="3538" priority="3541" operator="containsText" text="DA">
      <formula>NOT(ISERROR(SEARCH("DA",E340)))</formula>
    </cfRule>
  </conditionalFormatting>
  <conditionalFormatting sqref="F340">
    <cfRule type="containsText" dxfId="3537" priority="3540" operator="containsText" text="DA">
      <formula>NOT(ISERROR(SEARCH("DA",F340)))</formula>
    </cfRule>
  </conditionalFormatting>
  <conditionalFormatting sqref="G340">
    <cfRule type="containsText" dxfId="3536" priority="3539" operator="containsText" text="DA">
      <formula>NOT(ISERROR(SEARCH("DA",G340)))</formula>
    </cfRule>
  </conditionalFormatting>
  <conditionalFormatting sqref="H340">
    <cfRule type="containsText" dxfId="3535" priority="3538" operator="containsText" text="DA">
      <formula>NOT(ISERROR(SEARCH("DA",H340)))</formula>
    </cfRule>
  </conditionalFormatting>
  <conditionalFormatting sqref="I340">
    <cfRule type="containsText" dxfId="3534" priority="3537" operator="containsText" text="DA">
      <formula>NOT(ISERROR(SEARCH("DA",I340)))</formula>
    </cfRule>
  </conditionalFormatting>
  <conditionalFormatting sqref="J340">
    <cfRule type="containsText" dxfId="3533" priority="3536" operator="containsText" text="DA">
      <formula>NOT(ISERROR(SEARCH("DA",J340)))</formula>
    </cfRule>
  </conditionalFormatting>
  <conditionalFormatting sqref="K340">
    <cfRule type="containsText" dxfId="3532" priority="3535" operator="containsText" text="DA">
      <formula>NOT(ISERROR(SEARCH("DA",K340)))</formula>
    </cfRule>
  </conditionalFormatting>
  <conditionalFormatting sqref="L340">
    <cfRule type="containsText" dxfId="3531" priority="3534" operator="containsText" text="DA">
      <formula>NOT(ISERROR(SEARCH("DA",L340)))</formula>
    </cfRule>
  </conditionalFormatting>
  <conditionalFormatting sqref="M340">
    <cfRule type="containsText" dxfId="3530" priority="3533" operator="containsText" text="DA">
      <formula>NOT(ISERROR(SEARCH("DA",M340)))</formula>
    </cfRule>
  </conditionalFormatting>
  <conditionalFormatting sqref="N340">
    <cfRule type="containsText" dxfId="3529" priority="3532" operator="containsText" text="DA">
      <formula>NOT(ISERROR(SEARCH("DA",N340)))</formula>
    </cfRule>
  </conditionalFormatting>
  <conditionalFormatting sqref="O340">
    <cfRule type="containsText" dxfId="3528" priority="3531" operator="containsText" text="DA">
      <formula>NOT(ISERROR(SEARCH("DA",O340)))</formula>
    </cfRule>
  </conditionalFormatting>
  <conditionalFormatting sqref="P340">
    <cfRule type="containsText" dxfId="3527" priority="3530" operator="containsText" text="DA">
      <formula>NOT(ISERROR(SEARCH("DA",P340)))</formula>
    </cfRule>
  </conditionalFormatting>
  <conditionalFormatting sqref="Q340">
    <cfRule type="containsText" dxfId="3526" priority="3529" operator="containsText" text="DA">
      <formula>NOT(ISERROR(SEARCH("DA",Q340)))</formula>
    </cfRule>
  </conditionalFormatting>
  <conditionalFormatting sqref="R340">
    <cfRule type="containsText" dxfId="3525" priority="3528" operator="containsText" text="DA">
      <formula>NOT(ISERROR(SEARCH("DA",R340)))</formula>
    </cfRule>
  </conditionalFormatting>
  <conditionalFormatting sqref="S340">
    <cfRule type="containsText" dxfId="3524" priority="3527" operator="containsText" text="DA">
      <formula>NOT(ISERROR(SEARCH("DA",S340)))</formula>
    </cfRule>
  </conditionalFormatting>
  <conditionalFormatting sqref="T340">
    <cfRule type="containsText" dxfId="3523" priority="3526" operator="containsText" text="DA">
      <formula>NOT(ISERROR(SEARCH("DA",T340)))</formula>
    </cfRule>
  </conditionalFormatting>
  <conditionalFormatting sqref="B340">
    <cfRule type="containsText" dxfId="3522" priority="3525" operator="containsText" text="DA">
      <formula>NOT(ISERROR(SEARCH("DA",B340)))</formula>
    </cfRule>
  </conditionalFormatting>
  <conditionalFormatting sqref="U340 C340">
    <cfRule type="containsText" dxfId="3521" priority="3524" operator="containsText" text="DA">
      <formula>NOT(ISERROR(SEARCH("DA",C340)))</formula>
    </cfRule>
  </conditionalFormatting>
  <conditionalFormatting sqref="D340">
    <cfRule type="containsText" dxfId="3520" priority="3523" operator="containsText" text="DA">
      <formula>NOT(ISERROR(SEARCH("DA",D340)))</formula>
    </cfRule>
  </conditionalFormatting>
  <conditionalFormatting sqref="E340">
    <cfRule type="containsText" dxfId="3519" priority="3522" operator="containsText" text="DA">
      <formula>NOT(ISERROR(SEARCH("DA",E340)))</formula>
    </cfRule>
  </conditionalFormatting>
  <conditionalFormatting sqref="F340">
    <cfRule type="containsText" dxfId="3518" priority="3521" operator="containsText" text="DA">
      <formula>NOT(ISERROR(SEARCH("DA",F340)))</formula>
    </cfRule>
  </conditionalFormatting>
  <conditionalFormatting sqref="G340">
    <cfRule type="containsText" dxfId="3517" priority="3520" operator="containsText" text="DA">
      <formula>NOT(ISERROR(SEARCH("DA",G340)))</formula>
    </cfRule>
  </conditionalFormatting>
  <conditionalFormatting sqref="H340">
    <cfRule type="containsText" dxfId="3516" priority="3519" operator="containsText" text="DA">
      <formula>NOT(ISERROR(SEARCH("DA",H340)))</formula>
    </cfRule>
  </conditionalFormatting>
  <conditionalFormatting sqref="I340">
    <cfRule type="containsText" dxfId="3515" priority="3518" operator="containsText" text="DA">
      <formula>NOT(ISERROR(SEARCH("DA",I340)))</formula>
    </cfRule>
  </conditionalFormatting>
  <conditionalFormatting sqref="J340">
    <cfRule type="containsText" dxfId="3514" priority="3517" operator="containsText" text="DA">
      <formula>NOT(ISERROR(SEARCH("DA",J340)))</formula>
    </cfRule>
  </conditionalFormatting>
  <conditionalFormatting sqref="K340">
    <cfRule type="containsText" dxfId="3513" priority="3516" operator="containsText" text="DA">
      <formula>NOT(ISERROR(SEARCH("DA",K340)))</formula>
    </cfRule>
  </conditionalFormatting>
  <conditionalFormatting sqref="L340">
    <cfRule type="containsText" dxfId="3512" priority="3515" operator="containsText" text="DA">
      <formula>NOT(ISERROR(SEARCH("DA",L340)))</formula>
    </cfRule>
  </conditionalFormatting>
  <conditionalFormatting sqref="M340">
    <cfRule type="containsText" dxfId="3511" priority="3514" operator="containsText" text="DA">
      <formula>NOT(ISERROR(SEARCH("DA",M340)))</formula>
    </cfRule>
  </conditionalFormatting>
  <conditionalFormatting sqref="N340">
    <cfRule type="containsText" dxfId="3510" priority="3513" operator="containsText" text="DA">
      <formula>NOT(ISERROR(SEARCH("DA",N340)))</formula>
    </cfRule>
  </conditionalFormatting>
  <conditionalFormatting sqref="O340">
    <cfRule type="containsText" dxfId="3509" priority="3512" operator="containsText" text="DA">
      <formula>NOT(ISERROR(SEARCH("DA",O340)))</formula>
    </cfRule>
  </conditionalFormatting>
  <conditionalFormatting sqref="P340">
    <cfRule type="containsText" dxfId="3508" priority="3511" operator="containsText" text="DA">
      <formula>NOT(ISERROR(SEARCH("DA",P340)))</formula>
    </cfRule>
  </conditionalFormatting>
  <conditionalFormatting sqref="Q340">
    <cfRule type="containsText" dxfId="3507" priority="3510" operator="containsText" text="DA">
      <formula>NOT(ISERROR(SEARCH("DA",Q340)))</formula>
    </cfRule>
  </conditionalFormatting>
  <conditionalFormatting sqref="R340">
    <cfRule type="containsText" dxfId="3506" priority="3509" operator="containsText" text="DA">
      <formula>NOT(ISERROR(SEARCH("DA",R340)))</formula>
    </cfRule>
  </conditionalFormatting>
  <conditionalFormatting sqref="S340">
    <cfRule type="containsText" dxfId="3505" priority="3508" operator="containsText" text="DA">
      <formula>NOT(ISERROR(SEARCH("DA",S340)))</formula>
    </cfRule>
  </conditionalFormatting>
  <conditionalFormatting sqref="T340">
    <cfRule type="containsText" dxfId="3504" priority="3507" operator="containsText" text="DA">
      <formula>NOT(ISERROR(SEARCH("DA",T340)))</formula>
    </cfRule>
  </conditionalFormatting>
  <conditionalFormatting sqref="B340">
    <cfRule type="containsText" dxfId="3503" priority="3506" operator="containsText" text="DA">
      <formula>NOT(ISERROR(SEARCH("DA",B340)))</formula>
    </cfRule>
  </conditionalFormatting>
  <conditionalFormatting sqref="U340 C340">
    <cfRule type="containsText" dxfId="3502" priority="3505" operator="containsText" text="DA">
      <formula>NOT(ISERROR(SEARCH("DA",C340)))</formula>
    </cfRule>
  </conditionalFormatting>
  <conditionalFormatting sqref="D340">
    <cfRule type="containsText" dxfId="3501" priority="3504" operator="containsText" text="DA">
      <formula>NOT(ISERROR(SEARCH("DA",D340)))</formula>
    </cfRule>
  </conditionalFormatting>
  <conditionalFormatting sqref="E340">
    <cfRule type="containsText" dxfId="3500" priority="3503" operator="containsText" text="DA">
      <formula>NOT(ISERROR(SEARCH("DA",E340)))</formula>
    </cfRule>
  </conditionalFormatting>
  <conditionalFormatting sqref="F340">
    <cfRule type="containsText" dxfId="3499" priority="3502" operator="containsText" text="DA">
      <formula>NOT(ISERROR(SEARCH("DA",F340)))</formula>
    </cfRule>
  </conditionalFormatting>
  <conditionalFormatting sqref="G340">
    <cfRule type="containsText" dxfId="3498" priority="3501" operator="containsText" text="DA">
      <formula>NOT(ISERROR(SEARCH("DA",G340)))</formula>
    </cfRule>
  </conditionalFormatting>
  <conditionalFormatting sqref="H340">
    <cfRule type="containsText" dxfId="3497" priority="3500" operator="containsText" text="DA">
      <formula>NOT(ISERROR(SEARCH("DA",H340)))</formula>
    </cfRule>
  </conditionalFormatting>
  <conditionalFormatting sqref="I340">
    <cfRule type="containsText" dxfId="3496" priority="3499" operator="containsText" text="DA">
      <formula>NOT(ISERROR(SEARCH("DA",I340)))</formula>
    </cfRule>
  </conditionalFormatting>
  <conditionalFormatting sqref="J340">
    <cfRule type="containsText" dxfId="3495" priority="3498" operator="containsText" text="DA">
      <formula>NOT(ISERROR(SEARCH("DA",J340)))</formula>
    </cfRule>
  </conditionalFormatting>
  <conditionalFormatting sqref="K340">
    <cfRule type="containsText" dxfId="3494" priority="3497" operator="containsText" text="DA">
      <formula>NOT(ISERROR(SEARCH("DA",K340)))</formula>
    </cfRule>
  </conditionalFormatting>
  <conditionalFormatting sqref="L340">
    <cfRule type="containsText" dxfId="3493" priority="3496" operator="containsText" text="DA">
      <formula>NOT(ISERROR(SEARCH("DA",L340)))</formula>
    </cfRule>
  </conditionalFormatting>
  <conditionalFormatting sqref="M340">
    <cfRule type="containsText" dxfId="3492" priority="3495" operator="containsText" text="DA">
      <formula>NOT(ISERROR(SEARCH("DA",M340)))</formula>
    </cfRule>
  </conditionalFormatting>
  <conditionalFormatting sqref="N340">
    <cfRule type="containsText" dxfId="3491" priority="3494" operator="containsText" text="DA">
      <formula>NOT(ISERROR(SEARCH("DA",N340)))</formula>
    </cfRule>
  </conditionalFormatting>
  <conditionalFormatting sqref="O340">
    <cfRule type="containsText" dxfId="3490" priority="3493" operator="containsText" text="DA">
      <formula>NOT(ISERROR(SEARCH("DA",O340)))</formula>
    </cfRule>
  </conditionalFormatting>
  <conditionalFormatting sqref="P340">
    <cfRule type="containsText" dxfId="3489" priority="3492" operator="containsText" text="DA">
      <formula>NOT(ISERROR(SEARCH("DA",P340)))</formula>
    </cfRule>
  </conditionalFormatting>
  <conditionalFormatting sqref="Q340">
    <cfRule type="containsText" dxfId="3488" priority="3491" operator="containsText" text="DA">
      <formula>NOT(ISERROR(SEARCH("DA",Q340)))</formula>
    </cfRule>
  </conditionalFormatting>
  <conditionalFormatting sqref="R340">
    <cfRule type="containsText" dxfId="3487" priority="3490" operator="containsText" text="DA">
      <formula>NOT(ISERROR(SEARCH("DA",R340)))</formula>
    </cfRule>
  </conditionalFormatting>
  <conditionalFormatting sqref="S340">
    <cfRule type="containsText" dxfId="3486" priority="3489" operator="containsText" text="DA">
      <formula>NOT(ISERROR(SEARCH("DA",S340)))</formula>
    </cfRule>
  </conditionalFormatting>
  <conditionalFormatting sqref="T340">
    <cfRule type="containsText" dxfId="3485" priority="3488" operator="containsText" text="DA">
      <formula>NOT(ISERROR(SEARCH("DA",T340)))</formula>
    </cfRule>
  </conditionalFormatting>
  <conditionalFormatting sqref="B340">
    <cfRule type="containsText" dxfId="3484" priority="3487" operator="containsText" text="DA">
      <formula>NOT(ISERROR(SEARCH("DA",B340)))</formula>
    </cfRule>
  </conditionalFormatting>
  <conditionalFormatting sqref="U340 C340">
    <cfRule type="containsText" dxfId="3483" priority="3486" operator="containsText" text="DA">
      <formula>NOT(ISERROR(SEARCH("DA",C340)))</formula>
    </cfRule>
  </conditionalFormatting>
  <conditionalFormatting sqref="D340">
    <cfRule type="containsText" dxfId="3482" priority="3485" operator="containsText" text="DA">
      <formula>NOT(ISERROR(SEARCH("DA",D340)))</formula>
    </cfRule>
  </conditionalFormatting>
  <conditionalFormatting sqref="E340">
    <cfRule type="containsText" dxfId="3481" priority="3484" operator="containsText" text="DA">
      <formula>NOT(ISERROR(SEARCH("DA",E340)))</formula>
    </cfRule>
  </conditionalFormatting>
  <conditionalFormatting sqref="F340">
    <cfRule type="containsText" dxfId="3480" priority="3483" operator="containsText" text="DA">
      <formula>NOT(ISERROR(SEARCH("DA",F340)))</formula>
    </cfRule>
  </conditionalFormatting>
  <conditionalFormatting sqref="G340">
    <cfRule type="containsText" dxfId="3479" priority="3482" operator="containsText" text="DA">
      <formula>NOT(ISERROR(SEARCH("DA",G340)))</formula>
    </cfRule>
  </conditionalFormatting>
  <conditionalFormatting sqref="H340">
    <cfRule type="containsText" dxfId="3478" priority="3481" operator="containsText" text="DA">
      <formula>NOT(ISERROR(SEARCH("DA",H340)))</formula>
    </cfRule>
  </conditionalFormatting>
  <conditionalFormatting sqref="I340">
    <cfRule type="containsText" dxfId="3477" priority="3480" operator="containsText" text="DA">
      <formula>NOT(ISERROR(SEARCH("DA",I340)))</formula>
    </cfRule>
  </conditionalFormatting>
  <conditionalFormatting sqref="J340">
    <cfRule type="containsText" dxfId="3476" priority="3479" operator="containsText" text="DA">
      <formula>NOT(ISERROR(SEARCH("DA",J340)))</formula>
    </cfRule>
  </conditionalFormatting>
  <conditionalFormatting sqref="K340">
    <cfRule type="containsText" dxfId="3475" priority="3478" operator="containsText" text="DA">
      <formula>NOT(ISERROR(SEARCH("DA",K340)))</formula>
    </cfRule>
  </conditionalFormatting>
  <conditionalFormatting sqref="L340">
    <cfRule type="containsText" dxfId="3474" priority="3477" operator="containsText" text="DA">
      <formula>NOT(ISERROR(SEARCH("DA",L340)))</formula>
    </cfRule>
  </conditionalFormatting>
  <conditionalFormatting sqref="M340">
    <cfRule type="containsText" dxfId="3473" priority="3476" operator="containsText" text="DA">
      <formula>NOT(ISERROR(SEARCH("DA",M340)))</formula>
    </cfRule>
  </conditionalFormatting>
  <conditionalFormatting sqref="N340">
    <cfRule type="containsText" dxfId="3472" priority="3475" operator="containsText" text="DA">
      <formula>NOT(ISERROR(SEARCH("DA",N340)))</formula>
    </cfRule>
  </conditionalFormatting>
  <conditionalFormatting sqref="O340">
    <cfRule type="containsText" dxfId="3471" priority="3474" operator="containsText" text="DA">
      <formula>NOT(ISERROR(SEARCH("DA",O340)))</formula>
    </cfRule>
  </conditionalFormatting>
  <conditionalFormatting sqref="P340">
    <cfRule type="containsText" dxfId="3470" priority="3473" operator="containsText" text="DA">
      <formula>NOT(ISERROR(SEARCH("DA",P340)))</formula>
    </cfRule>
  </conditionalFormatting>
  <conditionalFormatting sqref="Q340">
    <cfRule type="containsText" dxfId="3469" priority="3472" operator="containsText" text="DA">
      <formula>NOT(ISERROR(SEARCH("DA",Q340)))</formula>
    </cfRule>
  </conditionalFormatting>
  <conditionalFormatting sqref="R340">
    <cfRule type="containsText" dxfId="3468" priority="3471" operator="containsText" text="DA">
      <formula>NOT(ISERROR(SEARCH("DA",R340)))</formula>
    </cfRule>
  </conditionalFormatting>
  <conditionalFormatting sqref="S340">
    <cfRule type="containsText" dxfId="3467" priority="3470" operator="containsText" text="DA">
      <formula>NOT(ISERROR(SEARCH("DA",S340)))</formula>
    </cfRule>
  </conditionalFormatting>
  <conditionalFormatting sqref="T340">
    <cfRule type="containsText" dxfId="3466" priority="3469" operator="containsText" text="DA">
      <formula>NOT(ISERROR(SEARCH("DA",T340)))</formula>
    </cfRule>
  </conditionalFormatting>
  <conditionalFormatting sqref="B340">
    <cfRule type="containsText" dxfId="3465" priority="3468" operator="containsText" text="DA">
      <formula>NOT(ISERROR(SEARCH("DA",B340)))</formula>
    </cfRule>
  </conditionalFormatting>
  <conditionalFormatting sqref="U340 C340">
    <cfRule type="containsText" dxfId="3464" priority="3467" operator="containsText" text="DA">
      <formula>NOT(ISERROR(SEARCH("DA",C340)))</formula>
    </cfRule>
  </conditionalFormatting>
  <conditionalFormatting sqref="D340">
    <cfRule type="containsText" dxfId="3463" priority="3466" operator="containsText" text="DA">
      <formula>NOT(ISERROR(SEARCH("DA",D340)))</formula>
    </cfRule>
  </conditionalFormatting>
  <conditionalFormatting sqref="E340">
    <cfRule type="containsText" dxfId="3462" priority="3465" operator="containsText" text="DA">
      <formula>NOT(ISERROR(SEARCH("DA",E340)))</formula>
    </cfRule>
  </conditionalFormatting>
  <conditionalFormatting sqref="F340">
    <cfRule type="containsText" dxfId="3461" priority="3464" operator="containsText" text="DA">
      <formula>NOT(ISERROR(SEARCH("DA",F340)))</formula>
    </cfRule>
  </conditionalFormatting>
  <conditionalFormatting sqref="G340">
    <cfRule type="containsText" dxfId="3460" priority="3463" operator="containsText" text="DA">
      <formula>NOT(ISERROR(SEARCH("DA",G340)))</formula>
    </cfRule>
  </conditionalFormatting>
  <conditionalFormatting sqref="H340">
    <cfRule type="containsText" dxfId="3459" priority="3462" operator="containsText" text="DA">
      <formula>NOT(ISERROR(SEARCH("DA",H340)))</formula>
    </cfRule>
  </conditionalFormatting>
  <conditionalFormatting sqref="I340">
    <cfRule type="containsText" dxfId="3458" priority="3461" operator="containsText" text="DA">
      <formula>NOT(ISERROR(SEARCH("DA",I340)))</formula>
    </cfRule>
  </conditionalFormatting>
  <conditionalFormatting sqref="J340">
    <cfRule type="containsText" dxfId="3457" priority="3460" operator="containsText" text="DA">
      <formula>NOT(ISERROR(SEARCH("DA",J340)))</formula>
    </cfRule>
  </conditionalFormatting>
  <conditionalFormatting sqref="K340">
    <cfRule type="containsText" dxfId="3456" priority="3459" operator="containsText" text="DA">
      <formula>NOT(ISERROR(SEARCH("DA",K340)))</formula>
    </cfRule>
  </conditionalFormatting>
  <conditionalFormatting sqref="L340">
    <cfRule type="containsText" dxfId="3455" priority="3458" operator="containsText" text="DA">
      <formula>NOT(ISERROR(SEARCH("DA",L340)))</formula>
    </cfRule>
  </conditionalFormatting>
  <conditionalFormatting sqref="M340">
    <cfRule type="containsText" dxfId="3454" priority="3457" operator="containsText" text="DA">
      <formula>NOT(ISERROR(SEARCH("DA",M340)))</formula>
    </cfRule>
  </conditionalFormatting>
  <conditionalFormatting sqref="N340">
    <cfRule type="containsText" dxfId="3453" priority="3456" operator="containsText" text="DA">
      <formula>NOT(ISERROR(SEARCH("DA",N340)))</formula>
    </cfRule>
  </conditionalFormatting>
  <conditionalFormatting sqref="O340">
    <cfRule type="containsText" dxfId="3452" priority="3455" operator="containsText" text="DA">
      <formula>NOT(ISERROR(SEARCH("DA",O340)))</formula>
    </cfRule>
  </conditionalFormatting>
  <conditionalFormatting sqref="P340">
    <cfRule type="containsText" dxfId="3451" priority="3454" operator="containsText" text="DA">
      <formula>NOT(ISERROR(SEARCH("DA",P340)))</formula>
    </cfRule>
  </conditionalFormatting>
  <conditionalFormatting sqref="Q340">
    <cfRule type="containsText" dxfId="3450" priority="3453" operator="containsText" text="DA">
      <formula>NOT(ISERROR(SEARCH("DA",Q340)))</formula>
    </cfRule>
  </conditionalFormatting>
  <conditionalFormatting sqref="R340">
    <cfRule type="containsText" dxfId="3449" priority="3452" operator="containsText" text="DA">
      <formula>NOT(ISERROR(SEARCH("DA",R340)))</formula>
    </cfRule>
  </conditionalFormatting>
  <conditionalFormatting sqref="S340">
    <cfRule type="containsText" dxfId="3448" priority="3451" operator="containsText" text="DA">
      <formula>NOT(ISERROR(SEARCH("DA",S340)))</formula>
    </cfRule>
  </conditionalFormatting>
  <conditionalFormatting sqref="T340">
    <cfRule type="containsText" dxfId="3447" priority="3450" operator="containsText" text="DA">
      <formula>NOT(ISERROR(SEARCH("DA",T340)))</formula>
    </cfRule>
  </conditionalFormatting>
  <conditionalFormatting sqref="B340">
    <cfRule type="containsText" dxfId="3446" priority="3449" operator="containsText" text="DA">
      <formula>NOT(ISERROR(SEARCH("DA",B340)))</formula>
    </cfRule>
  </conditionalFormatting>
  <conditionalFormatting sqref="U340 C340">
    <cfRule type="containsText" dxfId="3445" priority="3448" operator="containsText" text="DA">
      <formula>NOT(ISERROR(SEARCH("DA",C340)))</formula>
    </cfRule>
  </conditionalFormatting>
  <conditionalFormatting sqref="D340">
    <cfRule type="containsText" dxfId="3444" priority="3447" operator="containsText" text="DA">
      <formula>NOT(ISERROR(SEARCH("DA",D340)))</formula>
    </cfRule>
  </conditionalFormatting>
  <conditionalFormatting sqref="E340">
    <cfRule type="containsText" dxfId="3443" priority="3446" operator="containsText" text="DA">
      <formula>NOT(ISERROR(SEARCH("DA",E340)))</formula>
    </cfRule>
  </conditionalFormatting>
  <conditionalFormatting sqref="F340">
    <cfRule type="containsText" dxfId="3442" priority="3445" operator="containsText" text="DA">
      <formula>NOT(ISERROR(SEARCH("DA",F340)))</formula>
    </cfRule>
  </conditionalFormatting>
  <conditionalFormatting sqref="G340">
    <cfRule type="containsText" dxfId="3441" priority="3444" operator="containsText" text="DA">
      <formula>NOT(ISERROR(SEARCH("DA",G340)))</formula>
    </cfRule>
  </conditionalFormatting>
  <conditionalFormatting sqref="H340">
    <cfRule type="containsText" dxfId="3440" priority="3443" operator="containsText" text="DA">
      <formula>NOT(ISERROR(SEARCH("DA",H340)))</formula>
    </cfRule>
  </conditionalFormatting>
  <conditionalFormatting sqref="I340">
    <cfRule type="containsText" dxfId="3439" priority="3442" operator="containsText" text="DA">
      <formula>NOT(ISERROR(SEARCH("DA",I340)))</formula>
    </cfRule>
  </conditionalFormatting>
  <conditionalFormatting sqref="J340">
    <cfRule type="containsText" dxfId="3438" priority="3441" operator="containsText" text="DA">
      <formula>NOT(ISERROR(SEARCH("DA",J340)))</formula>
    </cfRule>
  </conditionalFormatting>
  <conditionalFormatting sqref="K340">
    <cfRule type="containsText" dxfId="3437" priority="3440" operator="containsText" text="DA">
      <formula>NOT(ISERROR(SEARCH("DA",K340)))</formula>
    </cfRule>
  </conditionalFormatting>
  <conditionalFormatting sqref="L340">
    <cfRule type="containsText" dxfId="3436" priority="3439" operator="containsText" text="DA">
      <formula>NOT(ISERROR(SEARCH("DA",L340)))</formula>
    </cfRule>
  </conditionalFormatting>
  <conditionalFormatting sqref="M340">
    <cfRule type="containsText" dxfId="3435" priority="3438" operator="containsText" text="DA">
      <formula>NOT(ISERROR(SEARCH("DA",M340)))</formula>
    </cfRule>
  </conditionalFormatting>
  <conditionalFormatting sqref="N340">
    <cfRule type="containsText" dxfId="3434" priority="3437" operator="containsText" text="DA">
      <formula>NOT(ISERROR(SEARCH("DA",N340)))</formula>
    </cfRule>
  </conditionalFormatting>
  <conditionalFormatting sqref="O340">
    <cfRule type="containsText" dxfId="3433" priority="3436" operator="containsText" text="DA">
      <formula>NOT(ISERROR(SEARCH("DA",O340)))</formula>
    </cfRule>
  </conditionalFormatting>
  <conditionalFormatting sqref="P340">
    <cfRule type="containsText" dxfId="3432" priority="3435" operator="containsText" text="DA">
      <formula>NOT(ISERROR(SEARCH("DA",P340)))</formula>
    </cfRule>
  </conditionalFormatting>
  <conditionalFormatting sqref="Q340">
    <cfRule type="containsText" dxfId="3431" priority="3434" operator="containsText" text="DA">
      <formula>NOT(ISERROR(SEARCH("DA",Q340)))</formula>
    </cfRule>
  </conditionalFormatting>
  <conditionalFormatting sqref="R340">
    <cfRule type="containsText" dxfId="3430" priority="3433" operator="containsText" text="DA">
      <formula>NOT(ISERROR(SEARCH("DA",R340)))</formula>
    </cfRule>
  </conditionalFormatting>
  <conditionalFormatting sqref="S340">
    <cfRule type="containsText" dxfId="3429" priority="3432" operator="containsText" text="DA">
      <formula>NOT(ISERROR(SEARCH("DA",S340)))</formula>
    </cfRule>
  </conditionalFormatting>
  <conditionalFormatting sqref="T340">
    <cfRule type="containsText" dxfId="3428" priority="3431" operator="containsText" text="DA">
      <formula>NOT(ISERROR(SEARCH("DA",T340)))</formula>
    </cfRule>
  </conditionalFormatting>
  <conditionalFormatting sqref="B340">
    <cfRule type="containsText" dxfId="3427" priority="3430" operator="containsText" text="DA">
      <formula>NOT(ISERROR(SEARCH("DA",B340)))</formula>
    </cfRule>
  </conditionalFormatting>
  <conditionalFormatting sqref="U340 C340">
    <cfRule type="containsText" dxfId="3426" priority="3429" operator="containsText" text="DA">
      <formula>NOT(ISERROR(SEARCH("DA",C340)))</formula>
    </cfRule>
  </conditionalFormatting>
  <conditionalFormatting sqref="D340">
    <cfRule type="containsText" dxfId="3425" priority="3428" operator="containsText" text="DA">
      <formula>NOT(ISERROR(SEARCH("DA",D340)))</formula>
    </cfRule>
  </conditionalFormatting>
  <conditionalFormatting sqref="E340">
    <cfRule type="containsText" dxfId="3424" priority="3427" operator="containsText" text="DA">
      <formula>NOT(ISERROR(SEARCH("DA",E340)))</formula>
    </cfRule>
  </conditionalFormatting>
  <conditionalFormatting sqref="F340">
    <cfRule type="containsText" dxfId="3423" priority="3426" operator="containsText" text="DA">
      <formula>NOT(ISERROR(SEARCH("DA",F340)))</formula>
    </cfRule>
  </conditionalFormatting>
  <conditionalFormatting sqref="G340">
    <cfRule type="containsText" dxfId="3422" priority="3425" operator="containsText" text="DA">
      <formula>NOT(ISERROR(SEARCH("DA",G340)))</formula>
    </cfRule>
  </conditionalFormatting>
  <conditionalFormatting sqref="H340">
    <cfRule type="containsText" dxfId="3421" priority="3424" operator="containsText" text="DA">
      <formula>NOT(ISERROR(SEARCH("DA",H340)))</formula>
    </cfRule>
  </conditionalFormatting>
  <conditionalFormatting sqref="I340">
    <cfRule type="containsText" dxfId="3420" priority="3423" operator="containsText" text="DA">
      <formula>NOT(ISERROR(SEARCH("DA",I340)))</formula>
    </cfRule>
  </conditionalFormatting>
  <conditionalFormatting sqref="J340">
    <cfRule type="containsText" dxfId="3419" priority="3422" operator="containsText" text="DA">
      <formula>NOT(ISERROR(SEARCH("DA",J340)))</formula>
    </cfRule>
  </conditionalFormatting>
  <conditionalFormatting sqref="K340">
    <cfRule type="containsText" dxfId="3418" priority="3421" operator="containsText" text="DA">
      <formula>NOT(ISERROR(SEARCH("DA",K340)))</formula>
    </cfRule>
  </conditionalFormatting>
  <conditionalFormatting sqref="L340">
    <cfRule type="containsText" dxfId="3417" priority="3420" operator="containsText" text="DA">
      <formula>NOT(ISERROR(SEARCH("DA",L340)))</formula>
    </cfRule>
  </conditionalFormatting>
  <conditionalFormatting sqref="M340">
    <cfRule type="containsText" dxfId="3416" priority="3419" operator="containsText" text="DA">
      <formula>NOT(ISERROR(SEARCH("DA",M340)))</formula>
    </cfRule>
  </conditionalFormatting>
  <conditionalFormatting sqref="N340">
    <cfRule type="containsText" dxfId="3415" priority="3418" operator="containsText" text="DA">
      <formula>NOT(ISERROR(SEARCH("DA",N340)))</formula>
    </cfRule>
  </conditionalFormatting>
  <conditionalFormatting sqref="O340">
    <cfRule type="containsText" dxfId="3414" priority="3417" operator="containsText" text="DA">
      <formula>NOT(ISERROR(SEARCH("DA",O340)))</formula>
    </cfRule>
  </conditionalFormatting>
  <conditionalFormatting sqref="P340">
    <cfRule type="containsText" dxfId="3413" priority="3416" operator="containsText" text="DA">
      <formula>NOT(ISERROR(SEARCH("DA",P340)))</formula>
    </cfRule>
  </conditionalFormatting>
  <conditionalFormatting sqref="Q340">
    <cfRule type="containsText" dxfId="3412" priority="3415" operator="containsText" text="DA">
      <formula>NOT(ISERROR(SEARCH("DA",Q340)))</formula>
    </cfRule>
  </conditionalFormatting>
  <conditionalFormatting sqref="R340">
    <cfRule type="containsText" dxfId="3411" priority="3414" operator="containsText" text="DA">
      <formula>NOT(ISERROR(SEARCH("DA",R340)))</formula>
    </cfRule>
  </conditionalFormatting>
  <conditionalFormatting sqref="S340">
    <cfRule type="containsText" dxfId="3410" priority="3413" operator="containsText" text="DA">
      <formula>NOT(ISERROR(SEARCH("DA",S340)))</formula>
    </cfRule>
  </conditionalFormatting>
  <conditionalFormatting sqref="T340">
    <cfRule type="containsText" dxfId="3409" priority="3412" operator="containsText" text="DA">
      <formula>NOT(ISERROR(SEARCH("DA",T340)))</formula>
    </cfRule>
  </conditionalFormatting>
  <conditionalFormatting sqref="B340">
    <cfRule type="containsText" dxfId="3408" priority="3411" operator="containsText" text="DA">
      <formula>NOT(ISERROR(SEARCH("DA",B340)))</formula>
    </cfRule>
  </conditionalFormatting>
  <conditionalFormatting sqref="U340 C340">
    <cfRule type="containsText" dxfId="3407" priority="3410" operator="containsText" text="DA">
      <formula>NOT(ISERROR(SEARCH("DA",C340)))</formula>
    </cfRule>
  </conditionalFormatting>
  <conditionalFormatting sqref="D340">
    <cfRule type="containsText" dxfId="3406" priority="3409" operator="containsText" text="DA">
      <formula>NOT(ISERROR(SEARCH("DA",D340)))</formula>
    </cfRule>
  </conditionalFormatting>
  <conditionalFormatting sqref="E340">
    <cfRule type="containsText" dxfId="3405" priority="3408" operator="containsText" text="DA">
      <formula>NOT(ISERROR(SEARCH("DA",E340)))</formula>
    </cfRule>
  </conditionalFormatting>
  <conditionalFormatting sqref="F340">
    <cfRule type="containsText" dxfId="3404" priority="3407" operator="containsText" text="DA">
      <formula>NOT(ISERROR(SEARCH("DA",F340)))</formula>
    </cfRule>
  </conditionalFormatting>
  <conditionalFormatting sqref="G340">
    <cfRule type="containsText" dxfId="3403" priority="3406" operator="containsText" text="DA">
      <formula>NOT(ISERROR(SEARCH("DA",G340)))</formula>
    </cfRule>
  </conditionalFormatting>
  <conditionalFormatting sqref="H340">
    <cfRule type="containsText" dxfId="3402" priority="3405" operator="containsText" text="DA">
      <formula>NOT(ISERROR(SEARCH("DA",H340)))</formula>
    </cfRule>
  </conditionalFormatting>
  <conditionalFormatting sqref="I340">
    <cfRule type="containsText" dxfId="3401" priority="3404" operator="containsText" text="DA">
      <formula>NOT(ISERROR(SEARCH("DA",I340)))</formula>
    </cfRule>
  </conditionalFormatting>
  <conditionalFormatting sqref="J340">
    <cfRule type="containsText" dxfId="3400" priority="3403" operator="containsText" text="DA">
      <formula>NOT(ISERROR(SEARCH("DA",J340)))</formula>
    </cfRule>
  </conditionalFormatting>
  <conditionalFormatting sqref="K340">
    <cfRule type="containsText" dxfId="3399" priority="3402" operator="containsText" text="DA">
      <formula>NOT(ISERROR(SEARCH("DA",K340)))</formula>
    </cfRule>
  </conditionalFormatting>
  <conditionalFormatting sqref="L340">
    <cfRule type="containsText" dxfId="3398" priority="3401" operator="containsText" text="DA">
      <formula>NOT(ISERROR(SEARCH("DA",L340)))</formula>
    </cfRule>
  </conditionalFormatting>
  <conditionalFormatting sqref="M340">
    <cfRule type="containsText" dxfId="3397" priority="3400" operator="containsText" text="DA">
      <formula>NOT(ISERROR(SEARCH("DA",M340)))</formula>
    </cfRule>
  </conditionalFormatting>
  <conditionalFormatting sqref="N340">
    <cfRule type="containsText" dxfId="3396" priority="3399" operator="containsText" text="DA">
      <formula>NOT(ISERROR(SEARCH("DA",N340)))</formula>
    </cfRule>
  </conditionalFormatting>
  <conditionalFormatting sqref="O340">
    <cfRule type="containsText" dxfId="3395" priority="3398" operator="containsText" text="DA">
      <formula>NOT(ISERROR(SEARCH("DA",O340)))</formula>
    </cfRule>
  </conditionalFormatting>
  <conditionalFormatting sqref="P340">
    <cfRule type="containsText" dxfId="3394" priority="3397" operator="containsText" text="DA">
      <formula>NOT(ISERROR(SEARCH("DA",P340)))</formula>
    </cfRule>
  </conditionalFormatting>
  <conditionalFormatting sqref="Q340">
    <cfRule type="containsText" dxfId="3393" priority="3396" operator="containsText" text="DA">
      <formula>NOT(ISERROR(SEARCH("DA",Q340)))</formula>
    </cfRule>
  </conditionalFormatting>
  <conditionalFormatting sqref="R340">
    <cfRule type="containsText" dxfId="3392" priority="3395" operator="containsText" text="DA">
      <formula>NOT(ISERROR(SEARCH("DA",R340)))</formula>
    </cfRule>
  </conditionalFormatting>
  <conditionalFormatting sqref="S340">
    <cfRule type="containsText" dxfId="3391" priority="3394" operator="containsText" text="DA">
      <formula>NOT(ISERROR(SEARCH("DA",S340)))</formula>
    </cfRule>
  </conditionalFormatting>
  <conditionalFormatting sqref="T340">
    <cfRule type="containsText" dxfId="3390" priority="3393" operator="containsText" text="DA">
      <formula>NOT(ISERROR(SEARCH("DA",T340)))</formula>
    </cfRule>
  </conditionalFormatting>
  <conditionalFormatting sqref="B340">
    <cfRule type="containsText" dxfId="3389" priority="3392" operator="containsText" text="DA">
      <formula>NOT(ISERROR(SEARCH("DA",B340)))</formula>
    </cfRule>
  </conditionalFormatting>
  <conditionalFormatting sqref="U340 C340">
    <cfRule type="containsText" dxfId="3388" priority="3391" operator="containsText" text="DA">
      <formula>NOT(ISERROR(SEARCH("DA",C340)))</formula>
    </cfRule>
  </conditionalFormatting>
  <conditionalFormatting sqref="D340">
    <cfRule type="containsText" dxfId="3387" priority="3390" operator="containsText" text="DA">
      <formula>NOT(ISERROR(SEARCH("DA",D340)))</formula>
    </cfRule>
  </conditionalFormatting>
  <conditionalFormatting sqref="E340">
    <cfRule type="containsText" dxfId="3386" priority="3389" operator="containsText" text="DA">
      <formula>NOT(ISERROR(SEARCH("DA",E340)))</formula>
    </cfRule>
  </conditionalFormatting>
  <conditionalFormatting sqref="F340">
    <cfRule type="containsText" dxfId="3385" priority="3388" operator="containsText" text="DA">
      <formula>NOT(ISERROR(SEARCH("DA",F340)))</formula>
    </cfRule>
  </conditionalFormatting>
  <conditionalFormatting sqref="G340">
    <cfRule type="containsText" dxfId="3384" priority="3387" operator="containsText" text="DA">
      <formula>NOT(ISERROR(SEARCH("DA",G340)))</formula>
    </cfRule>
  </conditionalFormatting>
  <conditionalFormatting sqref="H340">
    <cfRule type="containsText" dxfId="3383" priority="3386" operator="containsText" text="DA">
      <formula>NOT(ISERROR(SEARCH("DA",H340)))</formula>
    </cfRule>
  </conditionalFormatting>
  <conditionalFormatting sqref="I340">
    <cfRule type="containsText" dxfId="3382" priority="3385" operator="containsText" text="DA">
      <formula>NOT(ISERROR(SEARCH("DA",I340)))</formula>
    </cfRule>
  </conditionalFormatting>
  <conditionalFormatting sqref="J340">
    <cfRule type="containsText" dxfId="3381" priority="3384" operator="containsText" text="DA">
      <formula>NOT(ISERROR(SEARCH("DA",J340)))</formula>
    </cfRule>
  </conditionalFormatting>
  <conditionalFormatting sqref="K340">
    <cfRule type="containsText" dxfId="3380" priority="3383" operator="containsText" text="DA">
      <formula>NOT(ISERROR(SEARCH("DA",K340)))</formula>
    </cfRule>
  </conditionalFormatting>
  <conditionalFormatting sqref="L340">
    <cfRule type="containsText" dxfId="3379" priority="3382" operator="containsText" text="DA">
      <formula>NOT(ISERROR(SEARCH("DA",L340)))</formula>
    </cfRule>
  </conditionalFormatting>
  <conditionalFormatting sqref="M340">
    <cfRule type="containsText" dxfId="3378" priority="3381" operator="containsText" text="DA">
      <formula>NOT(ISERROR(SEARCH("DA",M340)))</formula>
    </cfRule>
  </conditionalFormatting>
  <conditionalFormatting sqref="N340">
    <cfRule type="containsText" dxfId="3377" priority="3380" operator="containsText" text="DA">
      <formula>NOT(ISERROR(SEARCH("DA",N340)))</formula>
    </cfRule>
  </conditionalFormatting>
  <conditionalFormatting sqref="O340">
    <cfRule type="containsText" dxfId="3376" priority="3379" operator="containsText" text="DA">
      <formula>NOT(ISERROR(SEARCH("DA",O340)))</formula>
    </cfRule>
  </conditionalFormatting>
  <conditionalFormatting sqref="P340">
    <cfRule type="containsText" dxfId="3375" priority="3378" operator="containsText" text="DA">
      <formula>NOT(ISERROR(SEARCH("DA",P340)))</formula>
    </cfRule>
  </conditionalFormatting>
  <conditionalFormatting sqref="Q340">
    <cfRule type="containsText" dxfId="3374" priority="3377" operator="containsText" text="DA">
      <formula>NOT(ISERROR(SEARCH("DA",Q340)))</formula>
    </cfRule>
  </conditionalFormatting>
  <conditionalFormatting sqref="R340">
    <cfRule type="containsText" dxfId="3373" priority="3376" operator="containsText" text="DA">
      <formula>NOT(ISERROR(SEARCH("DA",R340)))</formula>
    </cfRule>
  </conditionalFormatting>
  <conditionalFormatting sqref="S340">
    <cfRule type="containsText" dxfId="3372" priority="3375" operator="containsText" text="DA">
      <formula>NOT(ISERROR(SEARCH("DA",S340)))</formula>
    </cfRule>
  </conditionalFormatting>
  <conditionalFormatting sqref="T340">
    <cfRule type="containsText" dxfId="3371" priority="3374" operator="containsText" text="DA">
      <formula>NOT(ISERROR(SEARCH("DA",T340)))</formula>
    </cfRule>
  </conditionalFormatting>
  <conditionalFormatting sqref="B340">
    <cfRule type="containsText" dxfId="3370" priority="3373" operator="containsText" text="DA">
      <formula>NOT(ISERROR(SEARCH("DA",B340)))</formula>
    </cfRule>
  </conditionalFormatting>
  <conditionalFormatting sqref="U340 C340">
    <cfRule type="containsText" dxfId="3369" priority="3372" operator="containsText" text="DA">
      <formula>NOT(ISERROR(SEARCH("DA",C340)))</formula>
    </cfRule>
  </conditionalFormatting>
  <conditionalFormatting sqref="D340">
    <cfRule type="containsText" dxfId="3368" priority="3371" operator="containsText" text="DA">
      <formula>NOT(ISERROR(SEARCH("DA",D340)))</formula>
    </cfRule>
  </conditionalFormatting>
  <conditionalFormatting sqref="E340">
    <cfRule type="containsText" dxfId="3367" priority="3370" operator="containsText" text="DA">
      <formula>NOT(ISERROR(SEARCH("DA",E340)))</formula>
    </cfRule>
  </conditionalFormatting>
  <conditionalFormatting sqref="F340">
    <cfRule type="containsText" dxfId="3366" priority="3369" operator="containsText" text="DA">
      <formula>NOT(ISERROR(SEARCH("DA",F340)))</formula>
    </cfRule>
  </conditionalFormatting>
  <conditionalFormatting sqref="G340">
    <cfRule type="containsText" dxfId="3365" priority="3368" operator="containsText" text="DA">
      <formula>NOT(ISERROR(SEARCH("DA",G340)))</formula>
    </cfRule>
  </conditionalFormatting>
  <conditionalFormatting sqref="H340">
    <cfRule type="containsText" dxfId="3364" priority="3367" operator="containsText" text="DA">
      <formula>NOT(ISERROR(SEARCH("DA",H340)))</formula>
    </cfRule>
  </conditionalFormatting>
  <conditionalFormatting sqref="I340">
    <cfRule type="containsText" dxfId="3363" priority="3366" operator="containsText" text="DA">
      <formula>NOT(ISERROR(SEARCH("DA",I340)))</formula>
    </cfRule>
  </conditionalFormatting>
  <conditionalFormatting sqref="J340">
    <cfRule type="containsText" dxfId="3362" priority="3365" operator="containsText" text="DA">
      <formula>NOT(ISERROR(SEARCH("DA",J340)))</formula>
    </cfRule>
  </conditionalFormatting>
  <conditionalFormatting sqref="K340">
    <cfRule type="containsText" dxfId="3361" priority="3364" operator="containsText" text="DA">
      <formula>NOT(ISERROR(SEARCH("DA",K340)))</formula>
    </cfRule>
  </conditionalFormatting>
  <conditionalFormatting sqref="L340">
    <cfRule type="containsText" dxfId="3360" priority="3363" operator="containsText" text="DA">
      <formula>NOT(ISERROR(SEARCH("DA",L340)))</formula>
    </cfRule>
  </conditionalFormatting>
  <conditionalFormatting sqref="M340">
    <cfRule type="containsText" dxfId="3359" priority="3362" operator="containsText" text="DA">
      <formula>NOT(ISERROR(SEARCH("DA",M340)))</formula>
    </cfRule>
  </conditionalFormatting>
  <conditionalFormatting sqref="N340">
    <cfRule type="containsText" dxfId="3358" priority="3361" operator="containsText" text="DA">
      <formula>NOT(ISERROR(SEARCH("DA",N340)))</formula>
    </cfRule>
  </conditionalFormatting>
  <conditionalFormatting sqref="O340">
    <cfRule type="containsText" dxfId="3357" priority="3360" operator="containsText" text="DA">
      <formula>NOT(ISERROR(SEARCH("DA",O340)))</formula>
    </cfRule>
  </conditionalFormatting>
  <conditionalFormatting sqref="P340">
    <cfRule type="containsText" dxfId="3356" priority="3359" operator="containsText" text="DA">
      <formula>NOT(ISERROR(SEARCH("DA",P340)))</formula>
    </cfRule>
  </conditionalFormatting>
  <conditionalFormatting sqref="Q340">
    <cfRule type="containsText" dxfId="3355" priority="3358" operator="containsText" text="DA">
      <formula>NOT(ISERROR(SEARCH("DA",Q340)))</formula>
    </cfRule>
  </conditionalFormatting>
  <conditionalFormatting sqref="R340">
    <cfRule type="containsText" dxfId="3354" priority="3357" operator="containsText" text="DA">
      <formula>NOT(ISERROR(SEARCH("DA",R340)))</formula>
    </cfRule>
  </conditionalFormatting>
  <conditionalFormatting sqref="S340">
    <cfRule type="containsText" dxfId="3353" priority="3356" operator="containsText" text="DA">
      <formula>NOT(ISERROR(SEARCH("DA",S340)))</formula>
    </cfRule>
  </conditionalFormatting>
  <conditionalFormatting sqref="T340">
    <cfRule type="containsText" dxfId="3352" priority="3355" operator="containsText" text="DA">
      <formula>NOT(ISERROR(SEARCH("DA",T340)))</formula>
    </cfRule>
  </conditionalFormatting>
  <conditionalFormatting sqref="B340">
    <cfRule type="containsText" dxfId="3351" priority="3354" operator="containsText" text="DA">
      <formula>NOT(ISERROR(SEARCH("DA",B340)))</formula>
    </cfRule>
  </conditionalFormatting>
  <conditionalFormatting sqref="U340 C340">
    <cfRule type="containsText" dxfId="3350" priority="3353" operator="containsText" text="DA">
      <formula>NOT(ISERROR(SEARCH("DA",C340)))</formula>
    </cfRule>
  </conditionalFormatting>
  <conditionalFormatting sqref="D340">
    <cfRule type="containsText" dxfId="3349" priority="3352" operator="containsText" text="DA">
      <formula>NOT(ISERROR(SEARCH("DA",D340)))</formula>
    </cfRule>
  </conditionalFormatting>
  <conditionalFormatting sqref="E340">
    <cfRule type="containsText" dxfId="3348" priority="3351" operator="containsText" text="DA">
      <formula>NOT(ISERROR(SEARCH("DA",E340)))</formula>
    </cfRule>
  </conditionalFormatting>
  <conditionalFormatting sqref="F340">
    <cfRule type="containsText" dxfId="3347" priority="3350" operator="containsText" text="DA">
      <formula>NOT(ISERROR(SEARCH("DA",F340)))</formula>
    </cfRule>
  </conditionalFormatting>
  <conditionalFormatting sqref="G340">
    <cfRule type="containsText" dxfId="3346" priority="3349" operator="containsText" text="DA">
      <formula>NOT(ISERROR(SEARCH("DA",G340)))</formula>
    </cfRule>
  </conditionalFormatting>
  <conditionalFormatting sqref="H340">
    <cfRule type="containsText" dxfId="3345" priority="3348" operator="containsText" text="DA">
      <formula>NOT(ISERROR(SEARCH("DA",H340)))</formula>
    </cfRule>
  </conditionalFormatting>
  <conditionalFormatting sqref="I340">
    <cfRule type="containsText" dxfId="3344" priority="3347" operator="containsText" text="DA">
      <formula>NOT(ISERROR(SEARCH("DA",I340)))</formula>
    </cfRule>
  </conditionalFormatting>
  <conditionalFormatting sqref="J340">
    <cfRule type="containsText" dxfId="3343" priority="3346" operator="containsText" text="DA">
      <formula>NOT(ISERROR(SEARCH("DA",J340)))</formula>
    </cfRule>
  </conditionalFormatting>
  <conditionalFormatting sqref="K340">
    <cfRule type="containsText" dxfId="3342" priority="3345" operator="containsText" text="DA">
      <formula>NOT(ISERROR(SEARCH("DA",K340)))</formula>
    </cfRule>
  </conditionalFormatting>
  <conditionalFormatting sqref="L340">
    <cfRule type="containsText" dxfId="3341" priority="3344" operator="containsText" text="DA">
      <formula>NOT(ISERROR(SEARCH("DA",L340)))</formula>
    </cfRule>
  </conditionalFormatting>
  <conditionalFormatting sqref="M340">
    <cfRule type="containsText" dxfId="3340" priority="3343" operator="containsText" text="DA">
      <formula>NOT(ISERROR(SEARCH("DA",M340)))</formula>
    </cfRule>
  </conditionalFormatting>
  <conditionalFormatting sqref="N340">
    <cfRule type="containsText" dxfId="3339" priority="3342" operator="containsText" text="DA">
      <formula>NOT(ISERROR(SEARCH("DA",N340)))</formula>
    </cfRule>
  </conditionalFormatting>
  <conditionalFormatting sqref="O340">
    <cfRule type="containsText" dxfId="3338" priority="3341" operator="containsText" text="DA">
      <formula>NOT(ISERROR(SEARCH("DA",O340)))</formula>
    </cfRule>
  </conditionalFormatting>
  <conditionalFormatting sqref="P340">
    <cfRule type="containsText" dxfId="3337" priority="3340" operator="containsText" text="DA">
      <formula>NOT(ISERROR(SEARCH("DA",P340)))</formula>
    </cfRule>
  </conditionalFormatting>
  <conditionalFormatting sqref="Q340">
    <cfRule type="containsText" dxfId="3336" priority="3339" operator="containsText" text="DA">
      <formula>NOT(ISERROR(SEARCH("DA",Q340)))</formula>
    </cfRule>
  </conditionalFormatting>
  <conditionalFormatting sqref="R340">
    <cfRule type="containsText" dxfId="3335" priority="3338" operator="containsText" text="DA">
      <formula>NOT(ISERROR(SEARCH("DA",R340)))</formula>
    </cfRule>
  </conditionalFormatting>
  <conditionalFormatting sqref="S340">
    <cfRule type="containsText" dxfId="3334" priority="3337" operator="containsText" text="DA">
      <formula>NOT(ISERROR(SEARCH("DA",S340)))</formula>
    </cfRule>
  </conditionalFormatting>
  <conditionalFormatting sqref="T340">
    <cfRule type="containsText" dxfId="3333" priority="3336" operator="containsText" text="DA">
      <formula>NOT(ISERROR(SEARCH("DA",T340)))</formula>
    </cfRule>
  </conditionalFormatting>
  <conditionalFormatting sqref="B340">
    <cfRule type="containsText" dxfId="3332" priority="3335" operator="containsText" text="DA">
      <formula>NOT(ISERROR(SEARCH("DA",B340)))</formula>
    </cfRule>
  </conditionalFormatting>
  <conditionalFormatting sqref="U340 C340">
    <cfRule type="containsText" dxfId="3331" priority="3334" operator="containsText" text="DA">
      <formula>NOT(ISERROR(SEARCH("DA",C340)))</formula>
    </cfRule>
  </conditionalFormatting>
  <conditionalFormatting sqref="D340">
    <cfRule type="containsText" dxfId="3330" priority="3333" operator="containsText" text="DA">
      <formula>NOT(ISERROR(SEARCH("DA",D340)))</formula>
    </cfRule>
  </conditionalFormatting>
  <conditionalFormatting sqref="E340">
    <cfRule type="containsText" dxfId="3329" priority="3332" operator="containsText" text="DA">
      <formula>NOT(ISERROR(SEARCH("DA",E340)))</formula>
    </cfRule>
  </conditionalFormatting>
  <conditionalFormatting sqref="F340">
    <cfRule type="containsText" dxfId="3328" priority="3331" operator="containsText" text="DA">
      <formula>NOT(ISERROR(SEARCH("DA",F340)))</formula>
    </cfRule>
  </conditionalFormatting>
  <conditionalFormatting sqref="G340">
    <cfRule type="containsText" dxfId="3327" priority="3330" operator="containsText" text="DA">
      <formula>NOT(ISERROR(SEARCH("DA",G340)))</formula>
    </cfRule>
  </conditionalFormatting>
  <conditionalFormatting sqref="H340">
    <cfRule type="containsText" dxfId="3326" priority="3329" operator="containsText" text="DA">
      <formula>NOT(ISERROR(SEARCH("DA",H340)))</formula>
    </cfRule>
  </conditionalFormatting>
  <conditionalFormatting sqref="I340">
    <cfRule type="containsText" dxfId="3325" priority="3328" operator="containsText" text="DA">
      <formula>NOT(ISERROR(SEARCH("DA",I340)))</formula>
    </cfRule>
  </conditionalFormatting>
  <conditionalFormatting sqref="J340">
    <cfRule type="containsText" dxfId="3324" priority="3327" operator="containsText" text="DA">
      <formula>NOT(ISERROR(SEARCH("DA",J340)))</formula>
    </cfRule>
  </conditionalFormatting>
  <conditionalFormatting sqref="K340">
    <cfRule type="containsText" dxfId="3323" priority="3326" operator="containsText" text="DA">
      <formula>NOT(ISERROR(SEARCH("DA",K340)))</formula>
    </cfRule>
  </conditionalFormatting>
  <conditionalFormatting sqref="L340">
    <cfRule type="containsText" dxfId="3322" priority="3325" operator="containsText" text="DA">
      <formula>NOT(ISERROR(SEARCH("DA",L340)))</formula>
    </cfRule>
  </conditionalFormatting>
  <conditionalFormatting sqref="M340">
    <cfRule type="containsText" dxfId="3321" priority="3324" operator="containsText" text="DA">
      <formula>NOT(ISERROR(SEARCH("DA",M340)))</formula>
    </cfRule>
  </conditionalFormatting>
  <conditionalFormatting sqref="N340">
    <cfRule type="containsText" dxfId="3320" priority="3323" operator="containsText" text="DA">
      <formula>NOT(ISERROR(SEARCH("DA",N340)))</formula>
    </cfRule>
  </conditionalFormatting>
  <conditionalFormatting sqref="O340">
    <cfRule type="containsText" dxfId="3319" priority="3322" operator="containsText" text="DA">
      <formula>NOT(ISERROR(SEARCH("DA",O340)))</formula>
    </cfRule>
  </conditionalFormatting>
  <conditionalFormatting sqref="P340">
    <cfRule type="containsText" dxfId="3318" priority="3321" operator="containsText" text="DA">
      <formula>NOT(ISERROR(SEARCH("DA",P340)))</formula>
    </cfRule>
  </conditionalFormatting>
  <conditionalFormatting sqref="Q340">
    <cfRule type="containsText" dxfId="3317" priority="3320" operator="containsText" text="DA">
      <formula>NOT(ISERROR(SEARCH("DA",Q340)))</formula>
    </cfRule>
  </conditionalFormatting>
  <conditionalFormatting sqref="R340">
    <cfRule type="containsText" dxfId="3316" priority="3319" operator="containsText" text="DA">
      <formula>NOT(ISERROR(SEARCH("DA",R340)))</formula>
    </cfRule>
  </conditionalFormatting>
  <conditionalFormatting sqref="S340">
    <cfRule type="containsText" dxfId="3315" priority="3318" operator="containsText" text="DA">
      <formula>NOT(ISERROR(SEARCH("DA",S340)))</formula>
    </cfRule>
  </conditionalFormatting>
  <conditionalFormatting sqref="T340">
    <cfRule type="containsText" dxfId="3314" priority="3317" operator="containsText" text="DA">
      <formula>NOT(ISERROR(SEARCH("DA",T340)))</formula>
    </cfRule>
  </conditionalFormatting>
  <conditionalFormatting sqref="B340">
    <cfRule type="containsText" dxfId="3313" priority="3316" operator="containsText" text="DA">
      <formula>NOT(ISERROR(SEARCH("DA",B340)))</formula>
    </cfRule>
  </conditionalFormatting>
  <conditionalFormatting sqref="U340 C340">
    <cfRule type="containsText" dxfId="3312" priority="3315" operator="containsText" text="DA">
      <formula>NOT(ISERROR(SEARCH("DA",C340)))</formula>
    </cfRule>
  </conditionalFormatting>
  <conditionalFormatting sqref="D340">
    <cfRule type="containsText" dxfId="3311" priority="3314" operator="containsText" text="DA">
      <formula>NOT(ISERROR(SEARCH("DA",D340)))</formula>
    </cfRule>
  </conditionalFormatting>
  <conditionalFormatting sqref="E340">
    <cfRule type="containsText" dxfId="3310" priority="3313" operator="containsText" text="DA">
      <formula>NOT(ISERROR(SEARCH("DA",E340)))</formula>
    </cfRule>
  </conditionalFormatting>
  <conditionalFormatting sqref="F340">
    <cfRule type="containsText" dxfId="3309" priority="3312" operator="containsText" text="DA">
      <formula>NOT(ISERROR(SEARCH("DA",F340)))</formula>
    </cfRule>
  </conditionalFormatting>
  <conditionalFormatting sqref="G340">
    <cfRule type="containsText" dxfId="3308" priority="3311" operator="containsText" text="DA">
      <formula>NOT(ISERROR(SEARCH("DA",G340)))</formula>
    </cfRule>
  </conditionalFormatting>
  <conditionalFormatting sqref="H340">
    <cfRule type="containsText" dxfId="3307" priority="3310" operator="containsText" text="DA">
      <formula>NOT(ISERROR(SEARCH("DA",H340)))</formula>
    </cfRule>
  </conditionalFormatting>
  <conditionalFormatting sqref="I340">
    <cfRule type="containsText" dxfId="3306" priority="3309" operator="containsText" text="DA">
      <formula>NOT(ISERROR(SEARCH("DA",I340)))</formula>
    </cfRule>
  </conditionalFormatting>
  <conditionalFormatting sqref="J340">
    <cfRule type="containsText" dxfId="3305" priority="3308" operator="containsText" text="DA">
      <formula>NOT(ISERROR(SEARCH("DA",J340)))</formula>
    </cfRule>
  </conditionalFormatting>
  <conditionalFormatting sqref="K340">
    <cfRule type="containsText" dxfId="3304" priority="3307" operator="containsText" text="DA">
      <formula>NOT(ISERROR(SEARCH("DA",K340)))</formula>
    </cfRule>
  </conditionalFormatting>
  <conditionalFormatting sqref="L340">
    <cfRule type="containsText" dxfId="3303" priority="3306" operator="containsText" text="DA">
      <formula>NOT(ISERROR(SEARCH("DA",L340)))</formula>
    </cfRule>
  </conditionalFormatting>
  <conditionalFormatting sqref="M340">
    <cfRule type="containsText" dxfId="3302" priority="3305" operator="containsText" text="DA">
      <formula>NOT(ISERROR(SEARCH("DA",M340)))</formula>
    </cfRule>
  </conditionalFormatting>
  <conditionalFormatting sqref="N340">
    <cfRule type="containsText" dxfId="3301" priority="3304" operator="containsText" text="DA">
      <formula>NOT(ISERROR(SEARCH("DA",N340)))</formula>
    </cfRule>
  </conditionalFormatting>
  <conditionalFormatting sqref="O340">
    <cfRule type="containsText" dxfId="3300" priority="3303" operator="containsText" text="DA">
      <formula>NOT(ISERROR(SEARCH("DA",O340)))</formula>
    </cfRule>
  </conditionalFormatting>
  <conditionalFormatting sqref="P340">
    <cfRule type="containsText" dxfId="3299" priority="3302" operator="containsText" text="DA">
      <formula>NOT(ISERROR(SEARCH("DA",P340)))</formula>
    </cfRule>
  </conditionalFormatting>
  <conditionalFormatting sqref="Q340">
    <cfRule type="containsText" dxfId="3298" priority="3301" operator="containsText" text="DA">
      <formula>NOT(ISERROR(SEARCH("DA",Q340)))</formula>
    </cfRule>
  </conditionalFormatting>
  <conditionalFormatting sqref="R340">
    <cfRule type="containsText" dxfId="3297" priority="3300" operator="containsText" text="DA">
      <formula>NOT(ISERROR(SEARCH("DA",R340)))</formula>
    </cfRule>
  </conditionalFormatting>
  <conditionalFormatting sqref="S340">
    <cfRule type="containsText" dxfId="3296" priority="3299" operator="containsText" text="DA">
      <formula>NOT(ISERROR(SEARCH("DA",S340)))</formula>
    </cfRule>
  </conditionalFormatting>
  <conditionalFormatting sqref="T340">
    <cfRule type="containsText" dxfId="3295" priority="3298" operator="containsText" text="DA">
      <formula>NOT(ISERROR(SEARCH("DA",T340)))</formula>
    </cfRule>
  </conditionalFormatting>
  <conditionalFormatting sqref="B340">
    <cfRule type="containsText" dxfId="3294" priority="3297" operator="containsText" text="DA">
      <formula>NOT(ISERROR(SEARCH("DA",B340)))</formula>
    </cfRule>
  </conditionalFormatting>
  <conditionalFormatting sqref="U340 C340">
    <cfRule type="containsText" dxfId="3293" priority="3296" operator="containsText" text="DA">
      <formula>NOT(ISERROR(SEARCH("DA",C340)))</formula>
    </cfRule>
  </conditionalFormatting>
  <conditionalFormatting sqref="D340">
    <cfRule type="containsText" dxfId="3292" priority="3295" operator="containsText" text="DA">
      <formula>NOT(ISERROR(SEARCH("DA",D340)))</formula>
    </cfRule>
  </conditionalFormatting>
  <conditionalFormatting sqref="E340">
    <cfRule type="containsText" dxfId="3291" priority="3294" operator="containsText" text="DA">
      <formula>NOT(ISERROR(SEARCH("DA",E340)))</formula>
    </cfRule>
  </conditionalFormatting>
  <conditionalFormatting sqref="F340">
    <cfRule type="containsText" dxfId="3290" priority="3293" operator="containsText" text="DA">
      <formula>NOT(ISERROR(SEARCH("DA",F340)))</formula>
    </cfRule>
  </conditionalFormatting>
  <conditionalFormatting sqref="G340">
    <cfRule type="containsText" dxfId="3289" priority="3292" operator="containsText" text="DA">
      <formula>NOT(ISERROR(SEARCH("DA",G340)))</formula>
    </cfRule>
  </conditionalFormatting>
  <conditionalFormatting sqref="H340">
    <cfRule type="containsText" dxfId="3288" priority="3291" operator="containsText" text="DA">
      <formula>NOT(ISERROR(SEARCH("DA",H340)))</formula>
    </cfRule>
  </conditionalFormatting>
  <conditionalFormatting sqref="I340">
    <cfRule type="containsText" dxfId="3287" priority="3290" operator="containsText" text="DA">
      <formula>NOT(ISERROR(SEARCH("DA",I340)))</formula>
    </cfRule>
  </conditionalFormatting>
  <conditionalFormatting sqref="J340">
    <cfRule type="containsText" dxfId="3286" priority="3289" operator="containsText" text="DA">
      <formula>NOT(ISERROR(SEARCH("DA",J340)))</formula>
    </cfRule>
  </conditionalFormatting>
  <conditionalFormatting sqref="K340">
    <cfRule type="containsText" dxfId="3285" priority="3288" operator="containsText" text="DA">
      <formula>NOT(ISERROR(SEARCH("DA",K340)))</formula>
    </cfRule>
  </conditionalFormatting>
  <conditionalFormatting sqref="L340">
    <cfRule type="containsText" dxfId="3284" priority="3287" operator="containsText" text="DA">
      <formula>NOT(ISERROR(SEARCH("DA",L340)))</formula>
    </cfRule>
  </conditionalFormatting>
  <conditionalFormatting sqref="M340">
    <cfRule type="containsText" dxfId="3283" priority="3286" operator="containsText" text="DA">
      <formula>NOT(ISERROR(SEARCH("DA",M340)))</formula>
    </cfRule>
  </conditionalFormatting>
  <conditionalFormatting sqref="N340">
    <cfRule type="containsText" dxfId="3282" priority="3285" operator="containsText" text="DA">
      <formula>NOT(ISERROR(SEARCH("DA",N340)))</formula>
    </cfRule>
  </conditionalFormatting>
  <conditionalFormatting sqref="O340">
    <cfRule type="containsText" dxfId="3281" priority="3284" operator="containsText" text="DA">
      <formula>NOT(ISERROR(SEARCH("DA",O340)))</formula>
    </cfRule>
  </conditionalFormatting>
  <conditionalFormatting sqref="P340">
    <cfRule type="containsText" dxfId="3280" priority="3283" operator="containsText" text="DA">
      <formula>NOT(ISERROR(SEARCH("DA",P340)))</formula>
    </cfRule>
  </conditionalFormatting>
  <conditionalFormatting sqref="Q340">
    <cfRule type="containsText" dxfId="3279" priority="3282" operator="containsText" text="DA">
      <formula>NOT(ISERROR(SEARCH("DA",Q340)))</formula>
    </cfRule>
  </conditionalFormatting>
  <conditionalFormatting sqref="R340">
    <cfRule type="containsText" dxfId="3278" priority="3281" operator="containsText" text="DA">
      <formula>NOT(ISERROR(SEARCH("DA",R340)))</formula>
    </cfRule>
  </conditionalFormatting>
  <conditionalFormatting sqref="S340">
    <cfRule type="containsText" dxfId="3277" priority="3280" operator="containsText" text="DA">
      <formula>NOT(ISERROR(SEARCH("DA",S340)))</formula>
    </cfRule>
  </conditionalFormatting>
  <conditionalFormatting sqref="T340">
    <cfRule type="containsText" dxfId="3276" priority="3279" operator="containsText" text="DA">
      <formula>NOT(ISERROR(SEARCH("DA",T340)))</formula>
    </cfRule>
  </conditionalFormatting>
  <conditionalFormatting sqref="U340 A340 C340">
    <cfRule type="containsText" dxfId="3275" priority="3278" operator="containsText" text="DA">
      <formula>NOT(ISERROR(SEARCH("DA",A340)))</formula>
    </cfRule>
  </conditionalFormatting>
  <conditionalFormatting sqref="D340">
    <cfRule type="containsText" dxfId="3274" priority="3277" operator="containsText" text="DA">
      <formula>NOT(ISERROR(SEARCH("DA",D340)))</formula>
    </cfRule>
  </conditionalFormatting>
  <conditionalFormatting sqref="E340">
    <cfRule type="containsText" dxfId="3273" priority="3276" operator="containsText" text="DA">
      <formula>NOT(ISERROR(SEARCH("DA",E340)))</formula>
    </cfRule>
  </conditionalFormatting>
  <conditionalFormatting sqref="F340">
    <cfRule type="containsText" dxfId="3272" priority="3275" operator="containsText" text="DA">
      <formula>NOT(ISERROR(SEARCH("DA",F340)))</formula>
    </cfRule>
  </conditionalFormatting>
  <conditionalFormatting sqref="G340">
    <cfRule type="containsText" dxfId="3271" priority="3274" operator="containsText" text="DA">
      <formula>NOT(ISERROR(SEARCH("DA",G340)))</formula>
    </cfRule>
  </conditionalFormatting>
  <conditionalFormatting sqref="H340">
    <cfRule type="containsText" dxfId="3270" priority="3273" operator="containsText" text="DA">
      <formula>NOT(ISERROR(SEARCH("DA",H340)))</formula>
    </cfRule>
  </conditionalFormatting>
  <conditionalFormatting sqref="I340">
    <cfRule type="containsText" dxfId="3269" priority="3272" operator="containsText" text="DA">
      <formula>NOT(ISERROR(SEARCH("DA",I340)))</formula>
    </cfRule>
  </conditionalFormatting>
  <conditionalFormatting sqref="J340">
    <cfRule type="containsText" dxfId="3268" priority="3271" operator="containsText" text="DA">
      <formula>NOT(ISERROR(SEARCH("DA",J340)))</formula>
    </cfRule>
  </conditionalFormatting>
  <conditionalFormatting sqref="K340">
    <cfRule type="containsText" dxfId="3267" priority="3270" operator="containsText" text="DA">
      <formula>NOT(ISERROR(SEARCH("DA",K340)))</formula>
    </cfRule>
  </conditionalFormatting>
  <conditionalFormatting sqref="L340">
    <cfRule type="containsText" dxfId="3266" priority="3269" operator="containsText" text="DA">
      <formula>NOT(ISERROR(SEARCH("DA",L340)))</formula>
    </cfRule>
  </conditionalFormatting>
  <conditionalFormatting sqref="M340">
    <cfRule type="containsText" dxfId="3265" priority="3268" operator="containsText" text="DA">
      <formula>NOT(ISERROR(SEARCH("DA",M340)))</formula>
    </cfRule>
  </conditionalFormatting>
  <conditionalFormatting sqref="N340">
    <cfRule type="containsText" dxfId="3264" priority="3267" operator="containsText" text="DA">
      <formula>NOT(ISERROR(SEARCH("DA",N340)))</formula>
    </cfRule>
  </conditionalFormatting>
  <conditionalFormatting sqref="O340">
    <cfRule type="containsText" dxfId="3263" priority="3266" operator="containsText" text="DA">
      <formula>NOT(ISERROR(SEARCH("DA",O340)))</formula>
    </cfRule>
  </conditionalFormatting>
  <conditionalFormatting sqref="P340">
    <cfRule type="containsText" dxfId="3262" priority="3265" operator="containsText" text="DA">
      <formula>NOT(ISERROR(SEARCH("DA",P340)))</formula>
    </cfRule>
  </conditionalFormatting>
  <conditionalFormatting sqref="Q340">
    <cfRule type="containsText" dxfId="3261" priority="3264" operator="containsText" text="DA">
      <formula>NOT(ISERROR(SEARCH("DA",Q340)))</formula>
    </cfRule>
  </conditionalFormatting>
  <conditionalFormatting sqref="R340">
    <cfRule type="containsText" dxfId="3260" priority="3263" operator="containsText" text="DA">
      <formula>NOT(ISERROR(SEARCH("DA",R340)))</formula>
    </cfRule>
  </conditionalFormatting>
  <conditionalFormatting sqref="S340">
    <cfRule type="containsText" dxfId="3259" priority="3262" operator="containsText" text="DA">
      <formula>NOT(ISERROR(SEARCH("DA",S340)))</formula>
    </cfRule>
  </conditionalFormatting>
  <conditionalFormatting sqref="T340">
    <cfRule type="containsText" dxfId="3258" priority="3261" operator="containsText" text="DA">
      <formula>NOT(ISERROR(SEARCH("DA",T340)))</formula>
    </cfRule>
  </conditionalFormatting>
  <conditionalFormatting sqref="B340:T340">
    <cfRule type="containsText" dxfId="3257" priority="3260" operator="containsText" text="DA">
      <formula>NOT(ISERROR(SEARCH("DA",B340)))</formula>
    </cfRule>
  </conditionalFormatting>
  <conditionalFormatting sqref="B351">
    <cfRule type="containsText" dxfId="3256" priority="3259" operator="containsText" text="DA">
      <formula>NOT(ISERROR(SEARCH("DA",B351)))</formula>
    </cfRule>
  </conditionalFormatting>
  <conditionalFormatting sqref="C351 U351">
    <cfRule type="containsText" dxfId="3255" priority="3258" operator="containsText" text="DA">
      <formula>NOT(ISERROR(SEARCH("DA",C351)))</formula>
    </cfRule>
  </conditionalFormatting>
  <conditionalFormatting sqref="D351">
    <cfRule type="containsText" dxfId="3254" priority="3257" operator="containsText" text="DA">
      <formula>NOT(ISERROR(SEARCH("DA",D351)))</formula>
    </cfRule>
  </conditionalFormatting>
  <conditionalFormatting sqref="E351">
    <cfRule type="containsText" dxfId="3253" priority="3256" operator="containsText" text="DA">
      <formula>NOT(ISERROR(SEARCH("DA",E351)))</formula>
    </cfRule>
  </conditionalFormatting>
  <conditionalFormatting sqref="F351">
    <cfRule type="containsText" dxfId="3252" priority="3255" operator="containsText" text="DA">
      <formula>NOT(ISERROR(SEARCH("DA",F351)))</formula>
    </cfRule>
  </conditionalFormatting>
  <conditionalFormatting sqref="G351">
    <cfRule type="containsText" dxfId="3251" priority="3254" operator="containsText" text="DA">
      <formula>NOT(ISERROR(SEARCH("DA",G351)))</formula>
    </cfRule>
  </conditionalFormatting>
  <conditionalFormatting sqref="H351">
    <cfRule type="containsText" dxfId="3250" priority="3253" operator="containsText" text="DA">
      <formula>NOT(ISERROR(SEARCH("DA",H351)))</formula>
    </cfRule>
  </conditionalFormatting>
  <conditionalFormatting sqref="I351">
    <cfRule type="containsText" dxfId="3249" priority="3252" operator="containsText" text="DA">
      <formula>NOT(ISERROR(SEARCH("DA",I351)))</formula>
    </cfRule>
  </conditionalFormatting>
  <conditionalFormatting sqref="J351">
    <cfRule type="containsText" dxfId="3248" priority="3251" operator="containsText" text="DA">
      <formula>NOT(ISERROR(SEARCH("DA",J351)))</formula>
    </cfRule>
  </conditionalFormatting>
  <conditionalFormatting sqref="K351">
    <cfRule type="containsText" dxfId="3247" priority="3250" operator="containsText" text="DA">
      <formula>NOT(ISERROR(SEARCH("DA",K351)))</formula>
    </cfRule>
  </conditionalFormatting>
  <conditionalFormatting sqref="L351">
    <cfRule type="containsText" dxfId="3246" priority="3249" operator="containsText" text="DA">
      <formula>NOT(ISERROR(SEARCH("DA",L351)))</formula>
    </cfRule>
  </conditionalFormatting>
  <conditionalFormatting sqref="M351">
    <cfRule type="containsText" dxfId="3245" priority="3248" operator="containsText" text="DA">
      <formula>NOT(ISERROR(SEARCH("DA",M351)))</formula>
    </cfRule>
  </conditionalFormatting>
  <conditionalFormatting sqref="N351">
    <cfRule type="containsText" dxfId="3244" priority="3247" operator="containsText" text="DA">
      <formula>NOT(ISERROR(SEARCH("DA",N351)))</formula>
    </cfRule>
  </conditionalFormatting>
  <conditionalFormatting sqref="O351">
    <cfRule type="containsText" dxfId="3243" priority="3246" operator="containsText" text="DA">
      <formula>NOT(ISERROR(SEARCH("DA",O351)))</formula>
    </cfRule>
  </conditionalFormatting>
  <conditionalFormatting sqref="P351">
    <cfRule type="containsText" dxfId="3242" priority="3245" operator="containsText" text="DA">
      <formula>NOT(ISERROR(SEARCH("DA",P351)))</formula>
    </cfRule>
  </conditionalFormatting>
  <conditionalFormatting sqref="Q351">
    <cfRule type="containsText" dxfId="3241" priority="3244" operator="containsText" text="DA">
      <formula>NOT(ISERROR(SEARCH("DA",Q351)))</formula>
    </cfRule>
  </conditionalFormatting>
  <conditionalFormatting sqref="S351">
    <cfRule type="containsText" dxfId="3240" priority="3243" operator="containsText" text="DA">
      <formula>NOT(ISERROR(SEARCH("DA",S351)))</formula>
    </cfRule>
  </conditionalFormatting>
  <conditionalFormatting sqref="R351">
    <cfRule type="containsText" dxfId="3239" priority="3242" operator="containsText" text="DA">
      <formula>NOT(ISERROR(SEARCH("DA",R351)))</formula>
    </cfRule>
  </conditionalFormatting>
  <conditionalFormatting sqref="T351">
    <cfRule type="containsText" dxfId="3238" priority="3241" operator="containsText" text="DA">
      <formula>NOT(ISERROR(SEARCH("DA",T351)))</formula>
    </cfRule>
  </conditionalFormatting>
  <conditionalFormatting sqref="B351">
    <cfRule type="containsText" dxfId="3237" priority="3240" operator="containsText" text="DA">
      <formula>NOT(ISERROR(SEARCH("DA",B351)))</formula>
    </cfRule>
  </conditionalFormatting>
  <conditionalFormatting sqref="C351 U351">
    <cfRule type="containsText" dxfId="3236" priority="3239" operator="containsText" text="DA">
      <formula>NOT(ISERROR(SEARCH("DA",C351)))</formula>
    </cfRule>
  </conditionalFormatting>
  <conditionalFormatting sqref="D351">
    <cfRule type="containsText" dxfId="3235" priority="3238" operator="containsText" text="DA">
      <formula>NOT(ISERROR(SEARCH("DA",D351)))</formula>
    </cfRule>
  </conditionalFormatting>
  <conditionalFormatting sqref="E351">
    <cfRule type="containsText" dxfId="3234" priority="3237" operator="containsText" text="DA">
      <formula>NOT(ISERROR(SEARCH("DA",E351)))</formula>
    </cfRule>
  </conditionalFormatting>
  <conditionalFormatting sqref="F351">
    <cfRule type="containsText" dxfId="3233" priority="3236" operator="containsText" text="DA">
      <formula>NOT(ISERROR(SEARCH("DA",F351)))</formula>
    </cfRule>
  </conditionalFormatting>
  <conditionalFormatting sqref="G351">
    <cfRule type="containsText" dxfId="3232" priority="3235" operator="containsText" text="DA">
      <formula>NOT(ISERROR(SEARCH("DA",G351)))</formula>
    </cfRule>
  </conditionalFormatting>
  <conditionalFormatting sqref="H351">
    <cfRule type="containsText" dxfId="3231" priority="3234" operator="containsText" text="DA">
      <formula>NOT(ISERROR(SEARCH("DA",H351)))</formula>
    </cfRule>
  </conditionalFormatting>
  <conditionalFormatting sqref="I351">
    <cfRule type="containsText" dxfId="3230" priority="3233" operator="containsText" text="DA">
      <formula>NOT(ISERROR(SEARCH("DA",I351)))</formula>
    </cfRule>
  </conditionalFormatting>
  <conditionalFormatting sqref="J351">
    <cfRule type="containsText" dxfId="3229" priority="3232" operator="containsText" text="DA">
      <formula>NOT(ISERROR(SEARCH("DA",J351)))</formula>
    </cfRule>
  </conditionalFormatting>
  <conditionalFormatting sqref="K351">
    <cfRule type="containsText" dxfId="3228" priority="3231" operator="containsText" text="DA">
      <formula>NOT(ISERROR(SEARCH("DA",K351)))</formula>
    </cfRule>
  </conditionalFormatting>
  <conditionalFormatting sqref="L351">
    <cfRule type="containsText" dxfId="3227" priority="3230" operator="containsText" text="DA">
      <formula>NOT(ISERROR(SEARCH("DA",L351)))</formula>
    </cfRule>
  </conditionalFormatting>
  <conditionalFormatting sqref="M351">
    <cfRule type="containsText" dxfId="3226" priority="3229" operator="containsText" text="DA">
      <formula>NOT(ISERROR(SEARCH("DA",M351)))</formula>
    </cfRule>
  </conditionalFormatting>
  <conditionalFormatting sqref="N351">
    <cfRule type="containsText" dxfId="3225" priority="3228" operator="containsText" text="DA">
      <formula>NOT(ISERROR(SEARCH("DA",N351)))</formula>
    </cfRule>
  </conditionalFormatting>
  <conditionalFormatting sqref="O351">
    <cfRule type="containsText" dxfId="3224" priority="3227" operator="containsText" text="DA">
      <formula>NOT(ISERROR(SEARCH("DA",O351)))</formula>
    </cfRule>
  </conditionalFormatting>
  <conditionalFormatting sqref="P351">
    <cfRule type="containsText" dxfId="3223" priority="3226" operator="containsText" text="DA">
      <formula>NOT(ISERROR(SEARCH("DA",P351)))</formula>
    </cfRule>
  </conditionalFormatting>
  <conditionalFormatting sqref="Q351">
    <cfRule type="containsText" dxfId="3222" priority="3225" operator="containsText" text="DA">
      <formula>NOT(ISERROR(SEARCH("DA",Q351)))</formula>
    </cfRule>
  </conditionalFormatting>
  <conditionalFormatting sqref="S351">
    <cfRule type="containsText" dxfId="3221" priority="3224" operator="containsText" text="DA">
      <formula>NOT(ISERROR(SEARCH("DA",S351)))</formula>
    </cfRule>
  </conditionalFormatting>
  <conditionalFormatting sqref="R351">
    <cfRule type="containsText" dxfId="3220" priority="3223" operator="containsText" text="DA">
      <formula>NOT(ISERROR(SEARCH("DA",R351)))</formula>
    </cfRule>
  </conditionalFormatting>
  <conditionalFormatting sqref="T351">
    <cfRule type="containsText" dxfId="3219" priority="3222" operator="containsText" text="DA">
      <formula>NOT(ISERROR(SEARCH("DA",T351)))</formula>
    </cfRule>
  </conditionalFormatting>
  <conditionalFormatting sqref="B351">
    <cfRule type="containsText" dxfId="3218" priority="3221" operator="containsText" text="DA">
      <formula>NOT(ISERROR(SEARCH("DA",B351)))</formula>
    </cfRule>
  </conditionalFormatting>
  <conditionalFormatting sqref="C351 U351">
    <cfRule type="containsText" dxfId="3217" priority="3220" operator="containsText" text="DA">
      <formula>NOT(ISERROR(SEARCH("DA",C351)))</formula>
    </cfRule>
  </conditionalFormatting>
  <conditionalFormatting sqref="D351">
    <cfRule type="containsText" dxfId="3216" priority="3219" operator="containsText" text="DA">
      <formula>NOT(ISERROR(SEARCH("DA",D351)))</formula>
    </cfRule>
  </conditionalFormatting>
  <conditionalFormatting sqref="E351">
    <cfRule type="containsText" dxfId="3215" priority="3218" operator="containsText" text="DA">
      <formula>NOT(ISERROR(SEARCH("DA",E351)))</formula>
    </cfRule>
  </conditionalFormatting>
  <conditionalFormatting sqref="F351">
    <cfRule type="containsText" dxfId="3214" priority="3217" operator="containsText" text="DA">
      <formula>NOT(ISERROR(SEARCH("DA",F351)))</formula>
    </cfRule>
  </conditionalFormatting>
  <conditionalFormatting sqref="G351">
    <cfRule type="containsText" dxfId="3213" priority="3216" operator="containsText" text="DA">
      <formula>NOT(ISERROR(SEARCH("DA",G351)))</formula>
    </cfRule>
  </conditionalFormatting>
  <conditionalFormatting sqref="H351">
    <cfRule type="containsText" dxfId="3212" priority="3215" operator="containsText" text="DA">
      <formula>NOT(ISERROR(SEARCH("DA",H351)))</formula>
    </cfRule>
  </conditionalFormatting>
  <conditionalFormatting sqref="I351">
    <cfRule type="containsText" dxfId="3211" priority="3214" operator="containsText" text="DA">
      <formula>NOT(ISERROR(SEARCH("DA",I351)))</formula>
    </cfRule>
  </conditionalFormatting>
  <conditionalFormatting sqref="J351">
    <cfRule type="containsText" dxfId="3210" priority="3213" operator="containsText" text="DA">
      <formula>NOT(ISERROR(SEARCH("DA",J351)))</formula>
    </cfRule>
  </conditionalFormatting>
  <conditionalFormatting sqref="K351">
    <cfRule type="containsText" dxfId="3209" priority="3212" operator="containsText" text="DA">
      <formula>NOT(ISERROR(SEARCH("DA",K351)))</formula>
    </cfRule>
  </conditionalFormatting>
  <conditionalFormatting sqref="L351">
    <cfRule type="containsText" dxfId="3208" priority="3211" operator="containsText" text="DA">
      <formula>NOT(ISERROR(SEARCH("DA",L351)))</formula>
    </cfRule>
  </conditionalFormatting>
  <conditionalFormatting sqref="M351">
    <cfRule type="containsText" dxfId="3207" priority="3210" operator="containsText" text="DA">
      <formula>NOT(ISERROR(SEARCH("DA",M351)))</formula>
    </cfRule>
  </conditionalFormatting>
  <conditionalFormatting sqref="N351">
    <cfRule type="containsText" dxfId="3206" priority="3209" operator="containsText" text="DA">
      <formula>NOT(ISERROR(SEARCH("DA",N351)))</formula>
    </cfRule>
  </conditionalFormatting>
  <conditionalFormatting sqref="O351">
    <cfRule type="containsText" dxfId="3205" priority="3208" operator="containsText" text="DA">
      <formula>NOT(ISERROR(SEARCH("DA",O351)))</formula>
    </cfRule>
  </conditionalFormatting>
  <conditionalFormatting sqref="P351">
    <cfRule type="containsText" dxfId="3204" priority="3207" operator="containsText" text="DA">
      <formula>NOT(ISERROR(SEARCH("DA",P351)))</formula>
    </cfRule>
  </conditionalFormatting>
  <conditionalFormatting sqref="Q351">
    <cfRule type="containsText" dxfId="3203" priority="3206" operator="containsText" text="DA">
      <formula>NOT(ISERROR(SEARCH("DA",Q351)))</formula>
    </cfRule>
  </conditionalFormatting>
  <conditionalFormatting sqref="S351">
    <cfRule type="containsText" dxfId="3202" priority="3205" operator="containsText" text="DA">
      <formula>NOT(ISERROR(SEARCH("DA",S351)))</formula>
    </cfRule>
  </conditionalFormatting>
  <conditionalFormatting sqref="R351">
    <cfRule type="containsText" dxfId="3201" priority="3204" operator="containsText" text="DA">
      <formula>NOT(ISERROR(SEARCH("DA",R351)))</formula>
    </cfRule>
  </conditionalFormatting>
  <conditionalFormatting sqref="T351">
    <cfRule type="containsText" dxfId="3200" priority="3203" operator="containsText" text="DA">
      <formula>NOT(ISERROR(SEARCH("DA",T351)))</formula>
    </cfRule>
  </conditionalFormatting>
  <conditionalFormatting sqref="B351">
    <cfRule type="containsText" dxfId="3199" priority="3202" operator="containsText" text="DA">
      <formula>NOT(ISERROR(SEARCH("DA",B351)))</formula>
    </cfRule>
  </conditionalFormatting>
  <conditionalFormatting sqref="C351 U351">
    <cfRule type="containsText" dxfId="3198" priority="3201" operator="containsText" text="DA">
      <formula>NOT(ISERROR(SEARCH("DA",C351)))</formula>
    </cfRule>
  </conditionalFormatting>
  <conditionalFormatting sqref="D351">
    <cfRule type="containsText" dxfId="3197" priority="3200" operator="containsText" text="DA">
      <formula>NOT(ISERROR(SEARCH("DA",D351)))</formula>
    </cfRule>
  </conditionalFormatting>
  <conditionalFormatting sqref="E351">
    <cfRule type="containsText" dxfId="3196" priority="3199" operator="containsText" text="DA">
      <formula>NOT(ISERROR(SEARCH("DA",E351)))</formula>
    </cfRule>
  </conditionalFormatting>
  <conditionalFormatting sqref="F351">
    <cfRule type="containsText" dxfId="3195" priority="3198" operator="containsText" text="DA">
      <formula>NOT(ISERROR(SEARCH("DA",F351)))</formula>
    </cfRule>
  </conditionalFormatting>
  <conditionalFormatting sqref="G351">
    <cfRule type="containsText" dxfId="3194" priority="3197" operator="containsText" text="DA">
      <formula>NOT(ISERROR(SEARCH("DA",G351)))</formula>
    </cfRule>
  </conditionalFormatting>
  <conditionalFormatting sqref="H351">
    <cfRule type="containsText" dxfId="3193" priority="3196" operator="containsText" text="DA">
      <formula>NOT(ISERROR(SEARCH("DA",H351)))</formula>
    </cfRule>
  </conditionalFormatting>
  <conditionalFormatting sqref="I351">
    <cfRule type="containsText" dxfId="3192" priority="3195" operator="containsText" text="DA">
      <formula>NOT(ISERROR(SEARCH("DA",I351)))</formula>
    </cfRule>
  </conditionalFormatting>
  <conditionalFormatting sqref="J351">
    <cfRule type="containsText" dxfId="3191" priority="3194" operator="containsText" text="DA">
      <formula>NOT(ISERROR(SEARCH("DA",J351)))</formula>
    </cfRule>
  </conditionalFormatting>
  <conditionalFormatting sqref="K351">
    <cfRule type="containsText" dxfId="3190" priority="3193" operator="containsText" text="DA">
      <formula>NOT(ISERROR(SEARCH("DA",K351)))</formula>
    </cfRule>
  </conditionalFormatting>
  <conditionalFormatting sqref="L351">
    <cfRule type="containsText" dxfId="3189" priority="3192" operator="containsText" text="DA">
      <formula>NOT(ISERROR(SEARCH("DA",L351)))</formula>
    </cfRule>
  </conditionalFormatting>
  <conditionalFormatting sqref="M351">
    <cfRule type="containsText" dxfId="3188" priority="3191" operator="containsText" text="DA">
      <formula>NOT(ISERROR(SEARCH("DA",M351)))</formula>
    </cfRule>
  </conditionalFormatting>
  <conditionalFormatting sqref="N351">
    <cfRule type="containsText" dxfId="3187" priority="3190" operator="containsText" text="DA">
      <formula>NOT(ISERROR(SEARCH("DA",N351)))</formula>
    </cfRule>
  </conditionalFormatting>
  <conditionalFormatting sqref="O351">
    <cfRule type="containsText" dxfId="3186" priority="3189" operator="containsText" text="DA">
      <formula>NOT(ISERROR(SEARCH("DA",O351)))</formula>
    </cfRule>
  </conditionalFormatting>
  <conditionalFormatting sqref="P351">
    <cfRule type="containsText" dxfId="3185" priority="3188" operator="containsText" text="DA">
      <formula>NOT(ISERROR(SEARCH("DA",P351)))</formula>
    </cfRule>
  </conditionalFormatting>
  <conditionalFormatting sqref="Q351">
    <cfRule type="containsText" dxfId="3184" priority="3187" operator="containsText" text="DA">
      <formula>NOT(ISERROR(SEARCH("DA",Q351)))</formula>
    </cfRule>
  </conditionalFormatting>
  <conditionalFormatting sqref="S351">
    <cfRule type="containsText" dxfId="3183" priority="3186" operator="containsText" text="DA">
      <formula>NOT(ISERROR(SEARCH("DA",S351)))</formula>
    </cfRule>
  </conditionalFormatting>
  <conditionalFormatting sqref="R351">
    <cfRule type="containsText" dxfId="3182" priority="3185" operator="containsText" text="DA">
      <formula>NOT(ISERROR(SEARCH("DA",R351)))</formula>
    </cfRule>
  </conditionalFormatting>
  <conditionalFormatting sqref="T351">
    <cfRule type="containsText" dxfId="3181" priority="3184" operator="containsText" text="DA">
      <formula>NOT(ISERROR(SEARCH("DA",T351)))</formula>
    </cfRule>
  </conditionalFormatting>
  <conditionalFormatting sqref="B351">
    <cfRule type="containsText" dxfId="3180" priority="3183" operator="containsText" text="DA">
      <formula>NOT(ISERROR(SEARCH("DA",B351)))</formula>
    </cfRule>
  </conditionalFormatting>
  <conditionalFormatting sqref="C351 U351">
    <cfRule type="containsText" dxfId="3179" priority="3182" operator="containsText" text="DA">
      <formula>NOT(ISERROR(SEARCH("DA",C351)))</formula>
    </cfRule>
  </conditionalFormatting>
  <conditionalFormatting sqref="D351">
    <cfRule type="containsText" dxfId="3178" priority="3181" operator="containsText" text="DA">
      <formula>NOT(ISERROR(SEARCH("DA",D351)))</formula>
    </cfRule>
  </conditionalFormatting>
  <conditionalFormatting sqref="E351">
    <cfRule type="containsText" dxfId="3177" priority="3180" operator="containsText" text="DA">
      <formula>NOT(ISERROR(SEARCH("DA",E351)))</formula>
    </cfRule>
  </conditionalFormatting>
  <conditionalFormatting sqref="F351">
    <cfRule type="containsText" dxfId="3176" priority="3179" operator="containsText" text="DA">
      <formula>NOT(ISERROR(SEARCH("DA",F351)))</formula>
    </cfRule>
  </conditionalFormatting>
  <conditionalFormatting sqref="G351">
    <cfRule type="containsText" dxfId="3175" priority="3178" operator="containsText" text="DA">
      <formula>NOT(ISERROR(SEARCH("DA",G351)))</formula>
    </cfRule>
  </conditionalFormatting>
  <conditionalFormatting sqref="H351">
    <cfRule type="containsText" dxfId="3174" priority="3177" operator="containsText" text="DA">
      <formula>NOT(ISERROR(SEARCH("DA",H351)))</formula>
    </cfRule>
  </conditionalFormatting>
  <conditionalFormatting sqref="I351">
    <cfRule type="containsText" dxfId="3173" priority="3176" operator="containsText" text="DA">
      <formula>NOT(ISERROR(SEARCH("DA",I351)))</formula>
    </cfRule>
  </conditionalFormatting>
  <conditionalFormatting sqref="J351">
    <cfRule type="containsText" dxfId="3172" priority="3175" operator="containsText" text="DA">
      <formula>NOT(ISERROR(SEARCH("DA",J351)))</formula>
    </cfRule>
  </conditionalFormatting>
  <conditionalFormatting sqref="K351">
    <cfRule type="containsText" dxfId="3171" priority="3174" operator="containsText" text="DA">
      <formula>NOT(ISERROR(SEARCH("DA",K351)))</formula>
    </cfRule>
  </conditionalFormatting>
  <conditionalFormatting sqref="L351">
    <cfRule type="containsText" dxfId="3170" priority="3173" operator="containsText" text="DA">
      <formula>NOT(ISERROR(SEARCH("DA",L351)))</formula>
    </cfRule>
  </conditionalFormatting>
  <conditionalFormatting sqref="M351">
    <cfRule type="containsText" dxfId="3169" priority="3172" operator="containsText" text="DA">
      <formula>NOT(ISERROR(SEARCH("DA",M351)))</formula>
    </cfRule>
  </conditionalFormatting>
  <conditionalFormatting sqref="N351">
    <cfRule type="containsText" dxfId="3168" priority="3171" operator="containsText" text="DA">
      <formula>NOT(ISERROR(SEARCH("DA",N351)))</formula>
    </cfRule>
  </conditionalFormatting>
  <conditionalFormatting sqref="O351">
    <cfRule type="containsText" dxfId="3167" priority="3170" operator="containsText" text="DA">
      <formula>NOT(ISERROR(SEARCH("DA",O351)))</formula>
    </cfRule>
  </conditionalFormatting>
  <conditionalFormatting sqref="P351">
    <cfRule type="containsText" dxfId="3166" priority="3169" operator="containsText" text="DA">
      <formula>NOT(ISERROR(SEARCH("DA",P351)))</formula>
    </cfRule>
  </conditionalFormatting>
  <conditionalFormatting sqref="Q351">
    <cfRule type="containsText" dxfId="3165" priority="3168" operator="containsText" text="DA">
      <formula>NOT(ISERROR(SEARCH("DA",Q351)))</formula>
    </cfRule>
  </conditionalFormatting>
  <conditionalFormatting sqref="S351">
    <cfRule type="containsText" dxfId="3164" priority="3167" operator="containsText" text="DA">
      <formula>NOT(ISERROR(SEARCH("DA",S351)))</formula>
    </cfRule>
  </conditionalFormatting>
  <conditionalFormatting sqref="R351">
    <cfRule type="containsText" dxfId="3163" priority="3166" operator="containsText" text="DA">
      <formula>NOT(ISERROR(SEARCH("DA",R351)))</formula>
    </cfRule>
  </conditionalFormatting>
  <conditionalFormatting sqref="T351">
    <cfRule type="containsText" dxfId="3162" priority="3165" operator="containsText" text="DA">
      <formula>NOT(ISERROR(SEARCH("DA",T351)))</formula>
    </cfRule>
  </conditionalFormatting>
  <conditionalFormatting sqref="B351">
    <cfRule type="containsText" dxfId="3161" priority="3164" operator="containsText" text="DA">
      <formula>NOT(ISERROR(SEARCH("DA",B351)))</formula>
    </cfRule>
  </conditionalFormatting>
  <conditionalFormatting sqref="C351 U351">
    <cfRule type="containsText" dxfId="3160" priority="3163" operator="containsText" text="DA">
      <formula>NOT(ISERROR(SEARCH("DA",C351)))</formula>
    </cfRule>
  </conditionalFormatting>
  <conditionalFormatting sqref="D351">
    <cfRule type="containsText" dxfId="3159" priority="3162" operator="containsText" text="DA">
      <formula>NOT(ISERROR(SEARCH("DA",D351)))</formula>
    </cfRule>
  </conditionalFormatting>
  <conditionalFormatting sqref="E351">
    <cfRule type="containsText" dxfId="3158" priority="3161" operator="containsText" text="DA">
      <formula>NOT(ISERROR(SEARCH("DA",E351)))</formula>
    </cfRule>
  </conditionalFormatting>
  <conditionalFormatting sqref="F351">
    <cfRule type="containsText" dxfId="3157" priority="3160" operator="containsText" text="DA">
      <formula>NOT(ISERROR(SEARCH("DA",F351)))</formula>
    </cfRule>
  </conditionalFormatting>
  <conditionalFormatting sqref="G351">
    <cfRule type="containsText" dxfId="3156" priority="3159" operator="containsText" text="DA">
      <formula>NOT(ISERROR(SEARCH("DA",G351)))</formula>
    </cfRule>
  </conditionalFormatting>
  <conditionalFormatting sqref="H351">
    <cfRule type="containsText" dxfId="3155" priority="3158" operator="containsText" text="DA">
      <formula>NOT(ISERROR(SEARCH("DA",H351)))</formula>
    </cfRule>
  </conditionalFormatting>
  <conditionalFormatting sqref="I351">
    <cfRule type="containsText" dxfId="3154" priority="3157" operator="containsText" text="DA">
      <formula>NOT(ISERROR(SEARCH("DA",I351)))</formula>
    </cfRule>
  </conditionalFormatting>
  <conditionalFormatting sqref="J351">
    <cfRule type="containsText" dxfId="3153" priority="3156" operator="containsText" text="DA">
      <formula>NOT(ISERROR(SEARCH("DA",J351)))</formula>
    </cfRule>
  </conditionalFormatting>
  <conditionalFormatting sqref="K351">
    <cfRule type="containsText" dxfId="3152" priority="3155" operator="containsText" text="DA">
      <formula>NOT(ISERROR(SEARCH("DA",K351)))</formula>
    </cfRule>
  </conditionalFormatting>
  <conditionalFormatting sqref="L351">
    <cfRule type="containsText" dxfId="3151" priority="3154" operator="containsText" text="DA">
      <formula>NOT(ISERROR(SEARCH("DA",L351)))</formula>
    </cfRule>
  </conditionalFormatting>
  <conditionalFormatting sqref="M351">
    <cfRule type="containsText" dxfId="3150" priority="3153" operator="containsText" text="DA">
      <formula>NOT(ISERROR(SEARCH("DA",M351)))</formula>
    </cfRule>
  </conditionalFormatting>
  <conditionalFormatting sqref="N351">
    <cfRule type="containsText" dxfId="3149" priority="3152" operator="containsText" text="DA">
      <formula>NOT(ISERROR(SEARCH("DA",N351)))</formula>
    </cfRule>
  </conditionalFormatting>
  <conditionalFormatting sqref="O351">
    <cfRule type="containsText" dxfId="3148" priority="3151" operator="containsText" text="DA">
      <formula>NOT(ISERROR(SEARCH("DA",O351)))</formula>
    </cfRule>
  </conditionalFormatting>
  <conditionalFormatting sqref="P351">
    <cfRule type="containsText" dxfId="3147" priority="3150" operator="containsText" text="DA">
      <formula>NOT(ISERROR(SEARCH("DA",P351)))</formula>
    </cfRule>
  </conditionalFormatting>
  <conditionalFormatting sqref="Q351">
    <cfRule type="containsText" dxfId="3146" priority="3149" operator="containsText" text="DA">
      <formula>NOT(ISERROR(SEARCH("DA",Q351)))</formula>
    </cfRule>
  </conditionalFormatting>
  <conditionalFormatting sqref="S351">
    <cfRule type="containsText" dxfId="3145" priority="3148" operator="containsText" text="DA">
      <formula>NOT(ISERROR(SEARCH("DA",S351)))</formula>
    </cfRule>
  </conditionalFormatting>
  <conditionalFormatting sqref="R351">
    <cfRule type="containsText" dxfId="3144" priority="3147" operator="containsText" text="DA">
      <formula>NOT(ISERROR(SEARCH("DA",R351)))</formula>
    </cfRule>
  </conditionalFormatting>
  <conditionalFormatting sqref="T351">
    <cfRule type="containsText" dxfId="3143" priority="3146" operator="containsText" text="DA">
      <formula>NOT(ISERROR(SEARCH("DA",T351)))</formula>
    </cfRule>
  </conditionalFormatting>
  <conditionalFormatting sqref="B351">
    <cfRule type="containsText" dxfId="3142" priority="3145" operator="containsText" text="DA">
      <formula>NOT(ISERROR(SEARCH("DA",B351)))</formula>
    </cfRule>
  </conditionalFormatting>
  <conditionalFormatting sqref="C351 U351">
    <cfRule type="containsText" dxfId="3141" priority="3144" operator="containsText" text="DA">
      <formula>NOT(ISERROR(SEARCH("DA",C351)))</formula>
    </cfRule>
  </conditionalFormatting>
  <conditionalFormatting sqref="D351">
    <cfRule type="containsText" dxfId="3140" priority="3143" operator="containsText" text="DA">
      <formula>NOT(ISERROR(SEARCH("DA",D351)))</formula>
    </cfRule>
  </conditionalFormatting>
  <conditionalFormatting sqref="E351">
    <cfRule type="containsText" dxfId="3139" priority="3142" operator="containsText" text="DA">
      <formula>NOT(ISERROR(SEARCH("DA",E351)))</formula>
    </cfRule>
  </conditionalFormatting>
  <conditionalFormatting sqref="F351">
    <cfRule type="containsText" dxfId="3138" priority="3141" operator="containsText" text="DA">
      <formula>NOT(ISERROR(SEARCH("DA",F351)))</formula>
    </cfRule>
  </conditionalFormatting>
  <conditionalFormatting sqref="G351">
    <cfRule type="containsText" dxfId="3137" priority="3140" operator="containsText" text="DA">
      <formula>NOT(ISERROR(SEARCH("DA",G351)))</formula>
    </cfRule>
  </conditionalFormatting>
  <conditionalFormatting sqref="H351">
    <cfRule type="containsText" dxfId="3136" priority="3139" operator="containsText" text="DA">
      <formula>NOT(ISERROR(SEARCH("DA",H351)))</formula>
    </cfRule>
  </conditionalFormatting>
  <conditionalFormatting sqref="I351">
    <cfRule type="containsText" dxfId="3135" priority="3138" operator="containsText" text="DA">
      <formula>NOT(ISERROR(SEARCH("DA",I351)))</formula>
    </cfRule>
  </conditionalFormatting>
  <conditionalFormatting sqref="J351">
    <cfRule type="containsText" dxfId="3134" priority="3137" operator="containsText" text="DA">
      <formula>NOT(ISERROR(SEARCH("DA",J351)))</formula>
    </cfRule>
  </conditionalFormatting>
  <conditionalFormatting sqref="K351">
    <cfRule type="containsText" dxfId="3133" priority="3136" operator="containsText" text="DA">
      <formula>NOT(ISERROR(SEARCH("DA",K351)))</formula>
    </cfRule>
  </conditionalFormatting>
  <conditionalFormatting sqref="L351">
    <cfRule type="containsText" dxfId="3132" priority="3135" operator="containsText" text="DA">
      <formula>NOT(ISERROR(SEARCH("DA",L351)))</formula>
    </cfRule>
  </conditionalFormatting>
  <conditionalFormatting sqref="M351">
    <cfRule type="containsText" dxfId="3131" priority="3134" operator="containsText" text="DA">
      <formula>NOT(ISERROR(SEARCH("DA",M351)))</formula>
    </cfRule>
  </conditionalFormatting>
  <conditionalFormatting sqref="N351">
    <cfRule type="containsText" dxfId="3130" priority="3133" operator="containsText" text="DA">
      <formula>NOT(ISERROR(SEARCH("DA",N351)))</formula>
    </cfRule>
  </conditionalFormatting>
  <conditionalFormatting sqref="O351">
    <cfRule type="containsText" dxfId="3129" priority="3132" operator="containsText" text="DA">
      <formula>NOT(ISERROR(SEARCH("DA",O351)))</formula>
    </cfRule>
  </conditionalFormatting>
  <conditionalFormatting sqref="P351">
    <cfRule type="containsText" dxfId="3128" priority="3131" operator="containsText" text="DA">
      <formula>NOT(ISERROR(SEARCH("DA",P351)))</formula>
    </cfRule>
  </conditionalFormatting>
  <conditionalFormatting sqref="Q351">
    <cfRule type="containsText" dxfId="3127" priority="3130" operator="containsText" text="DA">
      <formula>NOT(ISERROR(SEARCH("DA",Q351)))</formula>
    </cfRule>
  </conditionalFormatting>
  <conditionalFormatting sqref="S351">
    <cfRule type="containsText" dxfId="3126" priority="3129" operator="containsText" text="DA">
      <formula>NOT(ISERROR(SEARCH("DA",S351)))</formula>
    </cfRule>
  </conditionalFormatting>
  <conditionalFormatting sqref="R351">
    <cfRule type="containsText" dxfId="3125" priority="3128" operator="containsText" text="DA">
      <formula>NOT(ISERROR(SEARCH("DA",R351)))</formula>
    </cfRule>
  </conditionalFormatting>
  <conditionalFormatting sqref="T351">
    <cfRule type="containsText" dxfId="3124" priority="3127" operator="containsText" text="DA">
      <formula>NOT(ISERROR(SEARCH("DA",T351)))</formula>
    </cfRule>
  </conditionalFormatting>
  <conditionalFormatting sqref="B351">
    <cfRule type="containsText" dxfId="3123" priority="3126" operator="containsText" text="DA">
      <formula>NOT(ISERROR(SEARCH("DA",B351)))</formula>
    </cfRule>
  </conditionalFormatting>
  <conditionalFormatting sqref="C351 U351">
    <cfRule type="containsText" dxfId="3122" priority="3125" operator="containsText" text="DA">
      <formula>NOT(ISERROR(SEARCH("DA",C351)))</formula>
    </cfRule>
  </conditionalFormatting>
  <conditionalFormatting sqref="D351">
    <cfRule type="containsText" dxfId="3121" priority="3124" operator="containsText" text="DA">
      <formula>NOT(ISERROR(SEARCH("DA",D351)))</formula>
    </cfRule>
  </conditionalFormatting>
  <conditionalFormatting sqref="E351">
    <cfRule type="containsText" dxfId="3120" priority="3123" operator="containsText" text="DA">
      <formula>NOT(ISERROR(SEARCH("DA",E351)))</formula>
    </cfRule>
  </conditionalFormatting>
  <conditionalFormatting sqref="F351">
    <cfRule type="containsText" dxfId="3119" priority="3122" operator="containsText" text="DA">
      <formula>NOT(ISERROR(SEARCH("DA",F351)))</formula>
    </cfRule>
  </conditionalFormatting>
  <conditionalFormatting sqref="G351">
    <cfRule type="containsText" dxfId="3118" priority="3121" operator="containsText" text="DA">
      <formula>NOT(ISERROR(SEARCH("DA",G351)))</formula>
    </cfRule>
  </conditionalFormatting>
  <conditionalFormatting sqref="H351">
    <cfRule type="containsText" dxfId="3117" priority="3120" operator="containsText" text="DA">
      <formula>NOT(ISERROR(SEARCH("DA",H351)))</formula>
    </cfRule>
  </conditionalFormatting>
  <conditionalFormatting sqref="I351">
    <cfRule type="containsText" dxfId="3116" priority="3119" operator="containsText" text="DA">
      <formula>NOT(ISERROR(SEARCH("DA",I351)))</formula>
    </cfRule>
  </conditionalFormatting>
  <conditionalFormatting sqref="J351">
    <cfRule type="containsText" dxfId="3115" priority="3118" operator="containsText" text="DA">
      <formula>NOT(ISERROR(SEARCH("DA",J351)))</formula>
    </cfRule>
  </conditionalFormatting>
  <conditionalFormatting sqref="K351">
    <cfRule type="containsText" dxfId="3114" priority="3117" operator="containsText" text="DA">
      <formula>NOT(ISERROR(SEARCH("DA",K351)))</formula>
    </cfRule>
  </conditionalFormatting>
  <conditionalFormatting sqref="L351">
    <cfRule type="containsText" dxfId="3113" priority="3116" operator="containsText" text="DA">
      <formula>NOT(ISERROR(SEARCH("DA",L351)))</formula>
    </cfRule>
  </conditionalFormatting>
  <conditionalFormatting sqref="M351">
    <cfRule type="containsText" dxfId="3112" priority="3115" operator="containsText" text="DA">
      <formula>NOT(ISERROR(SEARCH("DA",M351)))</formula>
    </cfRule>
  </conditionalFormatting>
  <conditionalFormatting sqref="N351">
    <cfRule type="containsText" dxfId="3111" priority="3114" operator="containsText" text="DA">
      <formula>NOT(ISERROR(SEARCH("DA",N351)))</formula>
    </cfRule>
  </conditionalFormatting>
  <conditionalFormatting sqref="O351">
    <cfRule type="containsText" dxfId="3110" priority="3113" operator="containsText" text="DA">
      <formula>NOT(ISERROR(SEARCH("DA",O351)))</formula>
    </cfRule>
  </conditionalFormatting>
  <conditionalFormatting sqref="P351">
    <cfRule type="containsText" dxfId="3109" priority="3112" operator="containsText" text="DA">
      <formula>NOT(ISERROR(SEARCH("DA",P351)))</formula>
    </cfRule>
  </conditionalFormatting>
  <conditionalFormatting sqref="Q351">
    <cfRule type="containsText" dxfId="3108" priority="3111" operator="containsText" text="DA">
      <formula>NOT(ISERROR(SEARCH("DA",Q351)))</formula>
    </cfRule>
  </conditionalFormatting>
  <conditionalFormatting sqref="S351">
    <cfRule type="containsText" dxfId="3107" priority="3110" operator="containsText" text="DA">
      <formula>NOT(ISERROR(SEARCH("DA",S351)))</formula>
    </cfRule>
  </conditionalFormatting>
  <conditionalFormatting sqref="R351">
    <cfRule type="containsText" dxfId="3106" priority="3109" operator="containsText" text="DA">
      <formula>NOT(ISERROR(SEARCH("DA",R351)))</formula>
    </cfRule>
  </conditionalFormatting>
  <conditionalFormatting sqref="T351">
    <cfRule type="containsText" dxfId="3105" priority="3108" operator="containsText" text="DA">
      <formula>NOT(ISERROR(SEARCH("DA",T351)))</formula>
    </cfRule>
  </conditionalFormatting>
  <conditionalFormatting sqref="B351">
    <cfRule type="containsText" dxfId="3104" priority="3107" operator="containsText" text="DA">
      <formula>NOT(ISERROR(SEARCH("DA",B351)))</formula>
    </cfRule>
  </conditionalFormatting>
  <conditionalFormatting sqref="C351 U351">
    <cfRule type="containsText" dxfId="3103" priority="3106" operator="containsText" text="DA">
      <formula>NOT(ISERROR(SEARCH("DA",C351)))</formula>
    </cfRule>
  </conditionalFormatting>
  <conditionalFormatting sqref="D351">
    <cfRule type="containsText" dxfId="3102" priority="3105" operator="containsText" text="DA">
      <formula>NOT(ISERROR(SEARCH("DA",D351)))</formula>
    </cfRule>
  </conditionalFormatting>
  <conditionalFormatting sqref="E351">
    <cfRule type="containsText" dxfId="3101" priority="3104" operator="containsText" text="DA">
      <formula>NOT(ISERROR(SEARCH("DA",E351)))</formula>
    </cfRule>
  </conditionalFormatting>
  <conditionalFormatting sqref="F351">
    <cfRule type="containsText" dxfId="3100" priority="3103" operator="containsText" text="DA">
      <formula>NOT(ISERROR(SEARCH("DA",F351)))</formula>
    </cfRule>
  </conditionalFormatting>
  <conditionalFormatting sqref="G351">
    <cfRule type="containsText" dxfId="3099" priority="3102" operator="containsText" text="DA">
      <formula>NOT(ISERROR(SEARCH("DA",G351)))</formula>
    </cfRule>
  </conditionalFormatting>
  <conditionalFormatting sqref="H351">
    <cfRule type="containsText" dxfId="3098" priority="3101" operator="containsText" text="DA">
      <formula>NOT(ISERROR(SEARCH("DA",H351)))</formula>
    </cfRule>
  </conditionalFormatting>
  <conditionalFormatting sqref="I351">
    <cfRule type="containsText" dxfId="3097" priority="3100" operator="containsText" text="DA">
      <formula>NOT(ISERROR(SEARCH("DA",I351)))</formula>
    </cfRule>
  </conditionalFormatting>
  <conditionalFormatting sqref="J351">
    <cfRule type="containsText" dxfId="3096" priority="3099" operator="containsText" text="DA">
      <formula>NOT(ISERROR(SEARCH("DA",J351)))</formula>
    </cfRule>
  </conditionalFormatting>
  <conditionalFormatting sqref="K351">
    <cfRule type="containsText" dxfId="3095" priority="3098" operator="containsText" text="DA">
      <formula>NOT(ISERROR(SEARCH("DA",K351)))</formula>
    </cfRule>
  </conditionalFormatting>
  <conditionalFormatting sqref="L351">
    <cfRule type="containsText" dxfId="3094" priority="3097" operator="containsText" text="DA">
      <formula>NOT(ISERROR(SEARCH("DA",L351)))</formula>
    </cfRule>
  </conditionalFormatting>
  <conditionalFormatting sqref="M351">
    <cfRule type="containsText" dxfId="3093" priority="3096" operator="containsText" text="DA">
      <formula>NOT(ISERROR(SEARCH("DA",M351)))</formula>
    </cfRule>
  </conditionalFormatting>
  <conditionalFormatting sqref="N351">
    <cfRule type="containsText" dxfId="3092" priority="3095" operator="containsText" text="DA">
      <formula>NOT(ISERROR(SEARCH("DA",N351)))</formula>
    </cfRule>
  </conditionalFormatting>
  <conditionalFormatting sqref="O351">
    <cfRule type="containsText" dxfId="3091" priority="3094" operator="containsText" text="DA">
      <formula>NOT(ISERROR(SEARCH("DA",O351)))</formula>
    </cfRule>
  </conditionalFormatting>
  <conditionalFormatting sqref="P351">
    <cfRule type="containsText" dxfId="3090" priority="3093" operator="containsText" text="DA">
      <formula>NOT(ISERROR(SEARCH("DA",P351)))</formula>
    </cfRule>
  </conditionalFormatting>
  <conditionalFormatting sqref="Q351">
    <cfRule type="containsText" dxfId="3089" priority="3092" operator="containsText" text="DA">
      <formula>NOT(ISERROR(SEARCH("DA",Q351)))</formula>
    </cfRule>
  </conditionalFormatting>
  <conditionalFormatting sqref="S351">
    <cfRule type="containsText" dxfId="3088" priority="3091" operator="containsText" text="DA">
      <formula>NOT(ISERROR(SEARCH("DA",S351)))</formula>
    </cfRule>
  </conditionalFormatting>
  <conditionalFormatting sqref="R351">
    <cfRule type="containsText" dxfId="3087" priority="3090" operator="containsText" text="DA">
      <formula>NOT(ISERROR(SEARCH("DA",R351)))</formula>
    </cfRule>
  </conditionalFormatting>
  <conditionalFormatting sqref="T351">
    <cfRule type="containsText" dxfId="3086" priority="3089" operator="containsText" text="DA">
      <formula>NOT(ISERROR(SEARCH("DA",T351)))</formula>
    </cfRule>
  </conditionalFormatting>
  <conditionalFormatting sqref="B351">
    <cfRule type="containsText" dxfId="3085" priority="3088" operator="containsText" text="DA">
      <formula>NOT(ISERROR(SEARCH("DA",B351)))</formula>
    </cfRule>
  </conditionalFormatting>
  <conditionalFormatting sqref="C351 U351">
    <cfRule type="containsText" dxfId="3084" priority="3087" operator="containsText" text="DA">
      <formula>NOT(ISERROR(SEARCH("DA",C351)))</formula>
    </cfRule>
  </conditionalFormatting>
  <conditionalFormatting sqref="D351">
    <cfRule type="containsText" dxfId="3083" priority="3086" operator="containsText" text="DA">
      <formula>NOT(ISERROR(SEARCH("DA",D351)))</formula>
    </cfRule>
  </conditionalFormatting>
  <conditionalFormatting sqref="E351">
    <cfRule type="containsText" dxfId="3082" priority="3085" operator="containsText" text="DA">
      <formula>NOT(ISERROR(SEARCH("DA",E351)))</formula>
    </cfRule>
  </conditionalFormatting>
  <conditionalFormatting sqref="F351">
    <cfRule type="containsText" dxfId="3081" priority="3084" operator="containsText" text="DA">
      <formula>NOT(ISERROR(SEARCH("DA",F351)))</formula>
    </cfRule>
  </conditionalFormatting>
  <conditionalFormatting sqref="G351">
    <cfRule type="containsText" dxfId="3080" priority="3083" operator="containsText" text="DA">
      <formula>NOT(ISERROR(SEARCH("DA",G351)))</formula>
    </cfRule>
  </conditionalFormatting>
  <conditionalFormatting sqref="H351">
    <cfRule type="containsText" dxfId="3079" priority="3082" operator="containsText" text="DA">
      <formula>NOT(ISERROR(SEARCH("DA",H351)))</formula>
    </cfRule>
  </conditionalFormatting>
  <conditionalFormatting sqref="I351">
    <cfRule type="containsText" dxfId="3078" priority="3081" operator="containsText" text="DA">
      <formula>NOT(ISERROR(SEARCH("DA",I351)))</formula>
    </cfRule>
  </conditionalFormatting>
  <conditionalFormatting sqref="J351">
    <cfRule type="containsText" dxfId="3077" priority="3080" operator="containsText" text="DA">
      <formula>NOT(ISERROR(SEARCH("DA",J351)))</formula>
    </cfRule>
  </conditionalFormatting>
  <conditionalFormatting sqref="K351">
    <cfRule type="containsText" dxfId="3076" priority="3079" operator="containsText" text="DA">
      <formula>NOT(ISERROR(SEARCH("DA",K351)))</formula>
    </cfRule>
  </conditionalFormatting>
  <conditionalFormatting sqref="L351">
    <cfRule type="containsText" dxfId="3075" priority="3078" operator="containsText" text="DA">
      <formula>NOT(ISERROR(SEARCH("DA",L351)))</formula>
    </cfRule>
  </conditionalFormatting>
  <conditionalFormatting sqref="M351">
    <cfRule type="containsText" dxfId="3074" priority="3077" operator="containsText" text="DA">
      <formula>NOT(ISERROR(SEARCH("DA",M351)))</formula>
    </cfRule>
  </conditionalFormatting>
  <conditionalFormatting sqref="N351">
    <cfRule type="containsText" dxfId="3073" priority="3076" operator="containsText" text="DA">
      <formula>NOT(ISERROR(SEARCH("DA",N351)))</formula>
    </cfRule>
  </conditionalFormatting>
  <conditionalFormatting sqref="O351">
    <cfRule type="containsText" dxfId="3072" priority="3075" operator="containsText" text="DA">
      <formula>NOT(ISERROR(SEARCH("DA",O351)))</formula>
    </cfRule>
  </conditionalFormatting>
  <conditionalFormatting sqref="P351">
    <cfRule type="containsText" dxfId="3071" priority="3074" operator="containsText" text="DA">
      <formula>NOT(ISERROR(SEARCH("DA",P351)))</formula>
    </cfRule>
  </conditionalFormatting>
  <conditionalFormatting sqref="Q351">
    <cfRule type="containsText" dxfId="3070" priority="3073" operator="containsText" text="DA">
      <formula>NOT(ISERROR(SEARCH("DA",Q351)))</formula>
    </cfRule>
  </conditionalFormatting>
  <conditionalFormatting sqref="S351">
    <cfRule type="containsText" dxfId="3069" priority="3072" operator="containsText" text="DA">
      <formula>NOT(ISERROR(SEARCH("DA",S351)))</formula>
    </cfRule>
  </conditionalFormatting>
  <conditionalFormatting sqref="R351">
    <cfRule type="containsText" dxfId="3068" priority="3071" operator="containsText" text="DA">
      <formula>NOT(ISERROR(SEARCH("DA",R351)))</formula>
    </cfRule>
  </conditionalFormatting>
  <conditionalFormatting sqref="T351">
    <cfRule type="containsText" dxfId="3067" priority="3070" operator="containsText" text="DA">
      <formula>NOT(ISERROR(SEARCH("DA",T351)))</formula>
    </cfRule>
  </conditionalFormatting>
  <conditionalFormatting sqref="B351">
    <cfRule type="containsText" dxfId="3066" priority="3069" operator="containsText" text="DA">
      <formula>NOT(ISERROR(SEARCH("DA",B351)))</formula>
    </cfRule>
  </conditionalFormatting>
  <conditionalFormatting sqref="C351 U351">
    <cfRule type="containsText" dxfId="3065" priority="3068" operator="containsText" text="DA">
      <formula>NOT(ISERROR(SEARCH("DA",C351)))</formula>
    </cfRule>
  </conditionalFormatting>
  <conditionalFormatting sqref="D351">
    <cfRule type="containsText" dxfId="3064" priority="3067" operator="containsText" text="DA">
      <formula>NOT(ISERROR(SEARCH("DA",D351)))</formula>
    </cfRule>
  </conditionalFormatting>
  <conditionalFormatting sqref="E351">
    <cfRule type="containsText" dxfId="3063" priority="3066" operator="containsText" text="DA">
      <formula>NOT(ISERROR(SEARCH("DA",E351)))</formula>
    </cfRule>
  </conditionalFormatting>
  <conditionalFormatting sqref="F351">
    <cfRule type="containsText" dxfId="3062" priority="3065" operator="containsText" text="DA">
      <formula>NOT(ISERROR(SEARCH("DA",F351)))</formula>
    </cfRule>
  </conditionalFormatting>
  <conditionalFormatting sqref="G351">
    <cfRule type="containsText" dxfId="3061" priority="3064" operator="containsText" text="DA">
      <formula>NOT(ISERROR(SEARCH("DA",G351)))</formula>
    </cfRule>
  </conditionalFormatting>
  <conditionalFormatting sqref="H351">
    <cfRule type="containsText" dxfId="3060" priority="3063" operator="containsText" text="DA">
      <formula>NOT(ISERROR(SEARCH("DA",H351)))</formula>
    </cfRule>
  </conditionalFormatting>
  <conditionalFormatting sqref="I351">
    <cfRule type="containsText" dxfId="3059" priority="3062" operator="containsText" text="DA">
      <formula>NOT(ISERROR(SEARCH("DA",I351)))</formula>
    </cfRule>
  </conditionalFormatting>
  <conditionalFormatting sqref="J351">
    <cfRule type="containsText" dxfId="3058" priority="3061" operator="containsText" text="DA">
      <formula>NOT(ISERROR(SEARCH("DA",J351)))</formula>
    </cfRule>
  </conditionalFormatting>
  <conditionalFormatting sqref="K351">
    <cfRule type="containsText" dxfId="3057" priority="3060" operator="containsText" text="DA">
      <formula>NOT(ISERROR(SEARCH("DA",K351)))</formula>
    </cfRule>
  </conditionalFormatting>
  <conditionalFormatting sqref="L351">
    <cfRule type="containsText" dxfId="3056" priority="3059" operator="containsText" text="DA">
      <formula>NOT(ISERROR(SEARCH("DA",L351)))</formula>
    </cfRule>
  </conditionalFormatting>
  <conditionalFormatting sqref="M351">
    <cfRule type="containsText" dxfId="3055" priority="3058" operator="containsText" text="DA">
      <formula>NOT(ISERROR(SEARCH("DA",M351)))</formula>
    </cfRule>
  </conditionalFormatting>
  <conditionalFormatting sqref="N351">
    <cfRule type="containsText" dxfId="3054" priority="3057" operator="containsText" text="DA">
      <formula>NOT(ISERROR(SEARCH("DA",N351)))</formula>
    </cfRule>
  </conditionalFormatting>
  <conditionalFormatting sqref="O351">
    <cfRule type="containsText" dxfId="3053" priority="3056" operator="containsText" text="DA">
      <formula>NOT(ISERROR(SEARCH("DA",O351)))</formula>
    </cfRule>
  </conditionalFormatting>
  <conditionalFormatting sqref="P351">
    <cfRule type="containsText" dxfId="3052" priority="3055" operator="containsText" text="DA">
      <formula>NOT(ISERROR(SEARCH("DA",P351)))</formula>
    </cfRule>
  </conditionalFormatting>
  <conditionalFormatting sqref="Q351">
    <cfRule type="containsText" dxfId="3051" priority="3054" operator="containsText" text="DA">
      <formula>NOT(ISERROR(SEARCH("DA",Q351)))</formula>
    </cfRule>
  </conditionalFormatting>
  <conditionalFormatting sqref="S351">
    <cfRule type="containsText" dxfId="3050" priority="3053" operator="containsText" text="DA">
      <formula>NOT(ISERROR(SEARCH("DA",S351)))</formula>
    </cfRule>
  </conditionalFormatting>
  <conditionalFormatting sqref="R351">
    <cfRule type="containsText" dxfId="3049" priority="3052" operator="containsText" text="DA">
      <formula>NOT(ISERROR(SEARCH("DA",R351)))</formula>
    </cfRule>
  </conditionalFormatting>
  <conditionalFormatting sqref="T351">
    <cfRule type="containsText" dxfId="3048" priority="3051" operator="containsText" text="DA">
      <formula>NOT(ISERROR(SEARCH("DA",T351)))</formula>
    </cfRule>
  </conditionalFormatting>
  <conditionalFormatting sqref="B351">
    <cfRule type="containsText" dxfId="3047" priority="3050" operator="containsText" text="DA">
      <formula>NOT(ISERROR(SEARCH("DA",B351)))</formula>
    </cfRule>
  </conditionalFormatting>
  <conditionalFormatting sqref="U351 C351">
    <cfRule type="containsText" dxfId="3046" priority="3049" operator="containsText" text="DA">
      <formula>NOT(ISERROR(SEARCH("DA",C351)))</formula>
    </cfRule>
  </conditionalFormatting>
  <conditionalFormatting sqref="D351">
    <cfRule type="containsText" dxfId="3045" priority="3048" operator="containsText" text="DA">
      <formula>NOT(ISERROR(SEARCH("DA",D351)))</formula>
    </cfRule>
  </conditionalFormatting>
  <conditionalFormatting sqref="E351">
    <cfRule type="containsText" dxfId="3044" priority="3047" operator="containsText" text="DA">
      <formula>NOT(ISERROR(SEARCH("DA",E351)))</formula>
    </cfRule>
  </conditionalFormatting>
  <conditionalFormatting sqref="F351">
    <cfRule type="containsText" dxfId="3043" priority="3046" operator="containsText" text="DA">
      <formula>NOT(ISERROR(SEARCH("DA",F351)))</formula>
    </cfRule>
  </conditionalFormatting>
  <conditionalFormatting sqref="G351">
    <cfRule type="containsText" dxfId="3042" priority="3045" operator="containsText" text="DA">
      <formula>NOT(ISERROR(SEARCH("DA",G351)))</formula>
    </cfRule>
  </conditionalFormatting>
  <conditionalFormatting sqref="H351">
    <cfRule type="containsText" dxfId="3041" priority="3044" operator="containsText" text="DA">
      <formula>NOT(ISERROR(SEARCH("DA",H351)))</formula>
    </cfRule>
  </conditionalFormatting>
  <conditionalFormatting sqref="I351">
    <cfRule type="containsText" dxfId="3040" priority="3043" operator="containsText" text="DA">
      <formula>NOT(ISERROR(SEARCH("DA",I351)))</formula>
    </cfRule>
  </conditionalFormatting>
  <conditionalFormatting sqref="J351">
    <cfRule type="containsText" dxfId="3039" priority="3042" operator="containsText" text="DA">
      <formula>NOT(ISERROR(SEARCH("DA",J351)))</formula>
    </cfRule>
  </conditionalFormatting>
  <conditionalFormatting sqref="K351">
    <cfRule type="containsText" dxfId="3038" priority="3041" operator="containsText" text="DA">
      <formula>NOT(ISERROR(SEARCH("DA",K351)))</formula>
    </cfRule>
  </conditionalFormatting>
  <conditionalFormatting sqref="L351">
    <cfRule type="containsText" dxfId="3037" priority="3040" operator="containsText" text="DA">
      <formula>NOT(ISERROR(SEARCH("DA",L351)))</formula>
    </cfRule>
  </conditionalFormatting>
  <conditionalFormatting sqref="M351">
    <cfRule type="containsText" dxfId="3036" priority="3039" operator="containsText" text="DA">
      <formula>NOT(ISERROR(SEARCH("DA",M351)))</formula>
    </cfRule>
  </conditionalFormatting>
  <conditionalFormatting sqref="N351">
    <cfRule type="containsText" dxfId="3035" priority="3038" operator="containsText" text="DA">
      <formula>NOT(ISERROR(SEARCH("DA",N351)))</formula>
    </cfRule>
  </conditionalFormatting>
  <conditionalFormatting sqref="O351">
    <cfRule type="containsText" dxfId="3034" priority="3037" operator="containsText" text="DA">
      <formula>NOT(ISERROR(SEARCH("DA",O351)))</formula>
    </cfRule>
  </conditionalFormatting>
  <conditionalFormatting sqref="P351">
    <cfRule type="containsText" dxfId="3033" priority="3036" operator="containsText" text="DA">
      <formula>NOT(ISERROR(SEARCH("DA",P351)))</formula>
    </cfRule>
  </conditionalFormatting>
  <conditionalFormatting sqref="Q351">
    <cfRule type="containsText" dxfId="3032" priority="3035" operator="containsText" text="DA">
      <formula>NOT(ISERROR(SEARCH("DA",Q351)))</formula>
    </cfRule>
  </conditionalFormatting>
  <conditionalFormatting sqref="R351">
    <cfRule type="containsText" dxfId="3031" priority="3034" operator="containsText" text="DA">
      <formula>NOT(ISERROR(SEARCH("DA",R351)))</formula>
    </cfRule>
  </conditionalFormatting>
  <conditionalFormatting sqref="S351">
    <cfRule type="containsText" dxfId="3030" priority="3033" operator="containsText" text="DA">
      <formula>NOT(ISERROR(SEARCH("DA",S351)))</formula>
    </cfRule>
  </conditionalFormatting>
  <conditionalFormatting sqref="T351">
    <cfRule type="containsText" dxfId="3029" priority="3032" operator="containsText" text="DA">
      <formula>NOT(ISERROR(SEARCH("DA",T351)))</formula>
    </cfRule>
  </conditionalFormatting>
  <conditionalFormatting sqref="B351">
    <cfRule type="containsText" dxfId="3028" priority="3031" operator="containsText" text="DA">
      <formula>NOT(ISERROR(SEARCH("DA",B351)))</formula>
    </cfRule>
  </conditionalFormatting>
  <conditionalFormatting sqref="U351 C351">
    <cfRule type="containsText" dxfId="3027" priority="3030" operator="containsText" text="DA">
      <formula>NOT(ISERROR(SEARCH("DA",C351)))</formula>
    </cfRule>
  </conditionalFormatting>
  <conditionalFormatting sqref="D351">
    <cfRule type="containsText" dxfId="3026" priority="3029" operator="containsText" text="DA">
      <formula>NOT(ISERROR(SEARCH("DA",D351)))</formula>
    </cfRule>
  </conditionalFormatting>
  <conditionalFormatting sqref="E351">
    <cfRule type="containsText" dxfId="3025" priority="3028" operator="containsText" text="DA">
      <formula>NOT(ISERROR(SEARCH("DA",E351)))</formula>
    </cfRule>
  </conditionalFormatting>
  <conditionalFormatting sqref="F351">
    <cfRule type="containsText" dxfId="3024" priority="3027" operator="containsText" text="DA">
      <formula>NOT(ISERROR(SEARCH("DA",F351)))</formula>
    </cfRule>
  </conditionalFormatting>
  <conditionalFormatting sqref="G351">
    <cfRule type="containsText" dxfId="3023" priority="3026" operator="containsText" text="DA">
      <formula>NOT(ISERROR(SEARCH("DA",G351)))</formula>
    </cfRule>
  </conditionalFormatting>
  <conditionalFormatting sqref="H351">
    <cfRule type="containsText" dxfId="3022" priority="3025" operator="containsText" text="DA">
      <formula>NOT(ISERROR(SEARCH("DA",H351)))</formula>
    </cfRule>
  </conditionalFormatting>
  <conditionalFormatting sqref="I351">
    <cfRule type="containsText" dxfId="3021" priority="3024" operator="containsText" text="DA">
      <formula>NOT(ISERROR(SEARCH("DA",I351)))</formula>
    </cfRule>
  </conditionalFormatting>
  <conditionalFormatting sqref="J351">
    <cfRule type="containsText" dxfId="3020" priority="3023" operator="containsText" text="DA">
      <formula>NOT(ISERROR(SEARCH("DA",J351)))</formula>
    </cfRule>
  </conditionalFormatting>
  <conditionalFormatting sqref="K351">
    <cfRule type="containsText" dxfId="3019" priority="3022" operator="containsText" text="DA">
      <formula>NOT(ISERROR(SEARCH("DA",K351)))</formula>
    </cfRule>
  </conditionalFormatting>
  <conditionalFormatting sqref="L351">
    <cfRule type="containsText" dxfId="3018" priority="3021" operator="containsText" text="DA">
      <formula>NOT(ISERROR(SEARCH("DA",L351)))</formula>
    </cfRule>
  </conditionalFormatting>
  <conditionalFormatting sqref="M351">
    <cfRule type="containsText" dxfId="3017" priority="3020" operator="containsText" text="DA">
      <formula>NOT(ISERROR(SEARCH("DA",M351)))</formula>
    </cfRule>
  </conditionalFormatting>
  <conditionalFormatting sqref="N351">
    <cfRule type="containsText" dxfId="3016" priority="3019" operator="containsText" text="DA">
      <formula>NOT(ISERROR(SEARCH("DA",N351)))</formula>
    </cfRule>
  </conditionalFormatting>
  <conditionalFormatting sqref="O351">
    <cfRule type="containsText" dxfId="3015" priority="3018" operator="containsText" text="DA">
      <formula>NOT(ISERROR(SEARCH("DA",O351)))</formula>
    </cfRule>
  </conditionalFormatting>
  <conditionalFormatting sqref="P351">
    <cfRule type="containsText" dxfId="3014" priority="3017" operator="containsText" text="DA">
      <formula>NOT(ISERROR(SEARCH("DA",P351)))</formula>
    </cfRule>
  </conditionalFormatting>
  <conditionalFormatting sqref="Q351">
    <cfRule type="containsText" dxfId="3013" priority="3016" operator="containsText" text="DA">
      <formula>NOT(ISERROR(SEARCH("DA",Q351)))</formula>
    </cfRule>
  </conditionalFormatting>
  <conditionalFormatting sqref="R351">
    <cfRule type="containsText" dxfId="3012" priority="3015" operator="containsText" text="DA">
      <formula>NOT(ISERROR(SEARCH("DA",R351)))</formula>
    </cfRule>
  </conditionalFormatting>
  <conditionalFormatting sqref="S351">
    <cfRule type="containsText" dxfId="3011" priority="3014" operator="containsText" text="DA">
      <formula>NOT(ISERROR(SEARCH("DA",S351)))</formula>
    </cfRule>
  </conditionalFormatting>
  <conditionalFormatting sqref="T351">
    <cfRule type="containsText" dxfId="3010" priority="3013" operator="containsText" text="DA">
      <formula>NOT(ISERROR(SEARCH("DA",T351)))</formula>
    </cfRule>
  </conditionalFormatting>
  <conditionalFormatting sqref="B351">
    <cfRule type="containsText" dxfId="3009" priority="3012" operator="containsText" text="DA">
      <formula>NOT(ISERROR(SEARCH("DA",B351)))</formula>
    </cfRule>
  </conditionalFormatting>
  <conditionalFormatting sqref="U351 C351">
    <cfRule type="containsText" dxfId="3008" priority="3011" operator="containsText" text="DA">
      <formula>NOT(ISERROR(SEARCH("DA",C351)))</formula>
    </cfRule>
  </conditionalFormatting>
  <conditionalFormatting sqref="D351">
    <cfRule type="containsText" dxfId="3007" priority="3010" operator="containsText" text="DA">
      <formula>NOT(ISERROR(SEARCH("DA",D351)))</formula>
    </cfRule>
  </conditionalFormatting>
  <conditionalFormatting sqref="E351">
    <cfRule type="containsText" dxfId="3006" priority="3009" operator="containsText" text="DA">
      <formula>NOT(ISERROR(SEARCH("DA",E351)))</formula>
    </cfRule>
  </conditionalFormatting>
  <conditionalFormatting sqref="F351">
    <cfRule type="containsText" dxfId="3005" priority="3008" operator="containsText" text="DA">
      <formula>NOT(ISERROR(SEARCH("DA",F351)))</formula>
    </cfRule>
  </conditionalFormatting>
  <conditionalFormatting sqref="G351">
    <cfRule type="containsText" dxfId="3004" priority="3007" operator="containsText" text="DA">
      <formula>NOT(ISERROR(SEARCH("DA",G351)))</formula>
    </cfRule>
  </conditionalFormatting>
  <conditionalFormatting sqref="H351">
    <cfRule type="containsText" dxfId="3003" priority="3006" operator="containsText" text="DA">
      <formula>NOT(ISERROR(SEARCH("DA",H351)))</formula>
    </cfRule>
  </conditionalFormatting>
  <conditionalFormatting sqref="I351">
    <cfRule type="containsText" dxfId="3002" priority="3005" operator="containsText" text="DA">
      <formula>NOT(ISERROR(SEARCH("DA",I351)))</formula>
    </cfRule>
  </conditionalFormatting>
  <conditionalFormatting sqref="J351">
    <cfRule type="containsText" dxfId="3001" priority="3004" operator="containsText" text="DA">
      <formula>NOT(ISERROR(SEARCH("DA",J351)))</formula>
    </cfRule>
  </conditionalFormatting>
  <conditionalFormatting sqref="K351">
    <cfRule type="containsText" dxfId="3000" priority="3003" operator="containsText" text="DA">
      <formula>NOT(ISERROR(SEARCH("DA",K351)))</formula>
    </cfRule>
  </conditionalFormatting>
  <conditionalFormatting sqref="L351">
    <cfRule type="containsText" dxfId="2999" priority="3002" operator="containsText" text="DA">
      <formula>NOT(ISERROR(SEARCH("DA",L351)))</formula>
    </cfRule>
  </conditionalFormatting>
  <conditionalFormatting sqref="M351">
    <cfRule type="containsText" dxfId="2998" priority="3001" operator="containsText" text="DA">
      <formula>NOT(ISERROR(SEARCH("DA",M351)))</formula>
    </cfRule>
  </conditionalFormatting>
  <conditionalFormatting sqref="N351">
    <cfRule type="containsText" dxfId="2997" priority="3000" operator="containsText" text="DA">
      <formula>NOT(ISERROR(SEARCH("DA",N351)))</formula>
    </cfRule>
  </conditionalFormatting>
  <conditionalFormatting sqref="O351">
    <cfRule type="containsText" dxfId="2996" priority="2999" operator="containsText" text="DA">
      <formula>NOT(ISERROR(SEARCH("DA",O351)))</formula>
    </cfRule>
  </conditionalFormatting>
  <conditionalFormatting sqref="P351">
    <cfRule type="containsText" dxfId="2995" priority="2998" operator="containsText" text="DA">
      <formula>NOT(ISERROR(SEARCH("DA",P351)))</formula>
    </cfRule>
  </conditionalFormatting>
  <conditionalFormatting sqref="Q351">
    <cfRule type="containsText" dxfId="2994" priority="2997" operator="containsText" text="DA">
      <formula>NOT(ISERROR(SEARCH("DA",Q351)))</formula>
    </cfRule>
  </conditionalFormatting>
  <conditionalFormatting sqref="R351">
    <cfRule type="containsText" dxfId="2993" priority="2996" operator="containsText" text="DA">
      <formula>NOT(ISERROR(SEARCH("DA",R351)))</formula>
    </cfRule>
  </conditionalFormatting>
  <conditionalFormatting sqref="S351">
    <cfRule type="containsText" dxfId="2992" priority="2995" operator="containsText" text="DA">
      <formula>NOT(ISERROR(SEARCH("DA",S351)))</formula>
    </cfRule>
  </conditionalFormatting>
  <conditionalFormatting sqref="T351">
    <cfRule type="containsText" dxfId="2991" priority="2994" operator="containsText" text="DA">
      <formula>NOT(ISERROR(SEARCH("DA",T351)))</formula>
    </cfRule>
  </conditionalFormatting>
  <conditionalFormatting sqref="B351">
    <cfRule type="containsText" dxfId="2990" priority="2993" operator="containsText" text="DA">
      <formula>NOT(ISERROR(SEARCH("DA",B351)))</formula>
    </cfRule>
  </conditionalFormatting>
  <conditionalFormatting sqref="U351 C351">
    <cfRule type="containsText" dxfId="2989" priority="2992" operator="containsText" text="DA">
      <formula>NOT(ISERROR(SEARCH("DA",C351)))</formula>
    </cfRule>
  </conditionalFormatting>
  <conditionalFormatting sqref="D351">
    <cfRule type="containsText" dxfId="2988" priority="2991" operator="containsText" text="DA">
      <formula>NOT(ISERROR(SEARCH("DA",D351)))</formula>
    </cfRule>
  </conditionalFormatting>
  <conditionalFormatting sqref="E351">
    <cfRule type="containsText" dxfId="2987" priority="2990" operator="containsText" text="DA">
      <formula>NOT(ISERROR(SEARCH("DA",E351)))</formula>
    </cfRule>
  </conditionalFormatting>
  <conditionalFormatting sqref="F351">
    <cfRule type="containsText" dxfId="2986" priority="2989" operator="containsText" text="DA">
      <formula>NOT(ISERROR(SEARCH("DA",F351)))</formula>
    </cfRule>
  </conditionalFormatting>
  <conditionalFormatting sqref="G351">
    <cfRule type="containsText" dxfId="2985" priority="2988" operator="containsText" text="DA">
      <formula>NOT(ISERROR(SEARCH("DA",G351)))</formula>
    </cfRule>
  </conditionalFormatting>
  <conditionalFormatting sqref="H351">
    <cfRule type="containsText" dxfId="2984" priority="2987" operator="containsText" text="DA">
      <formula>NOT(ISERROR(SEARCH("DA",H351)))</formula>
    </cfRule>
  </conditionalFormatting>
  <conditionalFormatting sqref="I351">
    <cfRule type="containsText" dxfId="2983" priority="2986" operator="containsText" text="DA">
      <formula>NOT(ISERROR(SEARCH("DA",I351)))</formula>
    </cfRule>
  </conditionalFormatting>
  <conditionalFormatting sqref="J351">
    <cfRule type="containsText" dxfId="2982" priority="2985" operator="containsText" text="DA">
      <formula>NOT(ISERROR(SEARCH("DA",J351)))</formula>
    </cfRule>
  </conditionalFormatting>
  <conditionalFormatting sqref="K351">
    <cfRule type="containsText" dxfId="2981" priority="2984" operator="containsText" text="DA">
      <formula>NOT(ISERROR(SEARCH("DA",K351)))</formula>
    </cfRule>
  </conditionalFormatting>
  <conditionalFormatting sqref="L351">
    <cfRule type="containsText" dxfId="2980" priority="2983" operator="containsText" text="DA">
      <formula>NOT(ISERROR(SEARCH("DA",L351)))</formula>
    </cfRule>
  </conditionalFormatting>
  <conditionalFormatting sqref="M351">
    <cfRule type="containsText" dxfId="2979" priority="2982" operator="containsText" text="DA">
      <formula>NOT(ISERROR(SEARCH("DA",M351)))</formula>
    </cfRule>
  </conditionalFormatting>
  <conditionalFormatting sqref="N351">
    <cfRule type="containsText" dxfId="2978" priority="2981" operator="containsText" text="DA">
      <formula>NOT(ISERROR(SEARCH("DA",N351)))</formula>
    </cfRule>
  </conditionalFormatting>
  <conditionalFormatting sqref="O351">
    <cfRule type="containsText" dxfId="2977" priority="2980" operator="containsText" text="DA">
      <formula>NOT(ISERROR(SEARCH("DA",O351)))</formula>
    </cfRule>
  </conditionalFormatting>
  <conditionalFormatting sqref="P351">
    <cfRule type="containsText" dxfId="2976" priority="2979" operator="containsText" text="DA">
      <formula>NOT(ISERROR(SEARCH("DA",P351)))</formula>
    </cfRule>
  </conditionalFormatting>
  <conditionalFormatting sqref="Q351">
    <cfRule type="containsText" dxfId="2975" priority="2978" operator="containsText" text="DA">
      <formula>NOT(ISERROR(SEARCH("DA",Q351)))</formula>
    </cfRule>
  </conditionalFormatting>
  <conditionalFormatting sqref="R351">
    <cfRule type="containsText" dxfId="2974" priority="2977" operator="containsText" text="DA">
      <formula>NOT(ISERROR(SEARCH("DA",R351)))</formula>
    </cfRule>
  </conditionalFormatting>
  <conditionalFormatting sqref="S351">
    <cfRule type="containsText" dxfId="2973" priority="2976" operator="containsText" text="DA">
      <formula>NOT(ISERROR(SEARCH("DA",S351)))</formula>
    </cfRule>
  </conditionalFormatting>
  <conditionalFormatting sqref="T351">
    <cfRule type="containsText" dxfId="2972" priority="2975" operator="containsText" text="DA">
      <formula>NOT(ISERROR(SEARCH("DA",T351)))</formula>
    </cfRule>
  </conditionalFormatting>
  <conditionalFormatting sqref="B351">
    <cfRule type="containsText" dxfId="2971" priority="2974" operator="containsText" text="DA">
      <formula>NOT(ISERROR(SEARCH("DA",B351)))</formula>
    </cfRule>
  </conditionalFormatting>
  <conditionalFormatting sqref="U351 C351">
    <cfRule type="containsText" dxfId="2970" priority="2973" operator="containsText" text="DA">
      <formula>NOT(ISERROR(SEARCH("DA",C351)))</formula>
    </cfRule>
  </conditionalFormatting>
  <conditionalFormatting sqref="D351">
    <cfRule type="containsText" dxfId="2969" priority="2972" operator="containsText" text="DA">
      <formula>NOT(ISERROR(SEARCH("DA",D351)))</formula>
    </cfRule>
  </conditionalFormatting>
  <conditionalFormatting sqref="E351">
    <cfRule type="containsText" dxfId="2968" priority="2971" operator="containsText" text="DA">
      <formula>NOT(ISERROR(SEARCH("DA",E351)))</formula>
    </cfRule>
  </conditionalFormatting>
  <conditionalFormatting sqref="F351">
    <cfRule type="containsText" dxfId="2967" priority="2970" operator="containsText" text="DA">
      <formula>NOT(ISERROR(SEARCH("DA",F351)))</formula>
    </cfRule>
  </conditionalFormatting>
  <conditionalFormatting sqref="G351">
    <cfRule type="containsText" dxfId="2966" priority="2969" operator="containsText" text="DA">
      <formula>NOT(ISERROR(SEARCH("DA",G351)))</formula>
    </cfRule>
  </conditionalFormatting>
  <conditionalFormatting sqref="H351">
    <cfRule type="containsText" dxfId="2965" priority="2968" operator="containsText" text="DA">
      <formula>NOT(ISERROR(SEARCH("DA",H351)))</formula>
    </cfRule>
  </conditionalFormatting>
  <conditionalFormatting sqref="I351">
    <cfRule type="containsText" dxfId="2964" priority="2967" operator="containsText" text="DA">
      <formula>NOT(ISERROR(SEARCH("DA",I351)))</formula>
    </cfRule>
  </conditionalFormatting>
  <conditionalFormatting sqref="J351">
    <cfRule type="containsText" dxfId="2963" priority="2966" operator="containsText" text="DA">
      <formula>NOT(ISERROR(SEARCH("DA",J351)))</formula>
    </cfRule>
  </conditionalFormatting>
  <conditionalFormatting sqref="K351">
    <cfRule type="containsText" dxfId="2962" priority="2965" operator="containsText" text="DA">
      <formula>NOT(ISERROR(SEARCH("DA",K351)))</formula>
    </cfRule>
  </conditionalFormatting>
  <conditionalFormatting sqref="L351">
    <cfRule type="containsText" dxfId="2961" priority="2964" operator="containsText" text="DA">
      <formula>NOT(ISERROR(SEARCH("DA",L351)))</formula>
    </cfRule>
  </conditionalFormatting>
  <conditionalFormatting sqref="M351">
    <cfRule type="containsText" dxfId="2960" priority="2963" operator="containsText" text="DA">
      <formula>NOT(ISERROR(SEARCH("DA",M351)))</formula>
    </cfRule>
  </conditionalFormatting>
  <conditionalFormatting sqref="N351">
    <cfRule type="containsText" dxfId="2959" priority="2962" operator="containsText" text="DA">
      <formula>NOT(ISERROR(SEARCH("DA",N351)))</formula>
    </cfRule>
  </conditionalFormatting>
  <conditionalFormatting sqref="O351">
    <cfRule type="containsText" dxfId="2958" priority="2961" operator="containsText" text="DA">
      <formula>NOT(ISERROR(SEARCH("DA",O351)))</formula>
    </cfRule>
  </conditionalFormatting>
  <conditionalFormatting sqref="P351">
    <cfRule type="containsText" dxfId="2957" priority="2960" operator="containsText" text="DA">
      <formula>NOT(ISERROR(SEARCH("DA",P351)))</formula>
    </cfRule>
  </conditionalFormatting>
  <conditionalFormatting sqref="Q351">
    <cfRule type="containsText" dxfId="2956" priority="2959" operator="containsText" text="DA">
      <formula>NOT(ISERROR(SEARCH("DA",Q351)))</formula>
    </cfRule>
  </conditionalFormatting>
  <conditionalFormatting sqref="R351">
    <cfRule type="containsText" dxfId="2955" priority="2958" operator="containsText" text="DA">
      <formula>NOT(ISERROR(SEARCH("DA",R351)))</formula>
    </cfRule>
  </conditionalFormatting>
  <conditionalFormatting sqref="S351">
    <cfRule type="containsText" dxfId="2954" priority="2957" operator="containsText" text="DA">
      <formula>NOT(ISERROR(SEARCH("DA",S351)))</formula>
    </cfRule>
  </conditionalFormatting>
  <conditionalFormatting sqref="T351">
    <cfRule type="containsText" dxfId="2953" priority="2956" operator="containsText" text="DA">
      <formula>NOT(ISERROR(SEARCH("DA",T351)))</formula>
    </cfRule>
  </conditionalFormatting>
  <conditionalFormatting sqref="B351">
    <cfRule type="containsText" dxfId="2952" priority="2955" operator="containsText" text="DA">
      <formula>NOT(ISERROR(SEARCH("DA",B351)))</formula>
    </cfRule>
  </conditionalFormatting>
  <conditionalFormatting sqref="U351 C351">
    <cfRule type="containsText" dxfId="2951" priority="2954" operator="containsText" text="DA">
      <formula>NOT(ISERROR(SEARCH("DA",C351)))</formula>
    </cfRule>
  </conditionalFormatting>
  <conditionalFormatting sqref="D351">
    <cfRule type="containsText" dxfId="2950" priority="2953" operator="containsText" text="DA">
      <formula>NOT(ISERROR(SEARCH("DA",D351)))</formula>
    </cfRule>
  </conditionalFormatting>
  <conditionalFormatting sqref="E351">
    <cfRule type="containsText" dxfId="2949" priority="2952" operator="containsText" text="DA">
      <formula>NOT(ISERROR(SEARCH("DA",E351)))</formula>
    </cfRule>
  </conditionalFormatting>
  <conditionalFormatting sqref="F351">
    <cfRule type="containsText" dxfId="2948" priority="2951" operator="containsText" text="DA">
      <formula>NOT(ISERROR(SEARCH("DA",F351)))</formula>
    </cfRule>
  </conditionalFormatting>
  <conditionalFormatting sqref="G351">
    <cfRule type="containsText" dxfId="2947" priority="2950" operator="containsText" text="DA">
      <formula>NOT(ISERROR(SEARCH("DA",G351)))</formula>
    </cfRule>
  </conditionalFormatting>
  <conditionalFormatting sqref="H351">
    <cfRule type="containsText" dxfId="2946" priority="2949" operator="containsText" text="DA">
      <formula>NOT(ISERROR(SEARCH("DA",H351)))</formula>
    </cfRule>
  </conditionalFormatting>
  <conditionalFormatting sqref="I351">
    <cfRule type="containsText" dxfId="2945" priority="2948" operator="containsText" text="DA">
      <formula>NOT(ISERROR(SEARCH("DA",I351)))</formula>
    </cfRule>
  </conditionalFormatting>
  <conditionalFormatting sqref="J351">
    <cfRule type="containsText" dxfId="2944" priority="2947" operator="containsText" text="DA">
      <formula>NOT(ISERROR(SEARCH("DA",J351)))</formula>
    </cfRule>
  </conditionalFormatting>
  <conditionalFormatting sqref="K351">
    <cfRule type="containsText" dxfId="2943" priority="2946" operator="containsText" text="DA">
      <formula>NOT(ISERROR(SEARCH("DA",K351)))</formula>
    </cfRule>
  </conditionalFormatting>
  <conditionalFormatting sqref="L351">
    <cfRule type="containsText" dxfId="2942" priority="2945" operator="containsText" text="DA">
      <formula>NOT(ISERROR(SEARCH("DA",L351)))</formula>
    </cfRule>
  </conditionalFormatting>
  <conditionalFormatting sqref="M351">
    <cfRule type="containsText" dxfId="2941" priority="2944" operator="containsText" text="DA">
      <formula>NOT(ISERROR(SEARCH("DA",M351)))</formula>
    </cfRule>
  </conditionalFormatting>
  <conditionalFormatting sqref="N351">
    <cfRule type="containsText" dxfId="2940" priority="2943" operator="containsText" text="DA">
      <formula>NOT(ISERROR(SEARCH("DA",N351)))</formula>
    </cfRule>
  </conditionalFormatting>
  <conditionalFormatting sqref="O351">
    <cfRule type="containsText" dxfId="2939" priority="2942" operator="containsText" text="DA">
      <formula>NOT(ISERROR(SEARCH("DA",O351)))</formula>
    </cfRule>
  </conditionalFormatting>
  <conditionalFormatting sqref="P351">
    <cfRule type="containsText" dxfId="2938" priority="2941" operator="containsText" text="DA">
      <formula>NOT(ISERROR(SEARCH("DA",P351)))</formula>
    </cfRule>
  </conditionalFormatting>
  <conditionalFormatting sqref="Q351">
    <cfRule type="containsText" dxfId="2937" priority="2940" operator="containsText" text="DA">
      <formula>NOT(ISERROR(SEARCH("DA",Q351)))</formula>
    </cfRule>
  </conditionalFormatting>
  <conditionalFormatting sqref="R351">
    <cfRule type="containsText" dxfId="2936" priority="2939" operator="containsText" text="DA">
      <formula>NOT(ISERROR(SEARCH("DA",R351)))</formula>
    </cfRule>
  </conditionalFormatting>
  <conditionalFormatting sqref="S351">
    <cfRule type="containsText" dxfId="2935" priority="2938" operator="containsText" text="DA">
      <formula>NOT(ISERROR(SEARCH("DA",S351)))</formula>
    </cfRule>
  </conditionalFormatting>
  <conditionalFormatting sqref="T351">
    <cfRule type="containsText" dxfId="2934" priority="2937" operator="containsText" text="DA">
      <formula>NOT(ISERROR(SEARCH("DA",T351)))</formula>
    </cfRule>
  </conditionalFormatting>
  <conditionalFormatting sqref="B351">
    <cfRule type="containsText" dxfId="2933" priority="2936" operator="containsText" text="DA">
      <formula>NOT(ISERROR(SEARCH("DA",B351)))</formula>
    </cfRule>
  </conditionalFormatting>
  <conditionalFormatting sqref="U351 C351">
    <cfRule type="containsText" dxfId="2932" priority="2935" operator="containsText" text="DA">
      <formula>NOT(ISERROR(SEARCH("DA",C351)))</formula>
    </cfRule>
  </conditionalFormatting>
  <conditionalFormatting sqref="D351">
    <cfRule type="containsText" dxfId="2931" priority="2934" operator="containsText" text="DA">
      <formula>NOT(ISERROR(SEARCH("DA",D351)))</formula>
    </cfRule>
  </conditionalFormatting>
  <conditionalFormatting sqref="E351">
    <cfRule type="containsText" dxfId="2930" priority="2933" operator="containsText" text="DA">
      <formula>NOT(ISERROR(SEARCH("DA",E351)))</formula>
    </cfRule>
  </conditionalFormatting>
  <conditionalFormatting sqref="F351">
    <cfRule type="containsText" dxfId="2929" priority="2932" operator="containsText" text="DA">
      <formula>NOT(ISERROR(SEARCH("DA",F351)))</formula>
    </cfRule>
  </conditionalFormatting>
  <conditionalFormatting sqref="G351">
    <cfRule type="containsText" dxfId="2928" priority="2931" operator="containsText" text="DA">
      <formula>NOT(ISERROR(SEARCH("DA",G351)))</formula>
    </cfRule>
  </conditionalFormatting>
  <conditionalFormatting sqref="H351">
    <cfRule type="containsText" dxfId="2927" priority="2930" operator="containsText" text="DA">
      <formula>NOT(ISERROR(SEARCH("DA",H351)))</formula>
    </cfRule>
  </conditionalFormatting>
  <conditionalFormatting sqref="I351">
    <cfRule type="containsText" dxfId="2926" priority="2929" operator="containsText" text="DA">
      <formula>NOT(ISERROR(SEARCH("DA",I351)))</formula>
    </cfRule>
  </conditionalFormatting>
  <conditionalFormatting sqref="J351">
    <cfRule type="containsText" dxfId="2925" priority="2928" operator="containsText" text="DA">
      <formula>NOT(ISERROR(SEARCH("DA",J351)))</formula>
    </cfRule>
  </conditionalFormatting>
  <conditionalFormatting sqref="K351">
    <cfRule type="containsText" dxfId="2924" priority="2927" operator="containsText" text="DA">
      <formula>NOT(ISERROR(SEARCH("DA",K351)))</formula>
    </cfRule>
  </conditionalFormatting>
  <conditionalFormatting sqref="L351">
    <cfRule type="containsText" dxfId="2923" priority="2926" operator="containsText" text="DA">
      <formula>NOT(ISERROR(SEARCH("DA",L351)))</formula>
    </cfRule>
  </conditionalFormatting>
  <conditionalFormatting sqref="M351">
    <cfRule type="containsText" dxfId="2922" priority="2925" operator="containsText" text="DA">
      <formula>NOT(ISERROR(SEARCH("DA",M351)))</formula>
    </cfRule>
  </conditionalFormatting>
  <conditionalFormatting sqref="N351">
    <cfRule type="containsText" dxfId="2921" priority="2924" operator="containsText" text="DA">
      <formula>NOT(ISERROR(SEARCH("DA",N351)))</formula>
    </cfRule>
  </conditionalFormatting>
  <conditionalFormatting sqref="O351">
    <cfRule type="containsText" dxfId="2920" priority="2923" operator="containsText" text="DA">
      <formula>NOT(ISERROR(SEARCH("DA",O351)))</formula>
    </cfRule>
  </conditionalFormatting>
  <conditionalFormatting sqref="P351">
    <cfRule type="containsText" dxfId="2919" priority="2922" operator="containsText" text="DA">
      <formula>NOT(ISERROR(SEARCH("DA",P351)))</formula>
    </cfRule>
  </conditionalFormatting>
  <conditionalFormatting sqref="Q351">
    <cfRule type="containsText" dxfId="2918" priority="2921" operator="containsText" text="DA">
      <formula>NOT(ISERROR(SEARCH("DA",Q351)))</formula>
    </cfRule>
  </conditionalFormatting>
  <conditionalFormatting sqref="R351">
    <cfRule type="containsText" dxfId="2917" priority="2920" operator="containsText" text="DA">
      <formula>NOT(ISERROR(SEARCH("DA",R351)))</formula>
    </cfRule>
  </conditionalFormatting>
  <conditionalFormatting sqref="S351">
    <cfRule type="containsText" dxfId="2916" priority="2919" operator="containsText" text="DA">
      <formula>NOT(ISERROR(SEARCH("DA",S351)))</formula>
    </cfRule>
  </conditionalFormatting>
  <conditionalFormatting sqref="T351">
    <cfRule type="containsText" dxfId="2915" priority="2918" operator="containsText" text="DA">
      <formula>NOT(ISERROR(SEARCH("DA",T351)))</formula>
    </cfRule>
  </conditionalFormatting>
  <conditionalFormatting sqref="B351">
    <cfRule type="containsText" dxfId="2914" priority="2917" operator="containsText" text="DA">
      <formula>NOT(ISERROR(SEARCH("DA",B351)))</formula>
    </cfRule>
  </conditionalFormatting>
  <conditionalFormatting sqref="U351 C351">
    <cfRule type="containsText" dxfId="2913" priority="2916" operator="containsText" text="DA">
      <formula>NOT(ISERROR(SEARCH("DA",C351)))</formula>
    </cfRule>
  </conditionalFormatting>
  <conditionalFormatting sqref="D351">
    <cfRule type="containsText" dxfId="2912" priority="2915" operator="containsText" text="DA">
      <formula>NOT(ISERROR(SEARCH("DA",D351)))</formula>
    </cfRule>
  </conditionalFormatting>
  <conditionalFormatting sqref="E351">
    <cfRule type="containsText" dxfId="2911" priority="2914" operator="containsText" text="DA">
      <formula>NOT(ISERROR(SEARCH("DA",E351)))</formula>
    </cfRule>
  </conditionalFormatting>
  <conditionalFormatting sqref="F351">
    <cfRule type="containsText" dxfId="2910" priority="2913" operator="containsText" text="DA">
      <formula>NOT(ISERROR(SEARCH("DA",F351)))</formula>
    </cfRule>
  </conditionalFormatting>
  <conditionalFormatting sqref="G351">
    <cfRule type="containsText" dxfId="2909" priority="2912" operator="containsText" text="DA">
      <formula>NOT(ISERROR(SEARCH("DA",G351)))</formula>
    </cfRule>
  </conditionalFormatting>
  <conditionalFormatting sqref="H351">
    <cfRule type="containsText" dxfId="2908" priority="2911" operator="containsText" text="DA">
      <formula>NOT(ISERROR(SEARCH("DA",H351)))</formula>
    </cfRule>
  </conditionalFormatting>
  <conditionalFormatting sqref="I351">
    <cfRule type="containsText" dxfId="2907" priority="2910" operator="containsText" text="DA">
      <formula>NOT(ISERROR(SEARCH("DA",I351)))</formula>
    </cfRule>
  </conditionalFormatting>
  <conditionalFormatting sqref="J351">
    <cfRule type="containsText" dxfId="2906" priority="2909" operator="containsText" text="DA">
      <formula>NOT(ISERROR(SEARCH("DA",J351)))</formula>
    </cfRule>
  </conditionalFormatting>
  <conditionalFormatting sqref="K351">
    <cfRule type="containsText" dxfId="2905" priority="2908" operator="containsText" text="DA">
      <formula>NOT(ISERROR(SEARCH("DA",K351)))</formula>
    </cfRule>
  </conditionalFormatting>
  <conditionalFormatting sqref="L351">
    <cfRule type="containsText" dxfId="2904" priority="2907" operator="containsText" text="DA">
      <formula>NOT(ISERROR(SEARCH("DA",L351)))</formula>
    </cfRule>
  </conditionalFormatting>
  <conditionalFormatting sqref="M351">
    <cfRule type="containsText" dxfId="2903" priority="2906" operator="containsText" text="DA">
      <formula>NOT(ISERROR(SEARCH("DA",M351)))</formula>
    </cfRule>
  </conditionalFormatting>
  <conditionalFormatting sqref="N351">
    <cfRule type="containsText" dxfId="2902" priority="2905" operator="containsText" text="DA">
      <formula>NOT(ISERROR(SEARCH("DA",N351)))</formula>
    </cfRule>
  </conditionalFormatting>
  <conditionalFormatting sqref="O351">
    <cfRule type="containsText" dxfId="2901" priority="2904" operator="containsText" text="DA">
      <formula>NOT(ISERROR(SEARCH("DA",O351)))</formula>
    </cfRule>
  </conditionalFormatting>
  <conditionalFormatting sqref="P351">
    <cfRule type="containsText" dxfId="2900" priority="2903" operator="containsText" text="DA">
      <formula>NOT(ISERROR(SEARCH("DA",P351)))</formula>
    </cfRule>
  </conditionalFormatting>
  <conditionalFormatting sqref="Q351">
    <cfRule type="containsText" dxfId="2899" priority="2902" operator="containsText" text="DA">
      <formula>NOT(ISERROR(SEARCH("DA",Q351)))</formula>
    </cfRule>
  </conditionalFormatting>
  <conditionalFormatting sqref="R351">
    <cfRule type="containsText" dxfId="2898" priority="2901" operator="containsText" text="DA">
      <formula>NOT(ISERROR(SEARCH("DA",R351)))</formula>
    </cfRule>
  </conditionalFormatting>
  <conditionalFormatting sqref="S351">
    <cfRule type="containsText" dxfId="2897" priority="2900" operator="containsText" text="DA">
      <formula>NOT(ISERROR(SEARCH("DA",S351)))</formula>
    </cfRule>
  </conditionalFormatting>
  <conditionalFormatting sqref="T351">
    <cfRule type="containsText" dxfId="2896" priority="2899" operator="containsText" text="DA">
      <formula>NOT(ISERROR(SEARCH("DA",T351)))</formula>
    </cfRule>
  </conditionalFormatting>
  <conditionalFormatting sqref="B351">
    <cfRule type="containsText" dxfId="2895" priority="2898" operator="containsText" text="DA">
      <formula>NOT(ISERROR(SEARCH("DA",B351)))</formula>
    </cfRule>
  </conditionalFormatting>
  <conditionalFormatting sqref="U351 C351">
    <cfRule type="containsText" dxfId="2894" priority="2897" operator="containsText" text="DA">
      <formula>NOT(ISERROR(SEARCH("DA",C351)))</formula>
    </cfRule>
  </conditionalFormatting>
  <conditionalFormatting sqref="D351">
    <cfRule type="containsText" dxfId="2893" priority="2896" operator="containsText" text="DA">
      <formula>NOT(ISERROR(SEARCH("DA",D351)))</formula>
    </cfRule>
  </conditionalFormatting>
  <conditionalFormatting sqref="E351">
    <cfRule type="containsText" dxfId="2892" priority="2895" operator="containsText" text="DA">
      <formula>NOT(ISERROR(SEARCH("DA",E351)))</formula>
    </cfRule>
  </conditionalFormatting>
  <conditionalFormatting sqref="F351">
    <cfRule type="containsText" dxfId="2891" priority="2894" operator="containsText" text="DA">
      <formula>NOT(ISERROR(SEARCH("DA",F351)))</formula>
    </cfRule>
  </conditionalFormatting>
  <conditionalFormatting sqref="G351">
    <cfRule type="containsText" dxfId="2890" priority="2893" operator="containsText" text="DA">
      <formula>NOT(ISERROR(SEARCH("DA",G351)))</formula>
    </cfRule>
  </conditionalFormatting>
  <conditionalFormatting sqref="H351">
    <cfRule type="containsText" dxfId="2889" priority="2892" operator="containsText" text="DA">
      <formula>NOT(ISERROR(SEARCH("DA",H351)))</formula>
    </cfRule>
  </conditionalFormatting>
  <conditionalFormatting sqref="I351">
    <cfRule type="containsText" dxfId="2888" priority="2891" operator="containsText" text="DA">
      <formula>NOT(ISERROR(SEARCH("DA",I351)))</formula>
    </cfRule>
  </conditionalFormatting>
  <conditionalFormatting sqref="J351">
    <cfRule type="containsText" dxfId="2887" priority="2890" operator="containsText" text="DA">
      <formula>NOT(ISERROR(SEARCH("DA",J351)))</formula>
    </cfRule>
  </conditionalFormatting>
  <conditionalFormatting sqref="K351">
    <cfRule type="containsText" dxfId="2886" priority="2889" operator="containsText" text="DA">
      <formula>NOT(ISERROR(SEARCH("DA",K351)))</formula>
    </cfRule>
  </conditionalFormatting>
  <conditionalFormatting sqref="L351">
    <cfRule type="containsText" dxfId="2885" priority="2888" operator="containsText" text="DA">
      <formula>NOT(ISERROR(SEARCH("DA",L351)))</formula>
    </cfRule>
  </conditionalFormatting>
  <conditionalFormatting sqref="M351">
    <cfRule type="containsText" dxfId="2884" priority="2887" operator="containsText" text="DA">
      <formula>NOT(ISERROR(SEARCH("DA",M351)))</formula>
    </cfRule>
  </conditionalFormatting>
  <conditionalFormatting sqref="N351">
    <cfRule type="containsText" dxfId="2883" priority="2886" operator="containsText" text="DA">
      <formula>NOT(ISERROR(SEARCH("DA",N351)))</formula>
    </cfRule>
  </conditionalFormatting>
  <conditionalFormatting sqref="O351">
    <cfRule type="containsText" dxfId="2882" priority="2885" operator="containsText" text="DA">
      <formula>NOT(ISERROR(SEARCH("DA",O351)))</formula>
    </cfRule>
  </conditionalFormatting>
  <conditionalFormatting sqref="P351">
    <cfRule type="containsText" dxfId="2881" priority="2884" operator="containsText" text="DA">
      <formula>NOT(ISERROR(SEARCH("DA",P351)))</formula>
    </cfRule>
  </conditionalFormatting>
  <conditionalFormatting sqref="Q351">
    <cfRule type="containsText" dxfId="2880" priority="2883" operator="containsText" text="DA">
      <formula>NOT(ISERROR(SEARCH("DA",Q351)))</formula>
    </cfRule>
  </conditionalFormatting>
  <conditionalFormatting sqref="R351">
    <cfRule type="containsText" dxfId="2879" priority="2882" operator="containsText" text="DA">
      <formula>NOT(ISERROR(SEARCH("DA",R351)))</formula>
    </cfRule>
  </conditionalFormatting>
  <conditionalFormatting sqref="S351">
    <cfRule type="containsText" dxfId="2878" priority="2881" operator="containsText" text="DA">
      <formula>NOT(ISERROR(SEARCH("DA",S351)))</formula>
    </cfRule>
  </conditionalFormatting>
  <conditionalFormatting sqref="T351">
    <cfRule type="containsText" dxfId="2877" priority="2880" operator="containsText" text="DA">
      <formula>NOT(ISERROR(SEARCH("DA",T351)))</formula>
    </cfRule>
  </conditionalFormatting>
  <conditionalFormatting sqref="B351">
    <cfRule type="containsText" dxfId="2876" priority="2879" operator="containsText" text="DA">
      <formula>NOT(ISERROR(SEARCH("DA",B351)))</formula>
    </cfRule>
  </conditionalFormatting>
  <conditionalFormatting sqref="U351 C351">
    <cfRule type="containsText" dxfId="2875" priority="2878" operator="containsText" text="DA">
      <formula>NOT(ISERROR(SEARCH("DA",C351)))</formula>
    </cfRule>
  </conditionalFormatting>
  <conditionalFormatting sqref="D351">
    <cfRule type="containsText" dxfId="2874" priority="2877" operator="containsText" text="DA">
      <formula>NOT(ISERROR(SEARCH("DA",D351)))</formula>
    </cfRule>
  </conditionalFormatting>
  <conditionalFormatting sqref="E351">
    <cfRule type="containsText" dxfId="2873" priority="2876" operator="containsText" text="DA">
      <formula>NOT(ISERROR(SEARCH("DA",E351)))</formula>
    </cfRule>
  </conditionalFormatting>
  <conditionalFormatting sqref="F351">
    <cfRule type="containsText" dxfId="2872" priority="2875" operator="containsText" text="DA">
      <formula>NOT(ISERROR(SEARCH("DA",F351)))</formula>
    </cfRule>
  </conditionalFormatting>
  <conditionalFormatting sqref="G351">
    <cfRule type="containsText" dxfId="2871" priority="2874" operator="containsText" text="DA">
      <formula>NOT(ISERROR(SEARCH("DA",G351)))</formula>
    </cfRule>
  </conditionalFormatting>
  <conditionalFormatting sqref="H351">
    <cfRule type="containsText" dxfId="2870" priority="2873" operator="containsText" text="DA">
      <formula>NOT(ISERROR(SEARCH("DA",H351)))</formula>
    </cfRule>
  </conditionalFormatting>
  <conditionalFormatting sqref="I351">
    <cfRule type="containsText" dxfId="2869" priority="2872" operator="containsText" text="DA">
      <formula>NOT(ISERROR(SEARCH("DA",I351)))</formula>
    </cfRule>
  </conditionalFormatting>
  <conditionalFormatting sqref="J351">
    <cfRule type="containsText" dxfId="2868" priority="2871" operator="containsText" text="DA">
      <formula>NOT(ISERROR(SEARCH("DA",J351)))</formula>
    </cfRule>
  </conditionalFormatting>
  <conditionalFormatting sqref="K351">
    <cfRule type="containsText" dxfId="2867" priority="2870" operator="containsText" text="DA">
      <formula>NOT(ISERROR(SEARCH("DA",K351)))</formula>
    </cfRule>
  </conditionalFormatting>
  <conditionalFormatting sqref="L351">
    <cfRule type="containsText" dxfId="2866" priority="2869" operator="containsText" text="DA">
      <formula>NOT(ISERROR(SEARCH("DA",L351)))</formula>
    </cfRule>
  </conditionalFormatting>
  <conditionalFormatting sqref="M351">
    <cfRule type="containsText" dxfId="2865" priority="2868" operator="containsText" text="DA">
      <formula>NOT(ISERROR(SEARCH("DA",M351)))</formula>
    </cfRule>
  </conditionalFormatting>
  <conditionalFormatting sqref="N351">
    <cfRule type="containsText" dxfId="2864" priority="2867" operator="containsText" text="DA">
      <formula>NOT(ISERROR(SEARCH("DA",N351)))</formula>
    </cfRule>
  </conditionalFormatting>
  <conditionalFormatting sqref="O351">
    <cfRule type="containsText" dxfId="2863" priority="2866" operator="containsText" text="DA">
      <formula>NOT(ISERROR(SEARCH("DA",O351)))</formula>
    </cfRule>
  </conditionalFormatting>
  <conditionalFormatting sqref="P351">
    <cfRule type="containsText" dxfId="2862" priority="2865" operator="containsText" text="DA">
      <formula>NOT(ISERROR(SEARCH("DA",P351)))</formula>
    </cfRule>
  </conditionalFormatting>
  <conditionalFormatting sqref="Q351">
    <cfRule type="containsText" dxfId="2861" priority="2864" operator="containsText" text="DA">
      <formula>NOT(ISERROR(SEARCH("DA",Q351)))</formula>
    </cfRule>
  </conditionalFormatting>
  <conditionalFormatting sqref="R351">
    <cfRule type="containsText" dxfId="2860" priority="2863" operator="containsText" text="DA">
      <formula>NOT(ISERROR(SEARCH("DA",R351)))</formula>
    </cfRule>
  </conditionalFormatting>
  <conditionalFormatting sqref="S351">
    <cfRule type="containsText" dxfId="2859" priority="2862" operator="containsText" text="DA">
      <formula>NOT(ISERROR(SEARCH("DA",S351)))</formula>
    </cfRule>
  </conditionalFormatting>
  <conditionalFormatting sqref="T351">
    <cfRule type="containsText" dxfId="2858" priority="2861" operator="containsText" text="DA">
      <formula>NOT(ISERROR(SEARCH("DA",T351)))</formula>
    </cfRule>
  </conditionalFormatting>
  <conditionalFormatting sqref="B351">
    <cfRule type="containsText" dxfId="2857" priority="2860" operator="containsText" text="DA">
      <formula>NOT(ISERROR(SEARCH("DA",B351)))</formula>
    </cfRule>
  </conditionalFormatting>
  <conditionalFormatting sqref="U351 C351">
    <cfRule type="containsText" dxfId="2856" priority="2859" operator="containsText" text="DA">
      <formula>NOT(ISERROR(SEARCH("DA",C351)))</formula>
    </cfRule>
  </conditionalFormatting>
  <conditionalFormatting sqref="D351">
    <cfRule type="containsText" dxfId="2855" priority="2858" operator="containsText" text="DA">
      <formula>NOT(ISERROR(SEARCH("DA",D351)))</formula>
    </cfRule>
  </conditionalFormatting>
  <conditionalFormatting sqref="E351">
    <cfRule type="containsText" dxfId="2854" priority="2857" operator="containsText" text="DA">
      <formula>NOT(ISERROR(SEARCH("DA",E351)))</formula>
    </cfRule>
  </conditionalFormatting>
  <conditionalFormatting sqref="F351">
    <cfRule type="containsText" dxfId="2853" priority="2856" operator="containsText" text="DA">
      <formula>NOT(ISERROR(SEARCH("DA",F351)))</formula>
    </cfRule>
  </conditionalFormatting>
  <conditionalFormatting sqref="G351">
    <cfRule type="containsText" dxfId="2852" priority="2855" operator="containsText" text="DA">
      <formula>NOT(ISERROR(SEARCH("DA",G351)))</formula>
    </cfRule>
  </conditionalFormatting>
  <conditionalFormatting sqref="H351">
    <cfRule type="containsText" dxfId="2851" priority="2854" operator="containsText" text="DA">
      <formula>NOT(ISERROR(SEARCH("DA",H351)))</formula>
    </cfRule>
  </conditionalFormatting>
  <conditionalFormatting sqref="I351">
    <cfRule type="containsText" dxfId="2850" priority="2853" operator="containsText" text="DA">
      <formula>NOT(ISERROR(SEARCH("DA",I351)))</formula>
    </cfRule>
  </conditionalFormatting>
  <conditionalFormatting sqref="J351">
    <cfRule type="containsText" dxfId="2849" priority="2852" operator="containsText" text="DA">
      <formula>NOT(ISERROR(SEARCH("DA",J351)))</formula>
    </cfRule>
  </conditionalFormatting>
  <conditionalFormatting sqref="K351">
    <cfRule type="containsText" dxfId="2848" priority="2851" operator="containsText" text="DA">
      <formula>NOT(ISERROR(SEARCH("DA",K351)))</formula>
    </cfRule>
  </conditionalFormatting>
  <conditionalFormatting sqref="L351">
    <cfRule type="containsText" dxfId="2847" priority="2850" operator="containsText" text="DA">
      <formula>NOT(ISERROR(SEARCH("DA",L351)))</formula>
    </cfRule>
  </conditionalFormatting>
  <conditionalFormatting sqref="M351">
    <cfRule type="containsText" dxfId="2846" priority="2849" operator="containsText" text="DA">
      <formula>NOT(ISERROR(SEARCH("DA",M351)))</formula>
    </cfRule>
  </conditionalFormatting>
  <conditionalFormatting sqref="N351">
    <cfRule type="containsText" dxfId="2845" priority="2848" operator="containsText" text="DA">
      <formula>NOT(ISERROR(SEARCH("DA",N351)))</formula>
    </cfRule>
  </conditionalFormatting>
  <conditionalFormatting sqref="O351">
    <cfRule type="containsText" dxfId="2844" priority="2847" operator="containsText" text="DA">
      <formula>NOT(ISERROR(SEARCH("DA",O351)))</formula>
    </cfRule>
  </conditionalFormatting>
  <conditionalFormatting sqref="P351">
    <cfRule type="containsText" dxfId="2843" priority="2846" operator="containsText" text="DA">
      <formula>NOT(ISERROR(SEARCH("DA",P351)))</formula>
    </cfRule>
  </conditionalFormatting>
  <conditionalFormatting sqref="Q351">
    <cfRule type="containsText" dxfId="2842" priority="2845" operator="containsText" text="DA">
      <formula>NOT(ISERROR(SEARCH("DA",Q351)))</formula>
    </cfRule>
  </conditionalFormatting>
  <conditionalFormatting sqref="R351">
    <cfRule type="containsText" dxfId="2841" priority="2844" operator="containsText" text="DA">
      <formula>NOT(ISERROR(SEARCH("DA",R351)))</formula>
    </cfRule>
  </conditionalFormatting>
  <conditionalFormatting sqref="S351">
    <cfRule type="containsText" dxfId="2840" priority="2843" operator="containsText" text="DA">
      <formula>NOT(ISERROR(SEARCH("DA",S351)))</formula>
    </cfRule>
  </conditionalFormatting>
  <conditionalFormatting sqref="T351">
    <cfRule type="containsText" dxfId="2839" priority="2842" operator="containsText" text="DA">
      <formula>NOT(ISERROR(SEARCH("DA",T351)))</formula>
    </cfRule>
  </conditionalFormatting>
  <conditionalFormatting sqref="B351">
    <cfRule type="containsText" dxfId="2838" priority="2841" operator="containsText" text="DA">
      <formula>NOT(ISERROR(SEARCH("DA",B351)))</formula>
    </cfRule>
  </conditionalFormatting>
  <conditionalFormatting sqref="U351 C351">
    <cfRule type="containsText" dxfId="2837" priority="2840" operator="containsText" text="DA">
      <formula>NOT(ISERROR(SEARCH("DA",C351)))</formula>
    </cfRule>
  </conditionalFormatting>
  <conditionalFormatting sqref="D351">
    <cfRule type="containsText" dxfId="2836" priority="2839" operator="containsText" text="DA">
      <formula>NOT(ISERROR(SEARCH("DA",D351)))</formula>
    </cfRule>
  </conditionalFormatting>
  <conditionalFormatting sqref="E351">
    <cfRule type="containsText" dxfId="2835" priority="2838" operator="containsText" text="DA">
      <formula>NOT(ISERROR(SEARCH("DA",E351)))</formula>
    </cfRule>
  </conditionalFormatting>
  <conditionalFormatting sqref="F351">
    <cfRule type="containsText" dxfId="2834" priority="2837" operator="containsText" text="DA">
      <formula>NOT(ISERROR(SEARCH("DA",F351)))</formula>
    </cfRule>
  </conditionalFormatting>
  <conditionalFormatting sqref="G351">
    <cfRule type="containsText" dxfId="2833" priority="2836" operator="containsText" text="DA">
      <formula>NOT(ISERROR(SEARCH("DA",G351)))</formula>
    </cfRule>
  </conditionalFormatting>
  <conditionalFormatting sqref="H351">
    <cfRule type="containsText" dxfId="2832" priority="2835" operator="containsText" text="DA">
      <formula>NOT(ISERROR(SEARCH("DA",H351)))</formula>
    </cfRule>
  </conditionalFormatting>
  <conditionalFormatting sqref="I351">
    <cfRule type="containsText" dxfId="2831" priority="2834" operator="containsText" text="DA">
      <formula>NOT(ISERROR(SEARCH("DA",I351)))</formula>
    </cfRule>
  </conditionalFormatting>
  <conditionalFormatting sqref="J351">
    <cfRule type="containsText" dxfId="2830" priority="2833" operator="containsText" text="DA">
      <formula>NOT(ISERROR(SEARCH("DA",J351)))</formula>
    </cfRule>
  </conditionalFormatting>
  <conditionalFormatting sqref="K351">
    <cfRule type="containsText" dxfId="2829" priority="2832" operator="containsText" text="DA">
      <formula>NOT(ISERROR(SEARCH("DA",K351)))</formula>
    </cfRule>
  </conditionalFormatting>
  <conditionalFormatting sqref="L351">
    <cfRule type="containsText" dxfId="2828" priority="2831" operator="containsText" text="DA">
      <formula>NOT(ISERROR(SEARCH("DA",L351)))</formula>
    </cfRule>
  </conditionalFormatting>
  <conditionalFormatting sqref="M351">
    <cfRule type="containsText" dxfId="2827" priority="2830" operator="containsText" text="DA">
      <formula>NOT(ISERROR(SEARCH("DA",M351)))</formula>
    </cfRule>
  </conditionalFormatting>
  <conditionalFormatting sqref="N351">
    <cfRule type="containsText" dxfId="2826" priority="2829" operator="containsText" text="DA">
      <formula>NOT(ISERROR(SEARCH("DA",N351)))</formula>
    </cfRule>
  </conditionalFormatting>
  <conditionalFormatting sqref="O351">
    <cfRule type="containsText" dxfId="2825" priority="2828" operator="containsText" text="DA">
      <formula>NOT(ISERROR(SEARCH("DA",O351)))</formula>
    </cfRule>
  </conditionalFormatting>
  <conditionalFormatting sqref="P351">
    <cfRule type="containsText" dxfId="2824" priority="2827" operator="containsText" text="DA">
      <formula>NOT(ISERROR(SEARCH("DA",P351)))</formula>
    </cfRule>
  </conditionalFormatting>
  <conditionalFormatting sqref="Q351">
    <cfRule type="containsText" dxfId="2823" priority="2826" operator="containsText" text="DA">
      <formula>NOT(ISERROR(SEARCH("DA",Q351)))</formula>
    </cfRule>
  </conditionalFormatting>
  <conditionalFormatting sqref="R351">
    <cfRule type="containsText" dxfId="2822" priority="2825" operator="containsText" text="DA">
      <formula>NOT(ISERROR(SEARCH("DA",R351)))</formula>
    </cfRule>
  </conditionalFormatting>
  <conditionalFormatting sqref="S351">
    <cfRule type="containsText" dxfId="2821" priority="2824" operator="containsText" text="DA">
      <formula>NOT(ISERROR(SEARCH("DA",S351)))</formula>
    </cfRule>
  </conditionalFormatting>
  <conditionalFormatting sqref="T351">
    <cfRule type="containsText" dxfId="2820" priority="2823" operator="containsText" text="DA">
      <formula>NOT(ISERROR(SEARCH("DA",T351)))</formula>
    </cfRule>
  </conditionalFormatting>
  <conditionalFormatting sqref="B351">
    <cfRule type="containsText" dxfId="2819" priority="2822" operator="containsText" text="DA">
      <formula>NOT(ISERROR(SEARCH("DA",B351)))</formula>
    </cfRule>
  </conditionalFormatting>
  <conditionalFormatting sqref="U351 C351">
    <cfRule type="containsText" dxfId="2818" priority="2821" operator="containsText" text="DA">
      <formula>NOT(ISERROR(SEARCH("DA",C351)))</formula>
    </cfRule>
  </conditionalFormatting>
  <conditionalFormatting sqref="D351">
    <cfRule type="containsText" dxfId="2817" priority="2820" operator="containsText" text="DA">
      <formula>NOT(ISERROR(SEARCH("DA",D351)))</formula>
    </cfRule>
  </conditionalFormatting>
  <conditionalFormatting sqref="E351">
    <cfRule type="containsText" dxfId="2816" priority="2819" operator="containsText" text="DA">
      <formula>NOT(ISERROR(SEARCH("DA",E351)))</formula>
    </cfRule>
  </conditionalFormatting>
  <conditionalFormatting sqref="F351">
    <cfRule type="containsText" dxfId="2815" priority="2818" operator="containsText" text="DA">
      <formula>NOT(ISERROR(SEARCH("DA",F351)))</formula>
    </cfRule>
  </conditionalFormatting>
  <conditionalFormatting sqref="G351">
    <cfRule type="containsText" dxfId="2814" priority="2817" operator="containsText" text="DA">
      <formula>NOT(ISERROR(SEARCH("DA",G351)))</formula>
    </cfRule>
  </conditionalFormatting>
  <conditionalFormatting sqref="H351">
    <cfRule type="containsText" dxfId="2813" priority="2816" operator="containsText" text="DA">
      <formula>NOT(ISERROR(SEARCH("DA",H351)))</formula>
    </cfRule>
  </conditionalFormatting>
  <conditionalFormatting sqref="I351">
    <cfRule type="containsText" dxfId="2812" priority="2815" operator="containsText" text="DA">
      <formula>NOT(ISERROR(SEARCH("DA",I351)))</formula>
    </cfRule>
  </conditionalFormatting>
  <conditionalFormatting sqref="J351">
    <cfRule type="containsText" dxfId="2811" priority="2814" operator="containsText" text="DA">
      <formula>NOT(ISERROR(SEARCH("DA",J351)))</formula>
    </cfRule>
  </conditionalFormatting>
  <conditionalFormatting sqref="K351">
    <cfRule type="containsText" dxfId="2810" priority="2813" operator="containsText" text="DA">
      <formula>NOT(ISERROR(SEARCH("DA",K351)))</formula>
    </cfRule>
  </conditionalFormatting>
  <conditionalFormatting sqref="L351">
    <cfRule type="containsText" dxfId="2809" priority="2812" operator="containsText" text="DA">
      <formula>NOT(ISERROR(SEARCH("DA",L351)))</formula>
    </cfRule>
  </conditionalFormatting>
  <conditionalFormatting sqref="M351">
    <cfRule type="containsText" dxfId="2808" priority="2811" operator="containsText" text="DA">
      <formula>NOT(ISERROR(SEARCH("DA",M351)))</formula>
    </cfRule>
  </conditionalFormatting>
  <conditionalFormatting sqref="N351">
    <cfRule type="containsText" dxfId="2807" priority="2810" operator="containsText" text="DA">
      <formula>NOT(ISERROR(SEARCH("DA",N351)))</formula>
    </cfRule>
  </conditionalFormatting>
  <conditionalFormatting sqref="O351">
    <cfRule type="containsText" dxfId="2806" priority="2809" operator="containsText" text="DA">
      <formula>NOT(ISERROR(SEARCH("DA",O351)))</formula>
    </cfRule>
  </conditionalFormatting>
  <conditionalFormatting sqref="P351">
    <cfRule type="containsText" dxfId="2805" priority="2808" operator="containsText" text="DA">
      <formula>NOT(ISERROR(SEARCH("DA",P351)))</formula>
    </cfRule>
  </conditionalFormatting>
  <conditionalFormatting sqref="Q351">
    <cfRule type="containsText" dxfId="2804" priority="2807" operator="containsText" text="DA">
      <formula>NOT(ISERROR(SEARCH("DA",Q351)))</formula>
    </cfRule>
  </conditionalFormatting>
  <conditionalFormatting sqref="R351">
    <cfRule type="containsText" dxfId="2803" priority="2806" operator="containsText" text="DA">
      <formula>NOT(ISERROR(SEARCH("DA",R351)))</formula>
    </cfRule>
  </conditionalFormatting>
  <conditionalFormatting sqref="S351">
    <cfRule type="containsText" dxfId="2802" priority="2805" operator="containsText" text="DA">
      <formula>NOT(ISERROR(SEARCH("DA",S351)))</formula>
    </cfRule>
  </conditionalFormatting>
  <conditionalFormatting sqref="T351">
    <cfRule type="containsText" dxfId="2801" priority="2804" operator="containsText" text="DA">
      <formula>NOT(ISERROR(SEARCH("DA",T351)))</formula>
    </cfRule>
  </conditionalFormatting>
  <conditionalFormatting sqref="B351">
    <cfRule type="containsText" dxfId="2800" priority="2803" operator="containsText" text="DA">
      <formula>NOT(ISERROR(SEARCH("DA",B351)))</formula>
    </cfRule>
  </conditionalFormatting>
  <conditionalFormatting sqref="U351 C351">
    <cfRule type="containsText" dxfId="2799" priority="2802" operator="containsText" text="DA">
      <formula>NOT(ISERROR(SEARCH("DA",C351)))</formula>
    </cfRule>
  </conditionalFormatting>
  <conditionalFormatting sqref="D351">
    <cfRule type="containsText" dxfId="2798" priority="2801" operator="containsText" text="DA">
      <formula>NOT(ISERROR(SEARCH("DA",D351)))</formula>
    </cfRule>
  </conditionalFormatting>
  <conditionalFormatting sqref="E351">
    <cfRule type="containsText" dxfId="2797" priority="2800" operator="containsText" text="DA">
      <formula>NOT(ISERROR(SEARCH("DA",E351)))</formula>
    </cfRule>
  </conditionalFormatting>
  <conditionalFormatting sqref="F351">
    <cfRule type="containsText" dxfId="2796" priority="2799" operator="containsText" text="DA">
      <formula>NOT(ISERROR(SEARCH("DA",F351)))</formula>
    </cfRule>
  </conditionalFormatting>
  <conditionalFormatting sqref="G351">
    <cfRule type="containsText" dxfId="2795" priority="2798" operator="containsText" text="DA">
      <formula>NOT(ISERROR(SEARCH("DA",G351)))</formula>
    </cfRule>
  </conditionalFormatting>
  <conditionalFormatting sqref="H351">
    <cfRule type="containsText" dxfId="2794" priority="2797" operator="containsText" text="DA">
      <formula>NOT(ISERROR(SEARCH("DA",H351)))</formula>
    </cfRule>
  </conditionalFormatting>
  <conditionalFormatting sqref="I351">
    <cfRule type="containsText" dxfId="2793" priority="2796" operator="containsText" text="DA">
      <formula>NOT(ISERROR(SEARCH("DA",I351)))</formula>
    </cfRule>
  </conditionalFormatting>
  <conditionalFormatting sqref="J351">
    <cfRule type="containsText" dxfId="2792" priority="2795" operator="containsText" text="DA">
      <formula>NOT(ISERROR(SEARCH("DA",J351)))</formula>
    </cfRule>
  </conditionalFormatting>
  <conditionalFormatting sqref="K351">
    <cfRule type="containsText" dxfId="2791" priority="2794" operator="containsText" text="DA">
      <formula>NOT(ISERROR(SEARCH("DA",K351)))</formula>
    </cfRule>
  </conditionalFormatting>
  <conditionalFormatting sqref="L351">
    <cfRule type="containsText" dxfId="2790" priority="2793" operator="containsText" text="DA">
      <formula>NOT(ISERROR(SEARCH("DA",L351)))</formula>
    </cfRule>
  </conditionalFormatting>
  <conditionalFormatting sqref="M351">
    <cfRule type="containsText" dxfId="2789" priority="2792" operator="containsText" text="DA">
      <formula>NOT(ISERROR(SEARCH("DA",M351)))</formula>
    </cfRule>
  </conditionalFormatting>
  <conditionalFormatting sqref="N351">
    <cfRule type="containsText" dxfId="2788" priority="2791" operator="containsText" text="DA">
      <formula>NOT(ISERROR(SEARCH("DA",N351)))</formula>
    </cfRule>
  </conditionalFormatting>
  <conditionalFormatting sqref="O351">
    <cfRule type="containsText" dxfId="2787" priority="2790" operator="containsText" text="DA">
      <formula>NOT(ISERROR(SEARCH("DA",O351)))</formula>
    </cfRule>
  </conditionalFormatting>
  <conditionalFormatting sqref="P351">
    <cfRule type="containsText" dxfId="2786" priority="2789" operator="containsText" text="DA">
      <formula>NOT(ISERROR(SEARCH("DA",P351)))</formula>
    </cfRule>
  </conditionalFormatting>
  <conditionalFormatting sqref="Q351">
    <cfRule type="containsText" dxfId="2785" priority="2788" operator="containsText" text="DA">
      <formula>NOT(ISERROR(SEARCH("DA",Q351)))</formula>
    </cfRule>
  </conditionalFormatting>
  <conditionalFormatting sqref="R351">
    <cfRule type="containsText" dxfId="2784" priority="2787" operator="containsText" text="DA">
      <formula>NOT(ISERROR(SEARCH("DA",R351)))</formula>
    </cfRule>
  </conditionalFormatting>
  <conditionalFormatting sqref="S351">
    <cfRule type="containsText" dxfId="2783" priority="2786" operator="containsText" text="DA">
      <formula>NOT(ISERROR(SEARCH("DA",S351)))</formula>
    </cfRule>
  </conditionalFormatting>
  <conditionalFormatting sqref="T351">
    <cfRule type="containsText" dxfId="2782" priority="2785" operator="containsText" text="DA">
      <formula>NOT(ISERROR(SEARCH("DA",T351)))</formula>
    </cfRule>
  </conditionalFormatting>
  <conditionalFormatting sqref="B351">
    <cfRule type="containsText" dxfId="2781" priority="2784" operator="containsText" text="DA">
      <formula>NOT(ISERROR(SEARCH("DA",B351)))</formula>
    </cfRule>
  </conditionalFormatting>
  <conditionalFormatting sqref="U351 C351">
    <cfRule type="containsText" dxfId="2780" priority="2783" operator="containsText" text="DA">
      <formula>NOT(ISERROR(SEARCH("DA",C351)))</formula>
    </cfRule>
  </conditionalFormatting>
  <conditionalFormatting sqref="D351">
    <cfRule type="containsText" dxfId="2779" priority="2782" operator="containsText" text="DA">
      <formula>NOT(ISERROR(SEARCH("DA",D351)))</formula>
    </cfRule>
  </conditionalFormatting>
  <conditionalFormatting sqref="E351">
    <cfRule type="containsText" dxfId="2778" priority="2781" operator="containsText" text="DA">
      <formula>NOT(ISERROR(SEARCH("DA",E351)))</formula>
    </cfRule>
  </conditionalFormatting>
  <conditionalFormatting sqref="F351">
    <cfRule type="containsText" dxfId="2777" priority="2780" operator="containsText" text="DA">
      <formula>NOT(ISERROR(SEARCH("DA",F351)))</formula>
    </cfRule>
  </conditionalFormatting>
  <conditionalFormatting sqref="G351">
    <cfRule type="containsText" dxfId="2776" priority="2779" operator="containsText" text="DA">
      <formula>NOT(ISERROR(SEARCH("DA",G351)))</formula>
    </cfRule>
  </conditionalFormatting>
  <conditionalFormatting sqref="H351">
    <cfRule type="containsText" dxfId="2775" priority="2778" operator="containsText" text="DA">
      <formula>NOT(ISERROR(SEARCH("DA",H351)))</formula>
    </cfRule>
  </conditionalFormatting>
  <conditionalFormatting sqref="I351">
    <cfRule type="containsText" dxfId="2774" priority="2777" operator="containsText" text="DA">
      <formula>NOT(ISERROR(SEARCH("DA",I351)))</formula>
    </cfRule>
  </conditionalFormatting>
  <conditionalFormatting sqref="J351">
    <cfRule type="containsText" dxfId="2773" priority="2776" operator="containsText" text="DA">
      <formula>NOT(ISERROR(SEARCH("DA",J351)))</formula>
    </cfRule>
  </conditionalFormatting>
  <conditionalFormatting sqref="K351">
    <cfRule type="containsText" dxfId="2772" priority="2775" operator="containsText" text="DA">
      <formula>NOT(ISERROR(SEARCH("DA",K351)))</formula>
    </cfRule>
  </conditionalFormatting>
  <conditionalFormatting sqref="L351">
    <cfRule type="containsText" dxfId="2771" priority="2774" operator="containsText" text="DA">
      <formula>NOT(ISERROR(SEARCH("DA",L351)))</formula>
    </cfRule>
  </conditionalFormatting>
  <conditionalFormatting sqref="M351">
    <cfRule type="containsText" dxfId="2770" priority="2773" operator="containsText" text="DA">
      <formula>NOT(ISERROR(SEARCH("DA",M351)))</formula>
    </cfRule>
  </conditionalFormatting>
  <conditionalFormatting sqref="N351">
    <cfRule type="containsText" dxfId="2769" priority="2772" operator="containsText" text="DA">
      <formula>NOT(ISERROR(SEARCH("DA",N351)))</formula>
    </cfRule>
  </conditionalFormatting>
  <conditionalFormatting sqref="O351">
    <cfRule type="containsText" dxfId="2768" priority="2771" operator="containsText" text="DA">
      <formula>NOT(ISERROR(SEARCH("DA",O351)))</formula>
    </cfRule>
  </conditionalFormatting>
  <conditionalFormatting sqref="P351">
    <cfRule type="containsText" dxfId="2767" priority="2770" operator="containsText" text="DA">
      <formula>NOT(ISERROR(SEARCH("DA",P351)))</formula>
    </cfRule>
  </conditionalFormatting>
  <conditionalFormatting sqref="Q351">
    <cfRule type="containsText" dxfId="2766" priority="2769" operator="containsText" text="DA">
      <formula>NOT(ISERROR(SEARCH("DA",Q351)))</formula>
    </cfRule>
  </conditionalFormatting>
  <conditionalFormatting sqref="R351">
    <cfRule type="containsText" dxfId="2765" priority="2768" operator="containsText" text="DA">
      <formula>NOT(ISERROR(SEARCH("DA",R351)))</formula>
    </cfRule>
  </conditionalFormatting>
  <conditionalFormatting sqref="S351">
    <cfRule type="containsText" dxfId="2764" priority="2767" operator="containsText" text="DA">
      <formula>NOT(ISERROR(SEARCH("DA",S351)))</formula>
    </cfRule>
  </conditionalFormatting>
  <conditionalFormatting sqref="T351">
    <cfRule type="containsText" dxfId="2763" priority="2766" operator="containsText" text="DA">
      <formula>NOT(ISERROR(SEARCH("DA",T351)))</formula>
    </cfRule>
  </conditionalFormatting>
  <conditionalFormatting sqref="B351">
    <cfRule type="containsText" dxfId="2762" priority="2765" operator="containsText" text="DA">
      <formula>NOT(ISERROR(SEARCH("DA",B351)))</formula>
    </cfRule>
  </conditionalFormatting>
  <conditionalFormatting sqref="U351 C351">
    <cfRule type="containsText" dxfId="2761" priority="2764" operator="containsText" text="DA">
      <formula>NOT(ISERROR(SEARCH("DA",C351)))</formula>
    </cfRule>
  </conditionalFormatting>
  <conditionalFormatting sqref="D351">
    <cfRule type="containsText" dxfId="2760" priority="2763" operator="containsText" text="DA">
      <formula>NOT(ISERROR(SEARCH("DA",D351)))</formula>
    </cfRule>
  </conditionalFormatting>
  <conditionalFormatting sqref="E351">
    <cfRule type="containsText" dxfId="2759" priority="2762" operator="containsText" text="DA">
      <formula>NOT(ISERROR(SEARCH("DA",E351)))</formula>
    </cfRule>
  </conditionalFormatting>
  <conditionalFormatting sqref="F351">
    <cfRule type="containsText" dxfId="2758" priority="2761" operator="containsText" text="DA">
      <formula>NOT(ISERROR(SEARCH("DA",F351)))</formula>
    </cfRule>
  </conditionalFormatting>
  <conditionalFormatting sqref="G351">
    <cfRule type="containsText" dxfId="2757" priority="2760" operator="containsText" text="DA">
      <formula>NOT(ISERROR(SEARCH("DA",G351)))</formula>
    </cfRule>
  </conditionalFormatting>
  <conditionalFormatting sqref="H351">
    <cfRule type="containsText" dxfId="2756" priority="2759" operator="containsText" text="DA">
      <formula>NOT(ISERROR(SEARCH("DA",H351)))</formula>
    </cfRule>
  </conditionalFormatting>
  <conditionalFormatting sqref="I351">
    <cfRule type="containsText" dxfId="2755" priority="2758" operator="containsText" text="DA">
      <formula>NOT(ISERROR(SEARCH("DA",I351)))</formula>
    </cfRule>
  </conditionalFormatting>
  <conditionalFormatting sqref="J351">
    <cfRule type="containsText" dxfId="2754" priority="2757" operator="containsText" text="DA">
      <formula>NOT(ISERROR(SEARCH("DA",J351)))</formula>
    </cfRule>
  </conditionalFormatting>
  <conditionalFormatting sqref="K351">
    <cfRule type="containsText" dxfId="2753" priority="2756" operator="containsText" text="DA">
      <formula>NOT(ISERROR(SEARCH("DA",K351)))</formula>
    </cfRule>
  </conditionalFormatting>
  <conditionalFormatting sqref="L351">
    <cfRule type="containsText" dxfId="2752" priority="2755" operator="containsText" text="DA">
      <formula>NOT(ISERROR(SEARCH("DA",L351)))</formula>
    </cfRule>
  </conditionalFormatting>
  <conditionalFormatting sqref="M351">
    <cfRule type="containsText" dxfId="2751" priority="2754" operator="containsText" text="DA">
      <formula>NOT(ISERROR(SEARCH("DA",M351)))</formula>
    </cfRule>
  </conditionalFormatting>
  <conditionalFormatting sqref="N351">
    <cfRule type="containsText" dxfId="2750" priority="2753" operator="containsText" text="DA">
      <formula>NOT(ISERROR(SEARCH("DA",N351)))</formula>
    </cfRule>
  </conditionalFormatting>
  <conditionalFormatting sqref="O351">
    <cfRule type="containsText" dxfId="2749" priority="2752" operator="containsText" text="DA">
      <formula>NOT(ISERROR(SEARCH("DA",O351)))</formula>
    </cfRule>
  </conditionalFormatting>
  <conditionalFormatting sqref="P351">
    <cfRule type="containsText" dxfId="2748" priority="2751" operator="containsText" text="DA">
      <formula>NOT(ISERROR(SEARCH("DA",P351)))</formula>
    </cfRule>
  </conditionalFormatting>
  <conditionalFormatting sqref="Q351">
    <cfRule type="containsText" dxfId="2747" priority="2750" operator="containsText" text="DA">
      <formula>NOT(ISERROR(SEARCH("DA",Q351)))</formula>
    </cfRule>
  </conditionalFormatting>
  <conditionalFormatting sqref="R351">
    <cfRule type="containsText" dxfId="2746" priority="2749" operator="containsText" text="DA">
      <formula>NOT(ISERROR(SEARCH("DA",R351)))</formula>
    </cfRule>
  </conditionalFormatting>
  <conditionalFormatting sqref="S351">
    <cfRule type="containsText" dxfId="2745" priority="2748" operator="containsText" text="DA">
      <formula>NOT(ISERROR(SEARCH("DA",S351)))</formula>
    </cfRule>
  </conditionalFormatting>
  <conditionalFormatting sqref="T351">
    <cfRule type="containsText" dxfId="2744" priority="2747" operator="containsText" text="DA">
      <formula>NOT(ISERROR(SEARCH("DA",T351)))</formula>
    </cfRule>
  </conditionalFormatting>
  <conditionalFormatting sqref="B351">
    <cfRule type="containsText" dxfId="2743" priority="2746" operator="containsText" text="DA">
      <formula>NOT(ISERROR(SEARCH("DA",B351)))</formula>
    </cfRule>
  </conditionalFormatting>
  <conditionalFormatting sqref="U351 C351">
    <cfRule type="containsText" dxfId="2742" priority="2745" operator="containsText" text="DA">
      <formula>NOT(ISERROR(SEARCH("DA",C351)))</formula>
    </cfRule>
  </conditionalFormatting>
  <conditionalFormatting sqref="D351">
    <cfRule type="containsText" dxfId="2741" priority="2744" operator="containsText" text="DA">
      <formula>NOT(ISERROR(SEARCH("DA",D351)))</formula>
    </cfRule>
  </conditionalFormatting>
  <conditionalFormatting sqref="E351">
    <cfRule type="containsText" dxfId="2740" priority="2743" operator="containsText" text="DA">
      <formula>NOT(ISERROR(SEARCH("DA",E351)))</formula>
    </cfRule>
  </conditionalFormatting>
  <conditionalFormatting sqref="F351">
    <cfRule type="containsText" dxfId="2739" priority="2742" operator="containsText" text="DA">
      <formula>NOT(ISERROR(SEARCH("DA",F351)))</formula>
    </cfRule>
  </conditionalFormatting>
  <conditionalFormatting sqref="G351">
    <cfRule type="containsText" dxfId="2738" priority="2741" operator="containsText" text="DA">
      <formula>NOT(ISERROR(SEARCH("DA",G351)))</formula>
    </cfRule>
  </conditionalFormatting>
  <conditionalFormatting sqref="H351">
    <cfRule type="containsText" dxfId="2737" priority="2740" operator="containsText" text="DA">
      <formula>NOT(ISERROR(SEARCH("DA",H351)))</formula>
    </cfRule>
  </conditionalFormatting>
  <conditionalFormatting sqref="I351">
    <cfRule type="containsText" dxfId="2736" priority="2739" operator="containsText" text="DA">
      <formula>NOT(ISERROR(SEARCH("DA",I351)))</formula>
    </cfRule>
  </conditionalFormatting>
  <conditionalFormatting sqref="J351">
    <cfRule type="containsText" dxfId="2735" priority="2738" operator="containsText" text="DA">
      <formula>NOT(ISERROR(SEARCH("DA",J351)))</formula>
    </cfRule>
  </conditionalFormatting>
  <conditionalFormatting sqref="K351">
    <cfRule type="containsText" dxfId="2734" priority="2737" operator="containsText" text="DA">
      <formula>NOT(ISERROR(SEARCH("DA",K351)))</formula>
    </cfRule>
  </conditionalFormatting>
  <conditionalFormatting sqref="L351">
    <cfRule type="containsText" dxfId="2733" priority="2736" operator="containsText" text="DA">
      <formula>NOT(ISERROR(SEARCH("DA",L351)))</formula>
    </cfRule>
  </conditionalFormatting>
  <conditionalFormatting sqref="M351">
    <cfRule type="containsText" dxfId="2732" priority="2735" operator="containsText" text="DA">
      <formula>NOT(ISERROR(SEARCH("DA",M351)))</formula>
    </cfRule>
  </conditionalFormatting>
  <conditionalFormatting sqref="N351">
    <cfRule type="containsText" dxfId="2731" priority="2734" operator="containsText" text="DA">
      <formula>NOT(ISERROR(SEARCH("DA",N351)))</formula>
    </cfRule>
  </conditionalFormatting>
  <conditionalFormatting sqref="O351">
    <cfRule type="containsText" dxfId="2730" priority="2733" operator="containsText" text="DA">
      <formula>NOT(ISERROR(SEARCH("DA",O351)))</formula>
    </cfRule>
  </conditionalFormatting>
  <conditionalFormatting sqref="P351">
    <cfRule type="containsText" dxfId="2729" priority="2732" operator="containsText" text="DA">
      <formula>NOT(ISERROR(SEARCH("DA",P351)))</formula>
    </cfRule>
  </conditionalFormatting>
  <conditionalFormatting sqref="Q351">
    <cfRule type="containsText" dxfId="2728" priority="2731" operator="containsText" text="DA">
      <formula>NOT(ISERROR(SEARCH("DA",Q351)))</formula>
    </cfRule>
  </conditionalFormatting>
  <conditionalFormatting sqref="R351">
    <cfRule type="containsText" dxfId="2727" priority="2730" operator="containsText" text="DA">
      <formula>NOT(ISERROR(SEARCH("DA",R351)))</formula>
    </cfRule>
  </conditionalFormatting>
  <conditionalFormatting sqref="S351">
    <cfRule type="containsText" dxfId="2726" priority="2729" operator="containsText" text="DA">
      <formula>NOT(ISERROR(SEARCH("DA",S351)))</formula>
    </cfRule>
  </conditionalFormatting>
  <conditionalFormatting sqref="T351">
    <cfRule type="containsText" dxfId="2725" priority="2728" operator="containsText" text="DA">
      <formula>NOT(ISERROR(SEARCH("DA",T351)))</formula>
    </cfRule>
  </conditionalFormatting>
  <conditionalFormatting sqref="B351">
    <cfRule type="containsText" dxfId="2724" priority="2727" operator="containsText" text="DA">
      <formula>NOT(ISERROR(SEARCH("DA",B351)))</formula>
    </cfRule>
  </conditionalFormatting>
  <conditionalFormatting sqref="U351 C351">
    <cfRule type="containsText" dxfId="2723" priority="2726" operator="containsText" text="DA">
      <formula>NOT(ISERROR(SEARCH("DA",C351)))</formula>
    </cfRule>
  </conditionalFormatting>
  <conditionalFormatting sqref="D351">
    <cfRule type="containsText" dxfId="2722" priority="2725" operator="containsText" text="DA">
      <formula>NOT(ISERROR(SEARCH("DA",D351)))</formula>
    </cfRule>
  </conditionalFormatting>
  <conditionalFormatting sqref="E351">
    <cfRule type="containsText" dxfId="2721" priority="2724" operator="containsText" text="DA">
      <formula>NOT(ISERROR(SEARCH("DA",E351)))</formula>
    </cfRule>
  </conditionalFormatting>
  <conditionalFormatting sqref="F351">
    <cfRule type="containsText" dxfId="2720" priority="2723" operator="containsText" text="DA">
      <formula>NOT(ISERROR(SEARCH("DA",F351)))</formula>
    </cfRule>
  </conditionalFormatting>
  <conditionalFormatting sqref="G351">
    <cfRule type="containsText" dxfId="2719" priority="2722" operator="containsText" text="DA">
      <formula>NOT(ISERROR(SEARCH("DA",G351)))</formula>
    </cfRule>
  </conditionalFormatting>
  <conditionalFormatting sqref="H351">
    <cfRule type="containsText" dxfId="2718" priority="2721" operator="containsText" text="DA">
      <formula>NOT(ISERROR(SEARCH("DA",H351)))</formula>
    </cfRule>
  </conditionalFormatting>
  <conditionalFormatting sqref="I351">
    <cfRule type="containsText" dxfId="2717" priority="2720" operator="containsText" text="DA">
      <formula>NOT(ISERROR(SEARCH("DA",I351)))</formula>
    </cfRule>
  </conditionalFormatting>
  <conditionalFormatting sqref="J351">
    <cfRule type="containsText" dxfId="2716" priority="2719" operator="containsText" text="DA">
      <formula>NOT(ISERROR(SEARCH("DA",J351)))</formula>
    </cfRule>
  </conditionalFormatting>
  <conditionalFormatting sqref="K351">
    <cfRule type="containsText" dxfId="2715" priority="2718" operator="containsText" text="DA">
      <formula>NOT(ISERROR(SEARCH("DA",K351)))</formula>
    </cfRule>
  </conditionalFormatting>
  <conditionalFormatting sqref="L351">
    <cfRule type="containsText" dxfId="2714" priority="2717" operator="containsText" text="DA">
      <formula>NOT(ISERROR(SEARCH("DA",L351)))</formula>
    </cfRule>
  </conditionalFormatting>
  <conditionalFormatting sqref="M351">
    <cfRule type="containsText" dxfId="2713" priority="2716" operator="containsText" text="DA">
      <formula>NOT(ISERROR(SEARCH("DA",M351)))</formula>
    </cfRule>
  </conditionalFormatting>
  <conditionalFormatting sqref="N351">
    <cfRule type="containsText" dxfId="2712" priority="2715" operator="containsText" text="DA">
      <formula>NOT(ISERROR(SEARCH("DA",N351)))</formula>
    </cfRule>
  </conditionalFormatting>
  <conditionalFormatting sqref="O351">
    <cfRule type="containsText" dxfId="2711" priority="2714" operator="containsText" text="DA">
      <formula>NOT(ISERROR(SEARCH("DA",O351)))</formula>
    </cfRule>
  </conditionalFormatting>
  <conditionalFormatting sqref="P351">
    <cfRule type="containsText" dxfId="2710" priority="2713" operator="containsText" text="DA">
      <formula>NOT(ISERROR(SEARCH("DA",P351)))</formula>
    </cfRule>
  </conditionalFormatting>
  <conditionalFormatting sqref="Q351">
    <cfRule type="containsText" dxfId="2709" priority="2712" operator="containsText" text="DA">
      <formula>NOT(ISERROR(SEARCH("DA",Q351)))</formula>
    </cfRule>
  </conditionalFormatting>
  <conditionalFormatting sqref="R351">
    <cfRule type="containsText" dxfId="2708" priority="2711" operator="containsText" text="DA">
      <formula>NOT(ISERROR(SEARCH("DA",R351)))</formula>
    </cfRule>
  </conditionalFormatting>
  <conditionalFormatting sqref="S351">
    <cfRule type="containsText" dxfId="2707" priority="2710" operator="containsText" text="DA">
      <formula>NOT(ISERROR(SEARCH("DA",S351)))</formula>
    </cfRule>
  </conditionalFormatting>
  <conditionalFormatting sqref="T351">
    <cfRule type="containsText" dxfId="2706" priority="2709" operator="containsText" text="DA">
      <formula>NOT(ISERROR(SEARCH("DA",T351)))</formula>
    </cfRule>
  </conditionalFormatting>
  <conditionalFormatting sqref="U351 A351 C351">
    <cfRule type="containsText" dxfId="2705" priority="2708" operator="containsText" text="DA">
      <formula>NOT(ISERROR(SEARCH("DA",A351)))</formula>
    </cfRule>
  </conditionalFormatting>
  <conditionalFormatting sqref="D351">
    <cfRule type="containsText" dxfId="2704" priority="2707" operator="containsText" text="DA">
      <formula>NOT(ISERROR(SEARCH("DA",D351)))</formula>
    </cfRule>
  </conditionalFormatting>
  <conditionalFormatting sqref="E351">
    <cfRule type="containsText" dxfId="2703" priority="2706" operator="containsText" text="DA">
      <formula>NOT(ISERROR(SEARCH("DA",E351)))</formula>
    </cfRule>
  </conditionalFormatting>
  <conditionalFormatting sqref="F351">
    <cfRule type="containsText" dxfId="2702" priority="2705" operator="containsText" text="DA">
      <formula>NOT(ISERROR(SEARCH("DA",F351)))</formula>
    </cfRule>
  </conditionalFormatting>
  <conditionalFormatting sqref="G351">
    <cfRule type="containsText" dxfId="2701" priority="2704" operator="containsText" text="DA">
      <formula>NOT(ISERROR(SEARCH("DA",G351)))</formula>
    </cfRule>
  </conditionalFormatting>
  <conditionalFormatting sqref="H351">
    <cfRule type="containsText" dxfId="2700" priority="2703" operator="containsText" text="DA">
      <formula>NOT(ISERROR(SEARCH("DA",H351)))</formula>
    </cfRule>
  </conditionalFormatting>
  <conditionalFormatting sqref="I351">
    <cfRule type="containsText" dxfId="2699" priority="2702" operator="containsText" text="DA">
      <formula>NOT(ISERROR(SEARCH("DA",I351)))</formula>
    </cfRule>
  </conditionalFormatting>
  <conditionalFormatting sqref="J351">
    <cfRule type="containsText" dxfId="2698" priority="2701" operator="containsText" text="DA">
      <formula>NOT(ISERROR(SEARCH("DA",J351)))</formula>
    </cfRule>
  </conditionalFormatting>
  <conditionalFormatting sqref="K351">
    <cfRule type="containsText" dxfId="2697" priority="2700" operator="containsText" text="DA">
      <formula>NOT(ISERROR(SEARCH("DA",K351)))</formula>
    </cfRule>
  </conditionalFormatting>
  <conditionalFormatting sqref="L351">
    <cfRule type="containsText" dxfId="2696" priority="2699" operator="containsText" text="DA">
      <formula>NOT(ISERROR(SEARCH("DA",L351)))</formula>
    </cfRule>
  </conditionalFormatting>
  <conditionalFormatting sqref="M351">
    <cfRule type="containsText" dxfId="2695" priority="2698" operator="containsText" text="DA">
      <formula>NOT(ISERROR(SEARCH("DA",M351)))</formula>
    </cfRule>
  </conditionalFormatting>
  <conditionalFormatting sqref="N351">
    <cfRule type="containsText" dxfId="2694" priority="2697" operator="containsText" text="DA">
      <formula>NOT(ISERROR(SEARCH("DA",N351)))</formula>
    </cfRule>
  </conditionalFormatting>
  <conditionalFormatting sqref="O351">
    <cfRule type="containsText" dxfId="2693" priority="2696" operator="containsText" text="DA">
      <formula>NOT(ISERROR(SEARCH("DA",O351)))</formula>
    </cfRule>
  </conditionalFormatting>
  <conditionalFormatting sqref="P351">
    <cfRule type="containsText" dxfId="2692" priority="2695" operator="containsText" text="DA">
      <formula>NOT(ISERROR(SEARCH("DA",P351)))</formula>
    </cfRule>
  </conditionalFormatting>
  <conditionalFormatting sqref="Q351">
    <cfRule type="containsText" dxfId="2691" priority="2694" operator="containsText" text="DA">
      <formula>NOT(ISERROR(SEARCH("DA",Q351)))</formula>
    </cfRule>
  </conditionalFormatting>
  <conditionalFormatting sqref="R351">
    <cfRule type="containsText" dxfId="2690" priority="2693" operator="containsText" text="DA">
      <formula>NOT(ISERROR(SEARCH("DA",R351)))</formula>
    </cfRule>
  </conditionalFormatting>
  <conditionalFormatting sqref="S351">
    <cfRule type="containsText" dxfId="2689" priority="2692" operator="containsText" text="DA">
      <formula>NOT(ISERROR(SEARCH("DA",S351)))</formula>
    </cfRule>
  </conditionalFormatting>
  <conditionalFormatting sqref="T351">
    <cfRule type="containsText" dxfId="2688" priority="2691" operator="containsText" text="DA">
      <formula>NOT(ISERROR(SEARCH("DA",T351)))</formula>
    </cfRule>
  </conditionalFormatting>
  <conditionalFormatting sqref="B351:T351">
    <cfRule type="containsText" dxfId="2687" priority="2690" operator="containsText" text="DA">
      <formula>NOT(ISERROR(SEARCH("DA",B351)))</formula>
    </cfRule>
  </conditionalFormatting>
  <conditionalFormatting sqref="B362">
    <cfRule type="containsText" dxfId="2686" priority="2689" operator="containsText" text="DA">
      <formula>NOT(ISERROR(SEARCH("DA",B362)))</formula>
    </cfRule>
  </conditionalFormatting>
  <conditionalFormatting sqref="C362 U362">
    <cfRule type="containsText" dxfId="2685" priority="2688" operator="containsText" text="DA">
      <formula>NOT(ISERROR(SEARCH("DA",C362)))</formula>
    </cfRule>
  </conditionalFormatting>
  <conditionalFormatting sqref="D362">
    <cfRule type="containsText" dxfId="2684" priority="2687" operator="containsText" text="DA">
      <formula>NOT(ISERROR(SEARCH("DA",D362)))</formula>
    </cfRule>
  </conditionalFormatting>
  <conditionalFormatting sqref="E362">
    <cfRule type="containsText" dxfId="2683" priority="2686" operator="containsText" text="DA">
      <formula>NOT(ISERROR(SEARCH("DA",E362)))</formula>
    </cfRule>
  </conditionalFormatting>
  <conditionalFormatting sqref="F362">
    <cfRule type="containsText" dxfId="2682" priority="2685" operator="containsText" text="DA">
      <formula>NOT(ISERROR(SEARCH("DA",F362)))</formula>
    </cfRule>
  </conditionalFormatting>
  <conditionalFormatting sqref="G362">
    <cfRule type="containsText" dxfId="2681" priority="2684" operator="containsText" text="DA">
      <formula>NOT(ISERROR(SEARCH("DA",G362)))</formula>
    </cfRule>
  </conditionalFormatting>
  <conditionalFormatting sqref="H362">
    <cfRule type="containsText" dxfId="2680" priority="2683" operator="containsText" text="DA">
      <formula>NOT(ISERROR(SEARCH("DA",H362)))</formula>
    </cfRule>
  </conditionalFormatting>
  <conditionalFormatting sqref="I362">
    <cfRule type="containsText" dxfId="2679" priority="2682" operator="containsText" text="DA">
      <formula>NOT(ISERROR(SEARCH("DA",I362)))</formula>
    </cfRule>
  </conditionalFormatting>
  <conditionalFormatting sqref="J362">
    <cfRule type="containsText" dxfId="2678" priority="2681" operator="containsText" text="DA">
      <formula>NOT(ISERROR(SEARCH("DA",J362)))</formula>
    </cfRule>
  </conditionalFormatting>
  <conditionalFormatting sqref="K362">
    <cfRule type="containsText" dxfId="2677" priority="2680" operator="containsText" text="DA">
      <formula>NOT(ISERROR(SEARCH("DA",K362)))</formula>
    </cfRule>
  </conditionalFormatting>
  <conditionalFormatting sqref="L362">
    <cfRule type="containsText" dxfId="2676" priority="2679" operator="containsText" text="DA">
      <formula>NOT(ISERROR(SEARCH("DA",L362)))</formula>
    </cfRule>
  </conditionalFormatting>
  <conditionalFormatting sqref="M362">
    <cfRule type="containsText" dxfId="2675" priority="2678" operator="containsText" text="DA">
      <formula>NOT(ISERROR(SEARCH("DA",M362)))</formula>
    </cfRule>
  </conditionalFormatting>
  <conditionalFormatting sqref="N362">
    <cfRule type="containsText" dxfId="2674" priority="2677" operator="containsText" text="DA">
      <formula>NOT(ISERROR(SEARCH("DA",N362)))</formula>
    </cfRule>
  </conditionalFormatting>
  <conditionalFormatting sqref="O362">
    <cfRule type="containsText" dxfId="2673" priority="2676" operator="containsText" text="DA">
      <formula>NOT(ISERROR(SEARCH("DA",O362)))</formula>
    </cfRule>
  </conditionalFormatting>
  <conditionalFormatting sqref="P362">
    <cfRule type="containsText" dxfId="2672" priority="2675" operator="containsText" text="DA">
      <formula>NOT(ISERROR(SEARCH("DA",P362)))</formula>
    </cfRule>
  </conditionalFormatting>
  <conditionalFormatting sqref="Q362">
    <cfRule type="containsText" dxfId="2671" priority="2674" operator="containsText" text="DA">
      <formula>NOT(ISERROR(SEARCH("DA",Q362)))</formula>
    </cfRule>
  </conditionalFormatting>
  <conditionalFormatting sqref="S362">
    <cfRule type="containsText" dxfId="2670" priority="2673" operator="containsText" text="DA">
      <formula>NOT(ISERROR(SEARCH("DA",S362)))</formula>
    </cfRule>
  </conditionalFormatting>
  <conditionalFormatting sqref="R362">
    <cfRule type="containsText" dxfId="2669" priority="2672" operator="containsText" text="DA">
      <formula>NOT(ISERROR(SEARCH("DA",R362)))</formula>
    </cfRule>
  </conditionalFormatting>
  <conditionalFormatting sqref="T362">
    <cfRule type="containsText" dxfId="2668" priority="2671" operator="containsText" text="DA">
      <formula>NOT(ISERROR(SEARCH("DA",T362)))</formula>
    </cfRule>
  </conditionalFormatting>
  <conditionalFormatting sqref="B362">
    <cfRule type="containsText" dxfId="2667" priority="2670" operator="containsText" text="DA">
      <formula>NOT(ISERROR(SEARCH("DA",B362)))</formula>
    </cfRule>
  </conditionalFormatting>
  <conditionalFormatting sqref="C362 U362">
    <cfRule type="containsText" dxfId="2666" priority="2669" operator="containsText" text="DA">
      <formula>NOT(ISERROR(SEARCH("DA",C362)))</formula>
    </cfRule>
  </conditionalFormatting>
  <conditionalFormatting sqref="D362">
    <cfRule type="containsText" dxfId="2665" priority="2668" operator="containsText" text="DA">
      <formula>NOT(ISERROR(SEARCH("DA",D362)))</formula>
    </cfRule>
  </conditionalFormatting>
  <conditionalFormatting sqref="E362">
    <cfRule type="containsText" dxfId="2664" priority="2667" operator="containsText" text="DA">
      <formula>NOT(ISERROR(SEARCH("DA",E362)))</formula>
    </cfRule>
  </conditionalFormatting>
  <conditionalFormatting sqref="F362">
    <cfRule type="containsText" dxfId="2663" priority="2666" operator="containsText" text="DA">
      <formula>NOT(ISERROR(SEARCH("DA",F362)))</formula>
    </cfRule>
  </conditionalFormatting>
  <conditionalFormatting sqref="G362">
    <cfRule type="containsText" dxfId="2662" priority="2665" operator="containsText" text="DA">
      <formula>NOT(ISERROR(SEARCH("DA",G362)))</formula>
    </cfRule>
  </conditionalFormatting>
  <conditionalFormatting sqref="H362">
    <cfRule type="containsText" dxfId="2661" priority="2664" operator="containsText" text="DA">
      <formula>NOT(ISERROR(SEARCH("DA",H362)))</formula>
    </cfRule>
  </conditionalFormatting>
  <conditionalFormatting sqref="I362">
    <cfRule type="containsText" dxfId="2660" priority="2663" operator="containsText" text="DA">
      <formula>NOT(ISERROR(SEARCH("DA",I362)))</formula>
    </cfRule>
  </conditionalFormatting>
  <conditionalFormatting sqref="J362">
    <cfRule type="containsText" dxfId="2659" priority="2662" operator="containsText" text="DA">
      <formula>NOT(ISERROR(SEARCH("DA",J362)))</formula>
    </cfRule>
  </conditionalFormatting>
  <conditionalFormatting sqref="K362">
    <cfRule type="containsText" dxfId="2658" priority="2661" operator="containsText" text="DA">
      <formula>NOT(ISERROR(SEARCH("DA",K362)))</formula>
    </cfRule>
  </conditionalFormatting>
  <conditionalFormatting sqref="L362">
    <cfRule type="containsText" dxfId="2657" priority="2660" operator="containsText" text="DA">
      <formula>NOT(ISERROR(SEARCH("DA",L362)))</formula>
    </cfRule>
  </conditionalFormatting>
  <conditionalFormatting sqref="M362">
    <cfRule type="containsText" dxfId="2656" priority="2659" operator="containsText" text="DA">
      <formula>NOT(ISERROR(SEARCH("DA",M362)))</formula>
    </cfRule>
  </conditionalFormatting>
  <conditionalFormatting sqref="N362">
    <cfRule type="containsText" dxfId="2655" priority="2658" operator="containsText" text="DA">
      <formula>NOT(ISERROR(SEARCH("DA",N362)))</formula>
    </cfRule>
  </conditionalFormatting>
  <conditionalFormatting sqref="O362">
    <cfRule type="containsText" dxfId="2654" priority="2657" operator="containsText" text="DA">
      <formula>NOT(ISERROR(SEARCH("DA",O362)))</formula>
    </cfRule>
  </conditionalFormatting>
  <conditionalFormatting sqref="P362">
    <cfRule type="containsText" dxfId="2653" priority="2656" operator="containsText" text="DA">
      <formula>NOT(ISERROR(SEARCH("DA",P362)))</formula>
    </cfRule>
  </conditionalFormatting>
  <conditionalFormatting sqref="Q362">
    <cfRule type="containsText" dxfId="2652" priority="2655" operator="containsText" text="DA">
      <formula>NOT(ISERROR(SEARCH("DA",Q362)))</formula>
    </cfRule>
  </conditionalFormatting>
  <conditionalFormatting sqref="S362">
    <cfRule type="containsText" dxfId="2651" priority="2654" operator="containsText" text="DA">
      <formula>NOT(ISERROR(SEARCH("DA",S362)))</formula>
    </cfRule>
  </conditionalFormatting>
  <conditionalFormatting sqref="R362">
    <cfRule type="containsText" dxfId="2650" priority="2653" operator="containsText" text="DA">
      <formula>NOT(ISERROR(SEARCH("DA",R362)))</formula>
    </cfRule>
  </conditionalFormatting>
  <conditionalFormatting sqref="T362">
    <cfRule type="containsText" dxfId="2649" priority="2652" operator="containsText" text="DA">
      <formula>NOT(ISERROR(SEARCH("DA",T362)))</formula>
    </cfRule>
  </conditionalFormatting>
  <conditionalFormatting sqref="B362">
    <cfRule type="containsText" dxfId="2648" priority="2651" operator="containsText" text="DA">
      <formula>NOT(ISERROR(SEARCH("DA",B362)))</formula>
    </cfRule>
  </conditionalFormatting>
  <conditionalFormatting sqref="C362 U362">
    <cfRule type="containsText" dxfId="2647" priority="2650" operator="containsText" text="DA">
      <formula>NOT(ISERROR(SEARCH("DA",C362)))</formula>
    </cfRule>
  </conditionalFormatting>
  <conditionalFormatting sqref="D362">
    <cfRule type="containsText" dxfId="2646" priority="2649" operator="containsText" text="DA">
      <formula>NOT(ISERROR(SEARCH("DA",D362)))</formula>
    </cfRule>
  </conditionalFormatting>
  <conditionalFormatting sqref="E362">
    <cfRule type="containsText" dxfId="2645" priority="2648" operator="containsText" text="DA">
      <formula>NOT(ISERROR(SEARCH("DA",E362)))</formula>
    </cfRule>
  </conditionalFormatting>
  <conditionalFormatting sqref="F362">
    <cfRule type="containsText" dxfId="2644" priority="2647" operator="containsText" text="DA">
      <formula>NOT(ISERROR(SEARCH("DA",F362)))</formula>
    </cfRule>
  </conditionalFormatting>
  <conditionalFormatting sqref="G362">
    <cfRule type="containsText" dxfId="2643" priority="2646" operator="containsText" text="DA">
      <formula>NOT(ISERROR(SEARCH("DA",G362)))</formula>
    </cfRule>
  </conditionalFormatting>
  <conditionalFormatting sqref="H362">
    <cfRule type="containsText" dxfId="2642" priority="2645" operator="containsText" text="DA">
      <formula>NOT(ISERROR(SEARCH("DA",H362)))</formula>
    </cfRule>
  </conditionalFormatting>
  <conditionalFormatting sqref="I362">
    <cfRule type="containsText" dxfId="2641" priority="2644" operator="containsText" text="DA">
      <formula>NOT(ISERROR(SEARCH("DA",I362)))</formula>
    </cfRule>
  </conditionalFormatting>
  <conditionalFormatting sqref="J362">
    <cfRule type="containsText" dxfId="2640" priority="2643" operator="containsText" text="DA">
      <formula>NOT(ISERROR(SEARCH("DA",J362)))</formula>
    </cfRule>
  </conditionalFormatting>
  <conditionalFormatting sqref="K362">
    <cfRule type="containsText" dxfId="2639" priority="2642" operator="containsText" text="DA">
      <formula>NOT(ISERROR(SEARCH("DA",K362)))</formula>
    </cfRule>
  </conditionalFormatting>
  <conditionalFormatting sqref="L362">
    <cfRule type="containsText" dxfId="2638" priority="2641" operator="containsText" text="DA">
      <formula>NOT(ISERROR(SEARCH("DA",L362)))</formula>
    </cfRule>
  </conditionalFormatting>
  <conditionalFormatting sqref="M362">
    <cfRule type="containsText" dxfId="2637" priority="2640" operator="containsText" text="DA">
      <formula>NOT(ISERROR(SEARCH("DA",M362)))</formula>
    </cfRule>
  </conditionalFormatting>
  <conditionalFormatting sqref="N362">
    <cfRule type="containsText" dxfId="2636" priority="2639" operator="containsText" text="DA">
      <formula>NOT(ISERROR(SEARCH("DA",N362)))</formula>
    </cfRule>
  </conditionalFormatting>
  <conditionalFormatting sqref="O362">
    <cfRule type="containsText" dxfId="2635" priority="2638" operator="containsText" text="DA">
      <formula>NOT(ISERROR(SEARCH("DA",O362)))</formula>
    </cfRule>
  </conditionalFormatting>
  <conditionalFormatting sqref="P362">
    <cfRule type="containsText" dxfId="2634" priority="2637" operator="containsText" text="DA">
      <formula>NOT(ISERROR(SEARCH("DA",P362)))</formula>
    </cfRule>
  </conditionalFormatting>
  <conditionalFormatting sqref="Q362">
    <cfRule type="containsText" dxfId="2633" priority="2636" operator="containsText" text="DA">
      <formula>NOT(ISERROR(SEARCH("DA",Q362)))</formula>
    </cfRule>
  </conditionalFormatting>
  <conditionalFormatting sqref="S362">
    <cfRule type="containsText" dxfId="2632" priority="2635" operator="containsText" text="DA">
      <formula>NOT(ISERROR(SEARCH("DA",S362)))</formula>
    </cfRule>
  </conditionalFormatting>
  <conditionalFormatting sqref="R362">
    <cfRule type="containsText" dxfId="2631" priority="2634" operator="containsText" text="DA">
      <formula>NOT(ISERROR(SEARCH("DA",R362)))</formula>
    </cfRule>
  </conditionalFormatting>
  <conditionalFormatting sqref="T362">
    <cfRule type="containsText" dxfId="2630" priority="2633" operator="containsText" text="DA">
      <formula>NOT(ISERROR(SEARCH("DA",T362)))</formula>
    </cfRule>
  </conditionalFormatting>
  <conditionalFormatting sqref="B362">
    <cfRule type="containsText" dxfId="2629" priority="2632" operator="containsText" text="DA">
      <formula>NOT(ISERROR(SEARCH("DA",B362)))</formula>
    </cfRule>
  </conditionalFormatting>
  <conditionalFormatting sqref="C362 U362">
    <cfRule type="containsText" dxfId="2628" priority="2631" operator="containsText" text="DA">
      <formula>NOT(ISERROR(SEARCH("DA",C362)))</formula>
    </cfRule>
  </conditionalFormatting>
  <conditionalFormatting sqref="D362">
    <cfRule type="containsText" dxfId="2627" priority="2630" operator="containsText" text="DA">
      <formula>NOT(ISERROR(SEARCH("DA",D362)))</formula>
    </cfRule>
  </conditionalFormatting>
  <conditionalFormatting sqref="E362">
    <cfRule type="containsText" dxfId="2626" priority="2629" operator="containsText" text="DA">
      <formula>NOT(ISERROR(SEARCH("DA",E362)))</formula>
    </cfRule>
  </conditionalFormatting>
  <conditionalFormatting sqref="F362">
    <cfRule type="containsText" dxfId="2625" priority="2628" operator="containsText" text="DA">
      <formula>NOT(ISERROR(SEARCH("DA",F362)))</formula>
    </cfRule>
  </conditionalFormatting>
  <conditionalFormatting sqref="G362">
    <cfRule type="containsText" dxfId="2624" priority="2627" operator="containsText" text="DA">
      <formula>NOT(ISERROR(SEARCH("DA",G362)))</formula>
    </cfRule>
  </conditionalFormatting>
  <conditionalFormatting sqref="H362">
    <cfRule type="containsText" dxfId="2623" priority="2626" operator="containsText" text="DA">
      <formula>NOT(ISERROR(SEARCH("DA",H362)))</formula>
    </cfRule>
  </conditionalFormatting>
  <conditionalFormatting sqref="I362">
    <cfRule type="containsText" dxfId="2622" priority="2625" operator="containsText" text="DA">
      <formula>NOT(ISERROR(SEARCH("DA",I362)))</formula>
    </cfRule>
  </conditionalFormatting>
  <conditionalFormatting sqref="J362">
    <cfRule type="containsText" dxfId="2621" priority="2624" operator="containsText" text="DA">
      <formula>NOT(ISERROR(SEARCH("DA",J362)))</formula>
    </cfRule>
  </conditionalFormatting>
  <conditionalFormatting sqref="K362">
    <cfRule type="containsText" dxfId="2620" priority="2623" operator="containsText" text="DA">
      <formula>NOT(ISERROR(SEARCH("DA",K362)))</formula>
    </cfRule>
  </conditionalFormatting>
  <conditionalFormatting sqref="L362">
    <cfRule type="containsText" dxfId="2619" priority="2622" operator="containsText" text="DA">
      <formula>NOT(ISERROR(SEARCH("DA",L362)))</formula>
    </cfRule>
  </conditionalFormatting>
  <conditionalFormatting sqref="M362">
    <cfRule type="containsText" dxfId="2618" priority="2621" operator="containsText" text="DA">
      <formula>NOT(ISERROR(SEARCH("DA",M362)))</formula>
    </cfRule>
  </conditionalFormatting>
  <conditionalFormatting sqref="N362">
    <cfRule type="containsText" dxfId="2617" priority="2620" operator="containsText" text="DA">
      <formula>NOT(ISERROR(SEARCH("DA",N362)))</formula>
    </cfRule>
  </conditionalFormatting>
  <conditionalFormatting sqref="O362">
    <cfRule type="containsText" dxfId="2616" priority="2619" operator="containsText" text="DA">
      <formula>NOT(ISERROR(SEARCH("DA",O362)))</formula>
    </cfRule>
  </conditionalFormatting>
  <conditionalFormatting sqref="P362">
    <cfRule type="containsText" dxfId="2615" priority="2618" operator="containsText" text="DA">
      <formula>NOT(ISERROR(SEARCH("DA",P362)))</formula>
    </cfRule>
  </conditionalFormatting>
  <conditionalFormatting sqref="Q362">
    <cfRule type="containsText" dxfId="2614" priority="2617" operator="containsText" text="DA">
      <formula>NOT(ISERROR(SEARCH("DA",Q362)))</formula>
    </cfRule>
  </conditionalFormatting>
  <conditionalFormatting sqref="S362">
    <cfRule type="containsText" dxfId="2613" priority="2616" operator="containsText" text="DA">
      <formula>NOT(ISERROR(SEARCH("DA",S362)))</formula>
    </cfRule>
  </conditionalFormatting>
  <conditionalFormatting sqref="R362">
    <cfRule type="containsText" dxfId="2612" priority="2615" operator="containsText" text="DA">
      <formula>NOT(ISERROR(SEARCH("DA",R362)))</formula>
    </cfRule>
  </conditionalFormatting>
  <conditionalFormatting sqref="T362">
    <cfRule type="containsText" dxfId="2611" priority="2614" operator="containsText" text="DA">
      <formula>NOT(ISERROR(SEARCH("DA",T362)))</formula>
    </cfRule>
  </conditionalFormatting>
  <conditionalFormatting sqref="B362">
    <cfRule type="containsText" dxfId="2610" priority="2613" operator="containsText" text="DA">
      <formula>NOT(ISERROR(SEARCH("DA",B362)))</formula>
    </cfRule>
  </conditionalFormatting>
  <conditionalFormatting sqref="C362 U362">
    <cfRule type="containsText" dxfId="2609" priority="2612" operator="containsText" text="DA">
      <formula>NOT(ISERROR(SEARCH("DA",C362)))</formula>
    </cfRule>
  </conditionalFormatting>
  <conditionalFormatting sqref="D362">
    <cfRule type="containsText" dxfId="2608" priority="2611" operator="containsText" text="DA">
      <formula>NOT(ISERROR(SEARCH("DA",D362)))</formula>
    </cfRule>
  </conditionalFormatting>
  <conditionalFormatting sqref="E362">
    <cfRule type="containsText" dxfId="2607" priority="2610" operator="containsText" text="DA">
      <formula>NOT(ISERROR(SEARCH("DA",E362)))</formula>
    </cfRule>
  </conditionalFormatting>
  <conditionalFormatting sqref="F362">
    <cfRule type="containsText" dxfId="2606" priority="2609" operator="containsText" text="DA">
      <formula>NOT(ISERROR(SEARCH("DA",F362)))</formula>
    </cfRule>
  </conditionalFormatting>
  <conditionalFormatting sqref="G362">
    <cfRule type="containsText" dxfId="2605" priority="2608" operator="containsText" text="DA">
      <formula>NOT(ISERROR(SEARCH("DA",G362)))</formula>
    </cfRule>
  </conditionalFormatting>
  <conditionalFormatting sqref="H362">
    <cfRule type="containsText" dxfId="2604" priority="2607" operator="containsText" text="DA">
      <formula>NOT(ISERROR(SEARCH("DA",H362)))</formula>
    </cfRule>
  </conditionalFormatting>
  <conditionalFormatting sqref="I362">
    <cfRule type="containsText" dxfId="2603" priority="2606" operator="containsText" text="DA">
      <formula>NOT(ISERROR(SEARCH("DA",I362)))</formula>
    </cfRule>
  </conditionalFormatting>
  <conditionalFormatting sqref="J362">
    <cfRule type="containsText" dxfId="2602" priority="2605" operator="containsText" text="DA">
      <formula>NOT(ISERROR(SEARCH("DA",J362)))</formula>
    </cfRule>
  </conditionalFormatting>
  <conditionalFormatting sqref="K362">
    <cfRule type="containsText" dxfId="2601" priority="2604" operator="containsText" text="DA">
      <formula>NOT(ISERROR(SEARCH("DA",K362)))</formula>
    </cfRule>
  </conditionalFormatting>
  <conditionalFormatting sqref="L362">
    <cfRule type="containsText" dxfId="2600" priority="2603" operator="containsText" text="DA">
      <formula>NOT(ISERROR(SEARCH("DA",L362)))</formula>
    </cfRule>
  </conditionalFormatting>
  <conditionalFormatting sqref="M362">
    <cfRule type="containsText" dxfId="2599" priority="2602" operator="containsText" text="DA">
      <formula>NOT(ISERROR(SEARCH("DA",M362)))</formula>
    </cfRule>
  </conditionalFormatting>
  <conditionalFormatting sqref="N362">
    <cfRule type="containsText" dxfId="2598" priority="2601" operator="containsText" text="DA">
      <formula>NOT(ISERROR(SEARCH("DA",N362)))</formula>
    </cfRule>
  </conditionalFormatting>
  <conditionalFormatting sqref="O362">
    <cfRule type="containsText" dxfId="2597" priority="2600" operator="containsText" text="DA">
      <formula>NOT(ISERROR(SEARCH("DA",O362)))</formula>
    </cfRule>
  </conditionalFormatting>
  <conditionalFormatting sqref="P362">
    <cfRule type="containsText" dxfId="2596" priority="2599" operator="containsText" text="DA">
      <formula>NOT(ISERROR(SEARCH("DA",P362)))</formula>
    </cfRule>
  </conditionalFormatting>
  <conditionalFormatting sqref="Q362">
    <cfRule type="containsText" dxfId="2595" priority="2598" operator="containsText" text="DA">
      <formula>NOT(ISERROR(SEARCH("DA",Q362)))</formula>
    </cfRule>
  </conditionalFormatting>
  <conditionalFormatting sqref="S362">
    <cfRule type="containsText" dxfId="2594" priority="2597" operator="containsText" text="DA">
      <formula>NOT(ISERROR(SEARCH("DA",S362)))</formula>
    </cfRule>
  </conditionalFormatting>
  <conditionalFormatting sqref="R362">
    <cfRule type="containsText" dxfId="2593" priority="2596" operator="containsText" text="DA">
      <formula>NOT(ISERROR(SEARCH("DA",R362)))</formula>
    </cfRule>
  </conditionalFormatting>
  <conditionalFormatting sqref="T362">
    <cfRule type="containsText" dxfId="2592" priority="2595" operator="containsText" text="DA">
      <formula>NOT(ISERROR(SEARCH("DA",T362)))</formula>
    </cfRule>
  </conditionalFormatting>
  <conditionalFormatting sqref="B362">
    <cfRule type="containsText" dxfId="2591" priority="2594" operator="containsText" text="DA">
      <formula>NOT(ISERROR(SEARCH("DA",B362)))</formula>
    </cfRule>
  </conditionalFormatting>
  <conditionalFormatting sqref="C362 U362">
    <cfRule type="containsText" dxfId="2590" priority="2593" operator="containsText" text="DA">
      <formula>NOT(ISERROR(SEARCH("DA",C362)))</formula>
    </cfRule>
  </conditionalFormatting>
  <conditionalFormatting sqref="D362">
    <cfRule type="containsText" dxfId="2589" priority="2592" operator="containsText" text="DA">
      <formula>NOT(ISERROR(SEARCH("DA",D362)))</formula>
    </cfRule>
  </conditionalFormatting>
  <conditionalFormatting sqref="E362">
    <cfRule type="containsText" dxfId="2588" priority="2591" operator="containsText" text="DA">
      <formula>NOT(ISERROR(SEARCH("DA",E362)))</formula>
    </cfRule>
  </conditionalFormatting>
  <conditionalFormatting sqref="F362">
    <cfRule type="containsText" dxfId="2587" priority="2590" operator="containsText" text="DA">
      <formula>NOT(ISERROR(SEARCH("DA",F362)))</formula>
    </cfRule>
  </conditionalFormatting>
  <conditionalFormatting sqref="G362">
    <cfRule type="containsText" dxfId="2586" priority="2589" operator="containsText" text="DA">
      <formula>NOT(ISERROR(SEARCH("DA",G362)))</formula>
    </cfRule>
  </conditionalFormatting>
  <conditionalFormatting sqref="H362">
    <cfRule type="containsText" dxfId="2585" priority="2588" operator="containsText" text="DA">
      <formula>NOT(ISERROR(SEARCH("DA",H362)))</formula>
    </cfRule>
  </conditionalFormatting>
  <conditionalFormatting sqref="I362">
    <cfRule type="containsText" dxfId="2584" priority="2587" operator="containsText" text="DA">
      <formula>NOT(ISERROR(SEARCH("DA",I362)))</formula>
    </cfRule>
  </conditionalFormatting>
  <conditionalFormatting sqref="J362">
    <cfRule type="containsText" dxfId="2583" priority="2586" operator="containsText" text="DA">
      <formula>NOT(ISERROR(SEARCH("DA",J362)))</formula>
    </cfRule>
  </conditionalFormatting>
  <conditionalFormatting sqref="K362">
    <cfRule type="containsText" dxfId="2582" priority="2585" operator="containsText" text="DA">
      <formula>NOT(ISERROR(SEARCH("DA",K362)))</formula>
    </cfRule>
  </conditionalFormatting>
  <conditionalFormatting sqref="L362">
    <cfRule type="containsText" dxfId="2581" priority="2584" operator="containsText" text="DA">
      <formula>NOT(ISERROR(SEARCH("DA",L362)))</formula>
    </cfRule>
  </conditionalFormatting>
  <conditionalFormatting sqref="M362">
    <cfRule type="containsText" dxfId="2580" priority="2583" operator="containsText" text="DA">
      <formula>NOT(ISERROR(SEARCH("DA",M362)))</formula>
    </cfRule>
  </conditionalFormatting>
  <conditionalFormatting sqref="N362">
    <cfRule type="containsText" dxfId="2579" priority="2582" operator="containsText" text="DA">
      <formula>NOT(ISERROR(SEARCH("DA",N362)))</formula>
    </cfRule>
  </conditionalFormatting>
  <conditionalFormatting sqref="O362">
    <cfRule type="containsText" dxfId="2578" priority="2581" operator="containsText" text="DA">
      <formula>NOT(ISERROR(SEARCH("DA",O362)))</formula>
    </cfRule>
  </conditionalFormatting>
  <conditionalFormatting sqref="P362">
    <cfRule type="containsText" dxfId="2577" priority="2580" operator="containsText" text="DA">
      <formula>NOT(ISERROR(SEARCH("DA",P362)))</formula>
    </cfRule>
  </conditionalFormatting>
  <conditionalFormatting sqref="Q362">
    <cfRule type="containsText" dxfId="2576" priority="2579" operator="containsText" text="DA">
      <formula>NOT(ISERROR(SEARCH("DA",Q362)))</formula>
    </cfRule>
  </conditionalFormatting>
  <conditionalFormatting sqref="S362">
    <cfRule type="containsText" dxfId="2575" priority="2578" operator="containsText" text="DA">
      <formula>NOT(ISERROR(SEARCH("DA",S362)))</formula>
    </cfRule>
  </conditionalFormatting>
  <conditionalFormatting sqref="R362">
    <cfRule type="containsText" dxfId="2574" priority="2577" operator="containsText" text="DA">
      <formula>NOT(ISERROR(SEARCH("DA",R362)))</formula>
    </cfRule>
  </conditionalFormatting>
  <conditionalFormatting sqref="T362">
    <cfRule type="containsText" dxfId="2573" priority="2576" operator="containsText" text="DA">
      <formula>NOT(ISERROR(SEARCH("DA",T362)))</formula>
    </cfRule>
  </conditionalFormatting>
  <conditionalFormatting sqref="B362">
    <cfRule type="containsText" dxfId="2572" priority="2575" operator="containsText" text="DA">
      <formula>NOT(ISERROR(SEARCH("DA",B362)))</formula>
    </cfRule>
  </conditionalFormatting>
  <conditionalFormatting sqref="C362 U362">
    <cfRule type="containsText" dxfId="2571" priority="2574" operator="containsText" text="DA">
      <formula>NOT(ISERROR(SEARCH("DA",C362)))</formula>
    </cfRule>
  </conditionalFormatting>
  <conditionalFormatting sqref="D362">
    <cfRule type="containsText" dxfId="2570" priority="2573" operator="containsText" text="DA">
      <formula>NOT(ISERROR(SEARCH("DA",D362)))</formula>
    </cfRule>
  </conditionalFormatting>
  <conditionalFormatting sqref="E362">
    <cfRule type="containsText" dxfId="2569" priority="2572" operator="containsText" text="DA">
      <formula>NOT(ISERROR(SEARCH("DA",E362)))</formula>
    </cfRule>
  </conditionalFormatting>
  <conditionalFormatting sqref="F362">
    <cfRule type="containsText" dxfId="2568" priority="2571" operator="containsText" text="DA">
      <formula>NOT(ISERROR(SEARCH("DA",F362)))</formula>
    </cfRule>
  </conditionalFormatting>
  <conditionalFormatting sqref="G362">
    <cfRule type="containsText" dxfId="2567" priority="2570" operator="containsText" text="DA">
      <formula>NOT(ISERROR(SEARCH("DA",G362)))</formula>
    </cfRule>
  </conditionalFormatting>
  <conditionalFormatting sqref="H362">
    <cfRule type="containsText" dxfId="2566" priority="2569" operator="containsText" text="DA">
      <formula>NOT(ISERROR(SEARCH("DA",H362)))</formula>
    </cfRule>
  </conditionalFormatting>
  <conditionalFormatting sqref="I362">
    <cfRule type="containsText" dxfId="2565" priority="2568" operator="containsText" text="DA">
      <formula>NOT(ISERROR(SEARCH("DA",I362)))</formula>
    </cfRule>
  </conditionalFormatting>
  <conditionalFormatting sqref="J362">
    <cfRule type="containsText" dxfId="2564" priority="2567" operator="containsText" text="DA">
      <formula>NOT(ISERROR(SEARCH("DA",J362)))</formula>
    </cfRule>
  </conditionalFormatting>
  <conditionalFormatting sqref="K362">
    <cfRule type="containsText" dxfId="2563" priority="2566" operator="containsText" text="DA">
      <formula>NOT(ISERROR(SEARCH("DA",K362)))</formula>
    </cfRule>
  </conditionalFormatting>
  <conditionalFormatting sqref="L362">
    <cfRule type="containsText" dxfId="2562" priority="2565" operator="containsText" text="DA">
      <formula>NOT(ISERROR(SEARCH("DA",L362)))</formula>
    </cfRule>
  </conditionalFormatting>
  <conditionalFormatting sqref="M362">
    <cfRule type="containsText" dxfId="2561" priority="2564" operator="containsText" text="DA">
      <formula>NOT(ISERROR(SEARCH("DA",M362)))</formula>
    </cfRule>
  </conditionalFormatting>
  <conditionalFormatting sqref="N362">
    <cfRule type="containsText" dxfId="2560" priority="2563" operator="containsText" text="DA">
      <formula>NOT(ISERROR(SEARCH("DA",N362)))</formula>
    </cfRule>
  </conditionalFormatting>
  <conditionalFormatting sqref="O362">
    <cfRule type="containsText" dxfId="2559" priority="2562" operator="containsText" text="DA">
      <formula>NOT(ISERROR(SEARCH("DA",O362)))</formula>
    </cfRule>
  </conditionalFormatting>
  <conditionalFormatting sqref="P362">
    <cfRule type="containsText" dxfId="2558" priority="2561" operator="containsText" text="DA">
      <formula>NOT(ISERROR(SEARCH("DA",P362)))</formula>
    </cfRule>
  </conditionalFormatting>
  <conditionalFormatting sqref="Q362">
    <cfRule type="containsText" dxfId="2557" priority="2560" operator="containsText" text="DA">
      <formula>NOT(ISERROR(SEARCH("DA",Q362)))</formula>
    </cfRule>
  </conditionalFormatting>
  <conditionalFormatting sqref="S362">
    <cfRule type="containsText" dxfId="2556" priority="2559" operator="containsText" text="DA">
      <formula>NOT(ISERROR(SEARCH("DA",S362)))</formula>
    </cfRule>
  </conditionalFormatting>
  <conditionalFormatting sqref="R362">
    <cfRule type="containsText" dxfId="2555" priority="2558" operator="containsText" text="DA">
      <formula>NOT(ISERROR(SEARCH("DA",R362)))</formula>
    </cfRule>
  </conditionalFormatting>
  <conditionalFormatting sqref="T362">
    <cfRule type="containsText" dxfId="2554" priority="2557" operator="containsText" text="DA">
      <formula>NOT(ISERROR(SEARCH("DA",T362)))</formula>
    </cfRule>
  </conditionalFormatting>
  <conditionalFormatting sqref="B362">
    <cfRule type="containsText" dxfId="2553" priority="2556" operator="containsText" text="DA">
      <formula>NOT(ISERROR(SEARCH("DA",B362)))</formula>
    </cfRule>
  </conditionalFormatting>
  <conditionalFormatting sqref="C362 U362">
    <cfRule type="containsText" dxfId="2552" priority="2555" operator="containsText" text="DA">
      <formula>NOT(ISERROR(SEARCH("DA",C362)))</formula>
    </cfRule>
  </conditionalFormatting>
  <conditionalFormatting sqref="D362">
    <cfRule type="containsText" dxfId="2551" priority="2554" operator="containsText" text="DA">
      <formula>NOT(ISERROR(SEARCH("DA",D362)))</formula>
    </cfRule>
  </conditionalFormatting>
  <conditionalFormatting sqref="E362">
    <cfRule type="containsText" dxfId="2550" priority="2553" operator="containsText" text="DA">
      <formula>NOT(ISERROR(SEARCH("DA",E362)))</formula>
    </cfRule>
  </conditionalFormatting>
  <conditionalFormatting sqref="F362">
    <cfRule type="containsText" dxfId="2549" priority="2552" operator="containsText" text="DA">
      <formula>NOT(ISERROR(SEARCH("DA",F362)))</formula>
    </cfRule>
  </conditionalFormatting>
  <conditionalFormatting sqref="G362">
    <cfRule type="containsText" dxfId="2548" priority="2551" operator="containsText" text="DA">
      <formula>NOT(ISERROR(SEARCH("DA",G362)))</formula>
    </cfRule>
  </conditionalFormatting>
  <conditionalFormatting sqref="H362">
    <cfRule type="containsText" dxfId="2547" priority="2550" operator="containsText" text="DA">
      <formula>NOT(ISERROR(SEARCH("DA",H362)))</formula>
    </cfRule>
  </conditionalFormatting>
  <conditionalFormatting sqref="I362">
    <cfRule type="containsText" dxfId="2546" priority="2549" operator="containsText" text="DA">
      <formula>NOT(ISERROR(SEARCH("DA",I362)))</formula>
    </cfRule>
  </conditionalFormatting>
  <conditionalFormatting sqref="J362">
    <cfRule type="containsText" dxfId="2545" priority="2548" operator="containsText" text="DA">
      <formula>NOT(ISERROR(SEARCH("DA",J362)))</formula>
    </cfRule>
  </conditionalFormatting>
  <conditionalFormatting sqref="K362">
    <cfRule type="containsText" dxfId="2544" priority="2547" operator="containsText" text="DA">
      <formula>NOT(ISERROR(SEARCH("DA",K362)))</formula>
    </cfRule>
  </conditionalFormatting>
  <conditionalFormatting sqref="L362">
    <cfRule type="containsText" dxfId="2543" priority="2546" operator="containsText" text="DA">
      <formula>NOT(ISERROR(SEARCH("DA",L362)))</formula>
    </cfRule>
  </conditionalFormatting>
  <conditionalFormatting sqref="M362">
    <cfRule type="containsText" dxfId="2542" priority="2545" operator="containsText" text="DA">
      <formula>NOT(ISERROR(SEARCH("DA",M362)))</formula>
    </cfRule>
  </conditionalFormatting>
  <conditionalFormatting sqref="N362">
    <cfRule type="containsText" dxfId="2541" priority="2544" operator="containsText" text="DA">
      <formula>NOT(ISERROR(SEARCH("DA",N362)))</formula>
    </cfRule>
  </conditionalFormatting>
  <conditionalFormatting sqref="O362">
    <cfRule type="containsText" dxfId="2540" priority="2543" operator="containsText" text="DA">
      <formula>NOT(ISERROR(SEARCH("DA",O362)))</formula>
    </cfRule>
  </conditionalFormatting>
  <conditionalFormatting sqref="P362">
    <cfRule type="containsText" dxfId="2539" priority="2542" operator="containsText" text="DA">
      <formula>NOT(ISERROR(SEARCH("DA",P362)))</formula>
    </cfRule>
  </conditionalFormatting>
  <conditionalFormatting sqref="Q362">
    <cfRule type="containsText" dxfId="2538" priority="2541" operator="containsText" text="DA">
      <formula>NOT(ISERROR(SEARCH("DA",Q362)))</formula>
    </cfRule>
  </conditionalFormatting>
  <conditionalFormatting sqref="S362">
    <cfRule type="containsText" dxfId="2537" priority="2540" operator="containsText" text="DA">
      <formula>NOT(ISERROR(SEARCH("DA",S362)))</formula>
    </cfRule>
  </conditionalFormatting>
  <conditionalFormatting sqref="R362">
    <cfRule type="containsText" dxfId="2536" priority="2539" operator="containsText" text="DA">
      <formula>NOT(ISERROR(SEARCH("DA",R362)))</formula>
    </cfRule>
  </conditionalFormatting>
  <conditionalFormatting sqref="T362">
    <cfRule type="containsText" dxfId="2535" priority="2538" operator="containsText" text="DA">
      <formula>NOT(ISERROR(SEARCH("DA",T362)))</formula>
    </cfRule>
  </conditionalFormatting>
  <conditionalFormatting sqref="B362">
    <cfRule type="containsText" dxfId="2534" priority="2537" operator="containsText" text="DA">
      <formula>NOT(ISERROR(SEARCH("DA",B362)))</formula>
    </cfRule>
  </conditionalFormatting>
  <conditionalFormatting sqref="C362 U362">
    <cfRule type="containsText" dxfId="2533" priority="2536" operator="containsText" text="DA">
      <formula>NOT(ISERROR(SEARCH("DA",C362)))</formula>
    </cfRule>
  </conditionalFormatting>
  <conditionalFormatting sqref="D362">
    <cfRule type="containsText" dxfId="2532" priority="2535" operator="containsText" text="DA">
      <formula>NOT(ISERROR(SEARCH("DA",D362)))</formula>
    </cfRule>
  </conditionalFormatting>
  <conditionalFormatting sqref="E362">
    <cfRule type="containsText" dxfId="2531" priority="2534" operator="containsText" text="DA">
      <formula>NOT(ISERROR(SEARCH("DA",E362)))</formula>
    </cfRule>
  </conditionalFormatting>
  <conditionalFormatting sqref="F362">
    <cfRule type="containsText" dxfId="2530" priority="2533" operator="containsText" text="DA">
      <formula>NOT(ISERROR(SEARCH("DA",F362)))</formula>
    </cfRule>
  </conditionalFormatting>
  <conditionalFormatting sqref="G362">
    <cfRule type="containsText" dxfId="2529" priority="2532" operator="containsText" text="DA">
      <formula>NOT(ISERROR(SEARCH("DA",G362)))</formula>
    </cfRule>
  </conditionalFormatting>
  <conditionalFormatting sqref="H362">
    <cfRule type="containsText" dxfId="2528" priority="2531" operator="containsText" text="DA">
      <formula>NOT(ISERROR(SEARCH("DA",H362)))</formula>
    </cfRule>
  </conditionalFormatting>
  <conditionalFormatting sqref="I362">
    <cfRule type="containsText" dxfId="2527" priority="2530" operator="containsText" text="DA">
      <formula>NOT(ISERROR(SEARCH("DA",I362)))</formula>
    </cfRule>
  </conditionalFormatting>
  <conditionalFormatting sqref="J362">
    <cfRule type="containsText" dxfId="2526" priority="2529" operator="containsText" text="DA">
      <formula>NOT(ISERROR(SEARCH("DA",J362)))</formula>
    </cfRule>
  </conditionalFormatting>
  <conditionalFormatting sqref="K362">
    <cfRule type="containsText" dxfId="2525" priority="2528" operator="containsText" text="DA">
      <formula>NOT(ISERROR(SEARCH("DA",K362)))</formula>
    </cfRule>
  </conditionalFormatting>
  <conditionalFormatting sqref="L362">
    <cfRule type="containsText" dxfId="2524" priority="2527" operator="containsText" text="DA">
      <formula>NOT(ISERROR(SEARCH("DA",L362)))</formula>
    </cfRule>
  </conditionalFormatting>
  <conditionalFormatting sqref="M362">
    <cfRule type="containsText" dxfId="2523" priority="2526" operator="containsText" text="DA">
      <formula>NOT(ISERROR(SEARCH("DA",M362)))</formula>
    </cfRule>
  </conditionalFormatting>
  <conditionalFormatting sqref="N362">
    <cfRule type="containsText" dxfId="2522" priority="2525" operator="containsText" text="DA">
      <formula>NOT(ISERROR(SEARCH("DA",N362)))</formula>
    </cfRule>
  </conditionalFormatting>
  <conditionalFormatting sqref="O362">
    <cfRule type="containsText" dxfId="2521" priority="2524" operator="containsText" text="DA">
      <formula>NOT(ISERROR(SEARCH("DA",O362)))</formula>
    </cfRule>
  </conditionalFormatting>
  <conditionalFormatting sqref="P362">
    <cfRule type="containsText" dxfId="2520" priority="2523" operator="containsText" text="DA">
      <formula>NOT(ISERROR(SEARCH("DA",P362)))</formula>
    </cfRule>
  </conditionalFormatting>
  <conditionalFormatting sqref="Q362">
    <cfRule type="containsText" dxfId="2519" priority="2522" operator="containsText" text="DA">
      <formula>NOT(ISERROR(SEARCH("DA",Q362)))</formula>
    </cfRule>
  </conditionalFormatting>
  <conditionalFormatting sqref="S362">
    <cfRule type="containsText" dxfId="2518" priority="2521" operator="containsText" text="DA">
      <formula>NOT(ISERROR(SEARCH("DA",S362)))</formula>
    </cfRule>
  </conditionalFormatting>
  <conditionalFormatting sqref="R362">
    <cfRule type="containsText" dxfId="2517" priority="2520" operator="containsText" text="DA">
      <formula>NOT(ISERROR(SEARCH("DA",R362)))</formula>
    </cfRule>
  </conditionalFormatting>
  <conditionalFormatting sqref="T362">
    <cfRule type="containsText" dxfId="2516" priority="2519" operator="containsText" text="DA">
      <formula>NOT(ISERROR(SEARCH("DA",T362)))</formula>
    </cfRule>
  </conditionalFormatting>
  <conditionalFormatting sqref="B362">
    <cfRule type="containsText" dxfId="2515" priority="2518" operator="containsText" text="DA">
      <formula>NOT(ISERROR(SEARCH("DA",B362)))</formula>
    </cfRule>
  </conditionalFormatting>
  <conditionalFormatting sqref="C362 U362">
    <cfRule type="containsText" dxfId="2514" priority="2517" operator="containsText" text="DA">
      <formula>NOT(ISERROR(SEARCH("DA",C362)))</formula>
    </cfRule>
  </conditionalFormatting>
  <conditionalFormatting sqref="D362">
    <cfRule type="containsText" dxfId="2513" priority="2516" operator="containsText" text="DA">
      <formula>NOT(ISERROR(SEARCH("DA",D362)))</formula>
    </cfRule>
  </conditionalFormatting>
  <conditionalFormatting sqref="E362">
    <cfRule type="containsText" dxfId="2512" priority="2515" operator="containsText" text="DA">
      <formula>NOT(ISERROR(SEARCH("DA",E362)))</formula>
    </cfRule>
  </conditionalFormatting>
  <conditionalFormatting sqref="F362">
    <cfRule type="containsText" dxfId="2511" priority="2514" operator="containsText" text="DA">
      <formula>NOT(ISERROR(SEARCH("DA",F362)))</formula>
    </cfRule>
  </conditionalFormatting>
  <conditionalFormatting sqref="G362">
    <cfRule type="containsText" dxfId="2510" priority="2513" operator="containsText" text="DA">
      <formula>NOT(ISERROR(SEARCH("DA",G362)))</formula>
    </cfRule>
  </conditionalFormatting>
  <conditionalFormatting sqref="H362">
    <cfRule type="containsText" dxfId="2509" priority="2512" operator="containsText" text="DA">
      <formula>NOT(ISERROR(SEARCH("DA",H362)))</formula>
    </cfRule>
  </conditionalFormatting>
  <conditionalFormatting sqref="I362">
    <cfRule type="containsText" dxfId="2508" priority="2511" operator="containsText" text="DA">
      <formula>NOT(ISERROR(SEARCH("DA",I362)))</formula>
    </cfRule>
  </conditionalFormatting>
  <conditionalFormatting sqref="J362">
    <cfRule type="containsText" dxfId="2507" priority="2510" operator="containsText" text="DA">
      <formula>NOT(ISERROR(SEARCH("DA",J362)))</formula>
    </cfRule>
  </conditionalFormatting>
  <conditionalFormatting sqref="K362">
    <cfRule type="containsText" dxfId="2506" priority="2509" operator="containsText" text="DA">
      <formula>NOT(ISERROR(SEARCH("DA",K362)))</formula>
    </cfRule>
  </conditionalFormatting>
  <conditionalFormatting sqref="L362">
    <cfRule type="containsText" dxfId="2505" priority="2508" operator="containsText" text="DA">
      <formula>NOT(ISERROR(SEARCH("DA",L362)))</formula>
    </cfRule>
  </conditionalFormatting>
  <conditionalFormatting sqref="M362">
    <cfRule type="containsText" dxfId="2504" priority="2507" operator="containsText" text="DA">
      <formula>NOT(ISERROR(SEARCH("DA",M362)))</formula>
    </cfRule>
  </conditionalFormatting>
  <conditionalFormatting sqref="N362">
    <cfRule type="containsText" dxfId="2503" priority="2506" operator="containsText" text="DA">
      <formula>NOT(ISERROR(SEARCH("DA",N362)))</formula>
    </cfRule>
  </conditionalFormatting>
  <conditionalFormatting sqref="O362">
    <cfRule type="containsText" dxfId="2502" priority="2505" operator="containsText" text="DA">
      <formula>NOT(ISERROR(SEARCH("DA",O362)))</formula>
    </cfRule>
  </conditionalFormatting>
  <conditionalFormatting sqref="P362">
    <cfRule type="containsText" dxfId="2501" priority="2504" operator="containsText" text="DA">
      <formula>NOT(ISERROR(SEARCH("DA",P362)))</formula>
    </cfRule>
  </conditionalFormatting>
  <conditionalFormatting sqref="Q362">
    <cfRule type="containsText" dxfId="2500" priority="2503" operator="containsText" text="DA">
      <formula>NOT(ISERROR(SEARCH("DA",Q362)))</formula>
    </cfRule>
  </conditionalFormatting>
  <conditionalFormatting sqref="S362">
    <cfRule type="containsText" dxfId="2499" priority="2502" operator="containsText" text="DA">
      <formula>NOT(ISERROR(SEARCH("DA",S362)))</formula>
    </cfRule>
  </conditionalFormatting>
  <conditionalFormatting sqref="R362">
    <cfRule type="containsText" dxfId="2498" priority="2501" operator="containsText" text="DA">
      <formula>NOT(ISERROR(SEARCH("DA",R362)))</formula>
    </cfRule>
  </conditionalFormatting>
  <conditionalFormatting sqref="T362">
    <cfRule type="containsText" dxfId="2497" priority="2500" operator="containsText" text="DA">
      <formula>NOT(ISERROR(SEARCH("DA",T362)))</formula>
    </cfRule>
  </conditionalFormatting>
  <conditionalFormatting sqref="B362">
    <cfRule type="containsText" dxfId="2496" priority="2499" operator="containsText" text="DA">
      <formula>NOT(ISERROR(SEARCH("DA",B362)))</formula>
    </cfRule>
  </conditionalFormatting>
  <conditionalFormatting sqref="C362 U362">
    <cfRule type="containsText" dxfId="2495" priority="2498" operator="containsText" text="DA">
      <formula>NOT(ISERROR(SEARCH("DA",C362)))</formula>
    </cfRule>
  </conditionalFormatting>
  <conditionalFormatting sqref="D362">
    <cfRule type="containsText" dxfId="2494" priority="2497" operator="containsText" text="DA">
      <formula>NOT(ISERROR(SEARCH("DA",D362)))</formula>
    </cfRule>
  </conditionalFormatting>
  <conditionalFormatting sqref="E362">
    <cfRule type="containsText" dxfId="2493" priority="2496" operator="containsText" text="DA">
      <formula>NOT(ISERROR(SEARCH("DA",E362)))</formula>
    </cfRule>
  </conditionalFormatting>
  <conditionalFormatting sqref="F362">
    <cfRule type="containsText" dxfId="2492" priority="2495" operator="containsText" text="DA">
      <formula>NOT(ISERROR(SEARCH("DA",F362)))</formula>
    </cfRule>
  </conditionalFormatting>
  <conditionalFormatting sqref="G362">
    <cfRule type="containsText" dxfId="2491" priority="2494" operator="containsText" text="DA">
      <formula>NOT(ISERROR(SEARCH("DA",G362)))</formula>
    </cfRule>
  </conditionalFormatting>
  <conditionalFormatting sqref="H362">
    <cfRule type="containsText" dxfId="2490" priority="2493" operator="containsText" text="DA">
      <formula>NOT(ISERROR(SEARCH("DA",H362)))</formula>
    </cfRule>
  </conditionalFormatting>
  <conditionalFormatting sqref="I362">
    <cfRule type="containsText" dxfId="2489" priority="2492" operator="containsText" text="DA">
      <formula>NOT(ISERROR(SEARCH("DA",I362)))</formula>
    </cfRule>
  </conditionalFormatting>
  <conditionalFormatting sqref="J362">
    <cfRule type="containsText" dxfId="2488" priority="2491" operator="containsText" text="DA">
      <formula>NOT(ISERROR(SEARCH("DA",J362)))</formula>
    </cfRule>
  </conditionalFormatting>
  <conditionalFormatting sqref="K362">
    <cfRule type="containsText" dxfId="2487" priority="2490" operator="containsText" text="DA">
      <formula>NOT(ISERROR(SEARCH("DA",K362)))</formula>
    </cfRule>
  </conditionalFormatting>
  <conditionalFormatting sqref="L362">
    <cfRule type="containsText" dxfId="2486" priority="2489" operator="containsText" text="DA">
      <formula>NOT(ISERROR(SEARCH("DA",L362)))</formula>
    </cfRule>
  </conditionalFormatting>
  <conditionalFormatting sqref="M362">
    <cfRule type="containsText" dxfId="2485" priority="2488" operator="containsText" text="DA">
      <formula>NOT(ISERROR(SEARCH("DA",M362)))</formula>
    </cfRule>
  </conditionalFormatting>
  <conditionalFormatting sqref="N362">
    <cfRule type="containsText" dxfId="2484" priority="2487" operator="containsText" text="DA">
      <formula>NOT(ISERROR(SEARCH("DA",N362)))</formula>
    </cfRule>
  </conditionalFormatting>
  <conditionalFormatting sqref="O362">
    <cfRule type="containsText" dxfId="2483" priority="2486" operator="containsText" text="DA">
      <formula>NOT(ISERROR(SEARCH("DA",O362)))</formula>
    </cfRule>
  </conditionalFormatting>
  <conditionalFormatting sqref="P362">
    <cfRule type="containsText" dxfId="2482" priority="2485" operator="containsText" text="DA">
      <formula>NOT(ISERROR(SEARCH("DA",P362)))</formula>
    </cfRule>
  </conditionalFormatting>
  <conditionalFormatting sqref="Q362">
    <cfRule type="containsText" dxfId="2481" priority="2484" operator="containsText" text="DA">
      <formula>NOT(ISERROR(SEARCH("DA",Q362)))</formula>
    </cfRule>
  </conditionalFormatting>
  <conditionalFormatting sqref="S362">
    <cfRule type="containsText" dxfId="2480" priority="2483" operator="containsText" text="DA">
      <formula>NOT(ISERROR(SEARCH("DA",S362)))</formula>
    </cfRule>
  </conditionalFormatting>
  <conditionalFormatting sqref="R362">
    <cfRule type="containsText" dxfId="2479" priority="2482" operator="containsText" text="DA">
      <formula>NOT(ISERROR(SEARCH("DA",R362)))</formula>
    </cfRule>
  </conditionalFormatting>
  <conditionalFormatting sqref="T362">
    <cfRule type="containsText" dxfId="2478" priority="2481" operator="containsText" text="DA">
      <formula>NOT(ISERROR(SEARCH("DA",T362)))</formula>
    </cfRule>
  </conditionalFormatting>
  <conditionalFormatting sqref="B362">
    <cfRule type="containsText" dxfId="2477" priority="2480" operator="containsText" text="DA">
      <formula>NOT(ISERROR(SEARCH("DA",B362)))</formula>
    </cfRule>
  </conditionalFormatting>
  <conditionalFormatting sqref="C362 U362">
    <cfRule type="containsText" dxfId="2476" priority="2479" operator="containsText" text="DA">
      <formula>NOT(ISERROR(SEARCH("DA",C362)))</formula>
    </cfRule>
  </conditionalFormatting>
  <conditionalFormatting sqref="D362">
    <cfRule type="containsText" dxfId="2475" priority="2478" operator="containsText" text="DA">
      <formula>NOT(ISERROR(SEARCH("DA",D362)))</formula>
    </cfRule>
  </conditionalFormatting>
  <conditionalFormatting sqref="E362">
    <cfRule type="containsText" dxfId="2474" priority="2477" operator="containsText" text="DA">
      <formula>NOT(ISERROR(SEARCH("DA",E362)))</formula>
    </cfRule>
  </conditionalFormatting>
  <conditionalFormatting sqref="F362">
    <cfRule type="containsText" dxfId="2473" priority="2476" operator="containsText" text="DA">
      <formula>NOT(ISERROR(SEARCH("DA",F362)))</formula>
    </cfRule>
  </conditionalFormatting>
  <conditionalFormatting sqref="G362">
    <cfRule type="containsText" dxfId="2472" priority="2475" operator="containsText" text="DA">
      <formula>NOT(ISERROR(SEARCH("DA",G362)))</formula>
    </cfRule>
  </conditionalFormatting>
  <conditionalFormatting sqref="H362">
    <cfRule type="containsText" dxfId="2471" priority="2474" operator="containsText" text="DA">
      <formula>NOT(ISERROR(SEARCH("DA",H362)))</formula>
    </cfRule>
  </conditionalFormatting>
  <conditionalFormatting sqref="I362">
    <cfRule type="containsText" dxfId="2470" priority="2473" operator="containsText" text="DA">
      <formula>NOT(ISERROR(SEARCH("DA",I362)))</formula>
    </cfRule>
  </conditionalFormatting>
  <conditionalFormatting sqref="J362">
    <cfRule type="containsText" dxfId="2469" priority="2472" operator="containsText" text="DA">
      <formula>NOT(ISERROR(SEARCH("DA",J362)))</formula>
    </cfRule>
  </conditionalFormatting>
  <conditionalFormatting sqref="K362">
    <cfRule type="containsText" dxfId="2468" priority="2471" operator="containsText" text="DA">
      <formula>NOT(ISERROR(SEARCH("DA",K362)))</formula>
    </cfRule>
  </conditionalFormatting>
  <conditionalFormatting sqref="L362">
    <cfRule type="containsText" dxfId="2467" priority="2470" operator="containsText" text="DA">
      <formula>NOT(ISERROR(SEARCH("DA",L362)))</formula>
    </cfRule>
  </conditionalFormatting>
  <conditionalFormatting sqref="M362">
    <cfRule type="containsText" dxfId="2466" priority="2469" operator="containsText" text="DA">
      <formula>NOT(ISERROR(SEARCH("DA",M362)))</formula>
    </cfRule>
  </conditionalFormatting>
  <conditionalFormatting sqref="N362">
    <cfRule type="containsText" dxfId="2465" priority="2468" operator="containsText" text="DA">
      <formula>NOT(ISERROR(SEARCH("DA",N362)))</formula>
    </cfRule>
  </conditionalFormatting>
  <conditionalFormatting sqref="O362">
    <cfRule type="containsText" dxfId="2464" priority="2467" operator="containsText" text="DA">
      <formula>NOT(ISERROR(SEARCH("DA",O362)))</formula>
    </cfRule>
  </conditionalFormatting>
  <conditionalFormatting sqref="P362">
    <cfRule type="containsText" dxfId="2463" priority="2466" operator="containsText" text="DA">
      <formula>NOT(ISERROR(SEARCH("DA",P362)))</formula>
    </cfRule>
  </conditionalFormatting>
  <conditionalFormatting sqref="Q362">
    <cfRule type="containsText" dxfId="2462" priority="2465" operator="containsText" text="DA">
      <formula>NOT(ISERROR(SEARCH("DA",Q362)))</formula>
    </cfRule>
  </conditionalFormatting>
  <conditionalFormatting sqref="S362">
    <cfRule type="containsText" dxfId="2461" priority="2464" operator="containsText" text="DA">
      <formula>NOT(ISERROR(SEARCH("DA",S362)))</formula>
    </cfRule>
  </conditionalFormatting>
  <conditionalFormatting sqref="R362">
    <cfRule type="containsText" dxfId="2460" priority="2463" operator="containsText" text="DA">
      <formula>NOT(ISERROR(SEARCH("DA",R362)))</formula>
    </cfRule>
  </conditionalFormatting>
  <conditionalFormatting sqref="T362">
    <cfRule type="containsText" dxfId="2459" priority="2462" operator="containsText" text="DA">
      <formula>NOT(ISERROR(SEARCH("DA",T362)))</formula>
    </cfRule>
  </conditionalFormatting>
  <conditionalFormatting sqref="B362">
    <cfRule type="containsText" dxfId="2458" priority="2461" operator="containsText" text="DA">
      <formula>NOT(ISERROR(SEARCH("DA",B362)))</formula>
    </cfRule>
  </conditionalFormatting>
  <conditionalFormatting sqref="U362 C362">
    <cfRule type="containsText" dxfId="2457" priority="2460" operator="containsText" text="DA">
      <formula>NOT(ISERROR(SEARCH("DA",C362)))</formula>
    </cfRule>
  </conditionalFormatting>
  <conditionalFormatting sqref="D362">
    <cfRule type="containsText" dxfId="2456" priority="2459" operator="containsText" text="DA">
      <formula>NOT(ISERROR(SEARCH("DA",D362)))</formula>
    </cfRule>
  </conditionalFormatting>
  <conditionalFormatting sqref="E362">
    <cfRule type="containsText" dxfId="2455" priority="2458" operator="containsText" text="DA">
      <formula>NOT(ISERROR(SEARCH("DA",E362)))</formula>
    </cfRule>
  </conditionalFormatting>
  <conditionalFormatting sqref="F362">
    <cfRule type="containsText" dxfId="2454" priority="2457" operator="containsText" text="DA">
      <formula>NOT(ISERROR(SEARCH("DA",F362)))</formula>
    </cfRule>
  </conditionalFormatting>
  <conditionalFormatting sqref="G362">
    <cfRule type="containsText" dxfId="2453" priority="2456" operator="containsText" text="DA">
      <formula>NOT(ISERROR(SEARCH("DA",G362)))</formula>
    </cfRule>
  </conditionalFormatting>
  <conditionalFormatting sqref="H362">
    <cfRule type="containsText" dxfId="2452" priority="2455" operator="containsText" text="DA">
      <formula>NOT(ISERROR(SEARCH("DA",H362)))</formula>
    </cfRule>
  </conditionalFormatting>
  <conditionalFormatting sqref="I362">
    <cfRule type="containsText" dxfId="2451" priority="2454" operator="containsText" text="DA">
      <formula>NOT(ISERROR(SEARCH("DA",I362)))</formula>
    </cfRule>
  </conditionalFormatting>
  <conditionalFormatting sqref="J362">
    <cfRule type="containsText" dxfId="2450" priority="2453" operator="containsText" text="DA">
      <formula>NOT(ISERROR(SEARCH("DA",J362)))</formula>
    </cfRule>
  </conditionalFormatting>
  <conditionalFormatting sqref="K362">
    <cfRule type="containsText" dxfId="2449" priority="2452" operator="containsText" text="DA">
      <formula>NOT(ISERROR(SEARCH("DA",K362)))</formula>
    </cfRule>
  </conditionalFormatting>
  <conditionalFormatting sqref="L362">
    <cfRule type="containsText" dxfId="2448" priority="2451" operator="containsText" text="DA">
      <formula>NOT(ISERROR(SEARCH("DA",L362)))</formula>
    </cfRule>
  </conditionalFormatting>
  <conditionalFormatting sqref="M362">
    <cfRule type="containsText" dxfId="2447" priority="2450" operator="containsText" text="DA">
      <formula>NOT(ISERROR(SEARCH("DA",M362)))</formula>
    </cfRule>
  </conditionalFormatting>
  <conditionalFormatting sqref="N362">
    <cfRule type="containsText" dxfId="2446" priority="2449" operator="containsText" text="DA">
      <formula>NOT(ISERROR(SEARCH("DA",N362)))</formula>
    </cfRule>
  </conditionalFormatting>
  <conditionalFormatting sqref="O362">
    <cfRule type="containsText" dxfId="2445" priority="2448" operator="containsText" text="DA">
      <formula>NOT(ISERROR(SEARCH("DA",O362)))</formula>
    </cfRule>
  </conditionalFormatting>
  <conditionalFormatting sqref="P362">
    <cfRule type="containsText" dxfId="2444" priority="2447" operator="containsText" text="DA">
      <formula>NOT(ISERROR(SEARCH("DA",P362)))</formula>
    </cfRule>
  </conditionalFormatting>
  <conditionalFormatting sqref="Q362">
    <cfRule type="containsText" dxfId="2443" priority="2446" operator="containsText" text="DA">
      <formula>NOT(ISERROR(SEARCH("DA",Q362)))</formula>
    </cfRule>
  </conditionalFormatting>
  <conditionalFormatting sqref="R362">
    <cfRule type="containsText" dxfId="2442" priority="2445" operator="containsText" text="DA">
      <formula>NOT(ISERROR(SEARCH("DA",R362)))</formula>
    </cfRule>
  </conditionalFormatting>
  <conditionalFormatting sqref="S362">
    <cfRule type="containsText" dxfId="2441" priority="2444" operator="containsText" text="DA">
      <formula>NOT(ISERROR(SEARCH("DA",S362)))</formula>
    </cfRule>
  </conditionalFormatting>
  <conditionalFormatting sqref="T362">
    <cfRule type="containsText" dxfId="2440" priority="2443" operator="containsText" text="DA">
      <formula>NOT(ISERROR(SEARCH("DA",T362)))</formula>
    </cfRule>
  </conditionalFormatting>
  <conditionalFormatting sqref="B362">
    <cfRule type="containsText" dxfId="2439" priority="2442" operator="containsText" text="DA">
      <formula>NOT(ISERROR(SEARCH("DA",B362)))</formula>
    </cfRule>
  </conditionalFormatting>
  <conditionalFormatting sqref="U362 C362">
    <cfRule type="containsText" dxfId="2438" priority="2441" operator="containsText" text="DA">
      <formula>NOT(ISERROR(SEARCH("DA",C362)))</formula>
    </cfRule>
  </conditionalFormatting>
  <conditionalFormatting sqref="D362">
    <cfRule type="containsText" dxfId="2437" priority="2440" operator="containsText" text="DA">
      <formula>NOT(ISERROR(SEARCH("DA",D362)))</formula>
    </cfRule>
  </conditionalFormatting>
  <conditionalFormatting sqref="E362">
    <cfRule type="containsText" dxfId="2436" priority="2439" operator="containsText" text="DA">
      <formula>NOT(ISERROR(SEARCH("DA",E362)))</formula>
    </cfRule>
  </conditionalFormatting>
  <conditionalFormatting sqref="F362">
    <cfRule type="containsText" dxfId="2435" priority="2438" operator="containsText" text="DA">
      <formula>NOT(ISERROR(SEARCH("DA",F362)))</formula>
    </cfRule>
  </conditionalFormatting>
  <conditionalFormatting sqref="G362">
    <cfRule type="containsText" dxfId="2434" priority="2437" operator="containsText" text="DA">
      <formula>NOT(ISERROR(SEARCH("DA",G362)))</formula>
    </cfRule>
  </conditionalFormatting>
  <conditionalFormatting sqref="H362">
    <cfRule type="containsText" dxfId="2433" priority="2436" operator="containsText" text="DA">
      <formula>NOT(ISERROR(SEARCH("DA",H362)))</formula>
    </cfRule>
  </conditionalFormatting>
  <conditionalFormatting sqref="I362">
    <cfRule type="containsText" dxfId="2432" priority="2435" operator="containsText" text="DA">
      <formula>NOT(ISERROR(SEARCH("DA",I362)))</formula>
    </cfRule>
  </conditionalFormatting>
  <conditionalFormatting sqref="J362">
    <cfRule type="containsText" dxfId="2431" priority="2434" operator="containsText" text="DA">
      <formula>NOT(ISERROR(SEARCH("DA",J362)))</formula>
    </cfRule>
  </conditionalFormatting>
  <conditionalFormatting sqref="K362">
    <cfRule type="containsText" dxfId="2430" priority="2433" operator="containsText" text="DA">
      <formula>NOT(ISERROR(SEARCH("DA",K362)))</formula>
    </cfRule>
  </conditionalFormatting>
  <conditionalFormatting sqref="L362">
    <cfRule type="containsText" dxfId="2429" priority="2432" operator="containsText" text="DA">
      <formula>NOT(ISERROR(SEARCH("DA",L362)))</formula>
    </cfRule>
  </conditionalFormatting>
  <conditionalFormatting sqref="M362">
    <cfRule type="containsText" dxfId="2428" priority="2431" operator="containsText" text="DA">
      <formula>NOT(ISERROR(SEARCH("DA",M362)))</formula>
    </cfRule>
  </conditionalFormatting>
  <conditionalFormatting sqref="N362">
    <cfRule type="containsText" dxfId="2427" priority="2430" operator="containsText" text="DA">
      <formula>NOT(ISERROR(SEARCH("DA",N362)))</formula>
    </cfRule>
  </conditionalFormatting>
  <conditionalFormatting sqref="O362">
    <cfRule type="containsText" dxfId="2426" priority="2429" operator="containsText" text="DA">
      <formula>NOT(ISERROR(SEARCH("DA",O362)))</formula>
    </cfRule>
  </conditionalFormatting>
  <conditionalFormatting sqref="P362">
    <cfRule type="containsText" dxfId="2425" priority="2428" operator="containsText" text="DA">
      <formula>NOT(ISERROR(SEARCH("DA",P362)))</formula>
    </cfRule>
  </conditionalFormatting>
  <conditionalFormatting sqref="Q362">
    <cfRule type="containsText" dxfId="2424" priority="2427" operator="containsText" text="DA">
      <formula>NOT(ISERROR(SEARCH("DA",Q362)))</formula>
    </cfRule>
  </conditionalFormatting>
  <conditionalFormatting sqref="R362">
    <cfRule type="containsText" dxfId="2423" priority="2426" operator="containsText" text="DA">
      <formula>NOT(ISERROR(SEARCH("DA",R362)))</formula>
    </cfRule>
  </conditionalFormatting>
  <conditionalFormatting sqref="S362">
    <cfRule type="containsText" dxfId="2422" priority="2425" operator="containsText" text="DA">
      <formula>NOT(ISERROR(SEARCH("DA",S362)))</formula>
    </cfRule>
  </conditionalFormatting>
  <conditionalFormatting sqref="T362">
    <cfRule type="containsText" dxfId="2421" priority="2424" operator="containsText" text="DA">
      <formula>NOT(ISERROR(SEARCH("DA",T362)))</formula>
    </cfRule>
  </conditionalFormatting>
  <conditionalFormatting sqref="B362">
    <cfRule type="containsText" dxfId="2420" priority="2423" operator="containsText" text="DA">
      <formula>NOT(ISERROR(SEARCH("DA",B362)))</formula>
    </cfRule>
  </conditionalFormatting>
  <conditionalFormatting sqref="U362 C362">
    <cfRule type="containsText" dxfId="2419" priority="2422" operator="containsText" text="DA">
      <formula>NOT(ISERROR(SEARCH("DA",C362)))</formula>
    </cfRule>
  </conditionalFormatting>
  <conditionalFormatting sqref="D362">
    <cfRule type="containsText" dxfId="2418" priority="2421" operator="containsText" text="DA">
      <formula>NOT(ISERROR(SEARCH("DA",D362)))</formula>
    </cfRule>
  </conditionalFormatting>
  <conditionalFormatting sqref="E362">
    <cfRule type="containsText" dxfId="2417" priority="2420" operator="containsText" text="DA">
      <formula>NOT(ISERROR(SEARCH("DA",E362)))</formula>
    </cfRule>
  </conditionalFormatting>
  <conditionalFormatting sqref="F362">
    <cfRule type="containsText" dxfId="2416" priority="2419" operator="containsText" text="DA">
      <formula>NOT(ISERROR(SEARCH("DA",F362)))</formula>
    </cfRule>
  </conditionalFormatting>
  <conditionalFormatting sqref="G362">
    <cfRule type="containsText" dxfId="2415" priority="2418" operator="containsText" text="DA">
      <formula>NOT(ISERROR(SEARCH("DA",G362)))</formula>
    </cfRule>
  </conditionalFormatting>
  <conditionalFormatting sqref="H362">
    <cfRule type="containsText" dxfId="2414" priority="2417" operator="containsText" text="DA">
      <formula>NOT(ISERROR(SEARCH("DA",H362)))</formula>
    </cfRule>
  </conditionalFormatting>
  <conditionalFormatting sqref="I362">
    <cfRule type="containsText" dxfId="2413" priority="2416" operator="containsText" text="DA">
      <formula>NOT(ISERROR(SEARCH("DA",I362)))</formula>
    </cfRule>
  </conditionalFormatting>
  <conditionalFormatting sqref="J362">
    <cfRule type="containsText" dxfId="2412" priority="2415" operator="containsText" text="DA">
      <formula>NOT(ISERROR(SEARCH("DA",J362)))</formula>
    </cfRule>
  </conditionalFormatting>
  <conditionalFormatting sqref="K362">
    <cfRule type="containsText" dxfId="2411" priority="2414" operator="containsText" text="DA">
      <formula>NOT(ISERROR(SEARCH("DA",K362)))</formula>
    </cfRule>
  </conditionalFormatting>
  <conditionalFormatting sqref="L362">
    <cfRule type="containsText" dxfId="2410" priority="2413" operator="containsText" text="DA">
      <formula>NOT(ISERROR(SEARCH("DA",L362)))</formula>
    </cfRule>
  </conditionalFormatting>
  <conditionalFormatting sqref="M362">
    <cfRule type="containsText" dxfId="2409" priority="2412" operator="containsText" text="DA">
      <formula>NOT(ISERROR(SEARCH("DA",M362)))</formula>
    </cfRule>
  </conditionalFormatting>
  <conditionalFormatting sqref="N362">
    <cfRule type="containsText" dxfId="2408" priority="2411" operator="containsText" text="DA">
      <formula>NOT(ISERROR(SEARCH("DA",N362)))</formula>
    </cfRule>
  </conditionalFormatting>
  <conditionalFormatting sqref="O362">
    <cfRule type="containsText" dxfId="2407" priority="2410" operator="containsText" text="DA">
      <formula>NOT(ISERROR(SEARCH("DA",O362)))</formula>
    </cfRule>
  </conditionalFormatting>
  <conditionalFormatting sqref="P362">
    <cfRule type="containsText" dxfId="2406" priority="2409" operator="containsText" text="DA">
      <formula>NOT(ISERROR(SEARCH("DA",P362)))</formula>
    </cfRule>
  </conditionalFormatting>
  <conditionalFormatting sqref="Q362">
    <cfRule type="containsText" dxfId="2405" priority="2408" operator="containsText" text="DA">
      <formula>NOT(ISERROR(SEARCH("DA",Q362)))</formula>
    </cfRule>
  </conditionalFormatting>
  <conditionalFormatting sqref="R362">
    <cfRule type="containsText" dxfId="2404" priority="2407" operator="containsText" text="DA">
      <formula>NOT(ISERROR(SEARCH("DA",R362)))</formula>
    </cfRule>
  </conditionalFormatting>
  <conditionalFormatting sqref="S362">
    <cfRule type="containsText" dxfId="2403" priority="2406" operator="containsText" text="DA">
      <formula>NOT(ISERROR(SEARCH("DA",S362)))</formula>
    </cfRule>
  </conditionalFormatting>
  <conditionalFormatting sqref="T362">
    <cfRule type="containsText" dxfId="2402" priority="2405" operator="containsText" text="DA">
      <formula>NOT(ISERROR(SEARCH("DA",T362)))</formula>
    </cfRule>
  </conditionalFormatting>
  <conditionalFormatting sqref="B362">
    <cfRule type="containsText" dxfId="2401" priority="2404" operator="containsText" text="DA">
      <formula>NOT(ISERROR(SEARCH("DA",B362)))</formula>
    </cfRule>
  </conditionalFormatting>
  <conditionalFormatting sqref="U362 C362">
    <cfRule type="containsText" dxfId="2400" priority="2403" operator="containsText" text="DA">
      <formula>NOT(ISERROR(SEARCH("DA",C362)))</formula>
    </cfRule>
  </conditionalFormatting>
  <conditionalFormatting sqref="D362">
    <cfRule type="containsText" dxfId="2399" priority="2402" operator="containsText" text="DA">
      <formula>NOT(ISERROR(SEARCH("DA",D362)))</formula>
    </cfRule>
  </conditionalFormatting>
  <conditionalFormatting sqref="E362">
    <cfRule type="containsText" dxfId="2398" priority="2401" operator="containsText" text="DA">
      <formula>NOT(ISERROR(SEARCH("DA",E362)))</formula>
    </cfRule>
  </conditionalFormatting>
  <conditionalFormatting sqref="F362">
    <cfRule type="containsText" dxfId="2397" priority="2400" operator="containsText" text="DA">
      <formula>NOT(ISERROR(SEARCH("DA",F362)))</formula>
    </cfRule>
  </conditionalFormatting>
  <conditionalFormatting sqref="G362">
    <cfRule type="containsText" dxfId="2396" priority="2399" operator="containsText" text="DA">
      <formula>NOT(ISERROR(SEARCH("DA",G362)))</formula>
    </cfRule>
  </conditionalFormatting>
  <conditionalFormatting sqref="H362">
    <cfRule type="containsText" dxfId="2395" priority="2398" operator="containsText" text="DA">
      <formula>NOT(ISERROR(SEARCH("DA",H362)))</formula>
    </cfRule>
  </conditionalFormatting>
  <conditionalFormatting sqref="I362">
    <cfRule type="containsText" dxfId="2394" priority="2397" operator="containsText" text="DA">
      <formula>NOT(ISERROR(SEARCH("DA",I362)))</formula>
    </cfRule>
  </conditionalFormatting>
  <conditionalFormatting sqref="J362">
    <cfRule type="containsText" dxfId="2393" priority="2396" operator="containsText" text="DA">
      <formula>NOT(ISERROR(SEARCH("DA",J362)))</formula>
    </cfRule>
  </conditionalFormatting>
  <conditionalFormatting sqref="K362">
    <cfRule type="containsText" dxfId="2392" priority="2395" operator="containsText" text="DA">
      <formula>NOT(ISERROR(SEARCH("DA",K362)))</formula>
    </cfRule>
  </conditionalFormatting>
  <conditionalFormatting sqref="L362">
    <cfRule type="containsText" dxfId="2391" priority="2394" operator="containsText" text="DA">
      <formula>NOT(ISERROR(SEARCH("DA",L362)))</formula>
    </cfRule>
  </conditionalFormatting>
  <conditionalFormatting sqref="M362">
    <cfRule type="containsText" dxfId="2390" priority="2393" operator="containsText" text="DA">
      <formula>NOT(ISERROR(SEARCH("DA",M362)))</formula>
    </cfRule>
  </conditionalFormatting>
  <conditionalFormatting sqref="N362">
    <cfRule type="containsText" dxfId="2389" priority="2392" operator="containsText" text="DA">
      <formula>NOT(ISERROR(SEARCH("DA",N362)))</formula>
    </cfRule>
  </conditionalFormatting>
  <conditionalFormatting sqref="O362">
    <cfRule type="containsText" dxfId="2388" priority="2391" operator="containsText" text="DA">
      <formula>NOT(ISERROR(SEARCH("DA",O362)))</formula>
    </cfRule>
  </conditionalFormatting>
  <conditionalFormatting sqref="P362">
    <cfRule type="containsText" dxfId="2387" priority="2390" operator="containsText" text="DA">
      <formula>NOT(ISERROR(SEARCH("DA",P362)))</formula>
    </cfRule>
  </conditionalFormatting>
  <conditionalFormatting sqref="Q362">
    <cfRule type="containsText" dxfId="2386" priority="2389" operator="containsText" text="DA">
      <formula>NOT(ISERROR(SEARCH("DA",Q362)))</formula>
    </cfRule>
  </conditionalFormatting>
  <conditionalFormatting sqref="R362">
    <cfRule type="containsText" dxfId="2385" priority="2388" operator="containsText" text="DA">
      <formula>NOT(ISERROR(SEARCH("DA",R362)))</formula>
    </cfRule>
  </conditionalFormatting>
  <conditionalFormatting sqref="S362">
    <cfRule type="containsText" dxfId="2384" priority="2387" operator="containsText" text="DA">
      <formula>NOT(ISERROR(SEARCH("DA",S362)))</formula>
    </cfRule>
  </conditionalFormatting>
  <conditionalFormatting sqref="T362">
    <cfRule type="containsText" dxfId="2383" priority="2386" operator="containsText" text="DA">
      <formula>NOT(ISERROR(SEARCH("DA",T362)))</formula>
    </cfRule>
  </conditionalFormatting>
  <conditionalFormatting sqref="B362">
    <cfRule type="containsText" dxfId="2382" priority="2385" operator="containsText" text="DA">
      <formula>NOT(ISERROR(SEARCH("DA",B362)))</formula>
    </cfRule>
  </conditionalFormatting>
  <conditionalFormatting sqref="U362 C362">
    <cfRule type="containsText" dxfId="2381" priority="2384" operator="containsText" text="DA">
      <formula>NOT(ISERROR(SEARCH("DA",C362)))</formula>
    </cfRule>
  </conditionalFormatting>
  <conditionalFormatting sqref="D362">
    <cfRule type="containsText" dxfId="2380" priority="2383" operator="containsText" text="DA">
      <formula>NOT(ISERROR(SEARCH("DA",D362)))</formula>
    </cfRule>
  </conditionalFormatting>
  <conditionalFormatting sqref="E362">
    <cfRule type="containsText" dxfId="2379" priority="2382" operator="containsText" text="DA">
      <formula>NOT(ISERROR(SEARCH("DA",E362)))</formula>
    </cfRule>
  </conditionalFormatting>
  <conditionalFormatting sqref="F362">
    <cfRule type="containsText" dxfId="2378" priority="2381" operator="containsText" text="DA">
      <formula>NOT(ISERROR(SEARCH("DA",F362)))</formula>
    </cfRule>
  </conditionalFormatting>
  <conditionalFormatting sqref="G362">
    <cfRule type="containsText" dxfId="2377" priority="2380" operator="containsText" text="DA">
      <formula>NOT(ISERROR(SEARCH("DA",G362)))</formula>
    </cfRule>
  </conditionalFormatting>
  <conditionalFormatting sqref="H362">
    <cfRule type="containsText" dxfId="2376" priority="2379" operator="containsText" text="DA">
      <formula>NOT(ISERROR(SEARCH("DA",H362)))</formula>
    </cfRule>
  </conditionalFormatting>
  <conditionalFormatting sqref="I362">
    <cfRule type="containsText" dxfId="2375" priority="2378" operator="containsText" text="DA">
      <formula>NOT(ISERROR(SEARCH("DA",I362)))</formula>
    </cfRule>
  </conditionalFormatting>
  <conditionalFormatting sqref="J362">
    <cfRule type="containsText" dxfId="2374" priority="2377" operator="containsText" text="DA">
      <formula>NOT(ISERROR(SEARCH("DA",J362)))</formula>
    </cfRule>
  </conditionalFormatting>
  <conditionalFormatting sqref="K362">
    <cfRule type="containsText" dxfId="2373" priority="2376" operator="containsText" text="DA">
      <formula>NOT(ISERROR(SEARCH("DA",K362)))</formula>
    </cfRule>
  </conditionalFormatting>
  <conditionalFormatting sqref="L362">
    <cfRule type="containsText" dxfId="2372" priority="2375" operator="containsText" text="DA">
      <formula>NOT(ISERROR(SEARCH("DA",L362)))</formula>
    </cfRule>
  </conditionalFormatting>
  <conditionalFormatting sqref="M362">
    <cfRule type="containsText" dxfId="2371" priority="2374" operator="containsText" text="DA">
      <formula>NOT(ISERROR(SEARCH("DA",M362)))</formula>
    </cfRule>
  </conditionalFormatting>
  <conditionalFormatting sqref="N362">
    <cfRule type="containsText" dxfId="2370" priority="2373" operator="containsText" text="DA">
      <formula>NOT(ISERROR(SEARCH("DA",N362)))</formula>
    </cfRule>
  </conditionalFormatting>
  <conditionalFormatting sqref="O362">
    <cfRule type="containsText" dxfId="2369" priority="2372" operator="containsText" text="DA">
      <formula>NOT(ISERROR(SEARCH("DA",O362)))</formula>
    </cfRule>
  </conditionalFormatting>
  <conditionalFormatting sqref="P362">
    <cfRule type="containsText" dxfId="2368" priority="2371" operator="containsText" text="DA">
      <formula>NOT(ISERROR(SEARCH("DA",P362)))</formula>
    </cfRule>
  </conditionalFormatting>
  <conditionalFormatting sqref="Q362">
    <cfRule type="containsText" dxfId="2367" priority="2370" operator="containsText" text="DA">
      <formula>NOT(ISERROR(SEARCH("DA",Q362)))</formula>
    </cfRule>
  </conditionalFormatting>
  <conditionalFormatting sqref="R362">
    <cfRule type="containsText" dxfId="2366" priority="2369" operator="containsText" text="DA">
      <formula>NOT(ISERROR(SEARCH("DA",R362)))</formula>
    </cfRule>
  </conditionalFormatting>
  <conditionalFormatting sqref="S362">
    <cfRule type="containsText" dxfId="2365" priority="2368" operator="containsText" text="DA">
      <formula>NOT(ISERROR(SEARCH("DA",S362)))</formula>
    </cfRule>
  </conditionalFormatting>
  <conditionalFormatting sqref="T362">
    <cfRule type="containsText" dxfId="2364" priority="2367" operator="containsText" text="DA">
      <formula>NOT(ISERROR(SEARCH("DA",T362)))</formula>
    </cfRule>
  </conditionalFormatting>
  <conditionalFormatting sqref="B362">
    <cfRule type="containsText" dxfId="2363" priority="2366" operator="containsText" text="DA">
      <formula>NOT(ISERROR(SEARCH("DA",B362)))</formula>
    </cfRule>
  </conditionalFormatting>
  <conditionalFormatting sqref="U362 C362">
    <cfRule type="containsText" dxfId="2362" priority="2365" operator="containsText" text="DA">
      <formula>NOT(ISERROR(SEARCH("DA",C362)))</formula>
    </cfRule>
  </conditionalFormatting>
  <conditionalFormatting sqref="D362">
    <cfRule type="containsText" dxfId="2361" priority="2364" operator="containsText" text="DA">
      <formula>NOT(ISERROR(SEARCH("DA",D362)))</formula>
    </cfRule>
  </conditionalFormatting>
  <conditionalFormatting sqref="E362">
    <cfRule type="containsText" dxfId="2360" priority="2363" operator="containsText" text="DA">
      <formula>NOT(ISERROR(SEARCH("DA",E362)))</formula>
    </cfRule>
  </conditionalFormatting>
  <conditionalFormatting sqref="F362">
    <cfRule type="containsText" dxfId="2359" priority="2362" operator="containsText" text="DA">
      <formula>NOT(ISERROR(SEARCH("DA",F362)))</formula>
    </cfRule>
  </conditionalFormatting>
  <conditionalFormatting sqref="G362">
    <cfRule type="containsText" dxfId="2358" priority="2361" operator="containsText" text="DA">
      <formula>NOT(ISERROR(SEARCH("DA",G362)))</formula>
    </cfRule>
  </conditionalFormatting>
  <conditionalFormatting sqref="H362">
    <cfRule type="containsText" dxfId="2357" priority="2360" operator="containsText" text="DA">
      <formula>NOT(ISERROR(SEARCH("DA",H362)))</formula>
    </cfRule>
  </conditionalFormatting>
  <conditionalFormatting sqref="I362">
    <cfRule type="containsText" dxfId="2356" priority="2359" operator="containsText" text="DA">
      <formula>NOT(ISERROR(SEARCH("DA",I362)))</formula>
    </cfRule>
  </conditionalFormatting>
  <conditionalFormatting sqref="J362">
    <cfRule type="containsText" dxfId="2355" priority="2358" operator="containsText" text="DA">
      <formula>NOT(ISERROR(SEARCH("DA",J362)))</formula>
    </cfRule>
  </conditionalFormatting>
  <conditionalFormatting sqref="K362">
    <cfRule type="containsText" dxfId="2354" priority="2357" operator="containsText" text="DA">
      <formula>NOT(ISERROR(SEARCH("DA",K362)))</formula>
    </cfRule>
  </conditionalFormatting>
  <conditionalFormatting sqref="L362">
    <cfRule type="containsText" dxfId="2353" priority="2356" operator="containsText" text="DA">
      <formula>NOT(ISERROR(SEARCH("DA",L362)))</formula>
    </cfRule>
  </conditionalFormatting>
  <conditionalFormatting sqref="M362">
    <cfRule type="containsText" dxfId="2352" priority="2355" operator="containsText" text="DA">
      <formula>NOT(ISERROR(SEARCH("DA",M362)))</formula>
    </cfRule>
  </conditionalFormatting>
  <conditionalFormatting sqref="N362">
    <cfRule type="containsText" dxfId="2351" priority="2354" operator="containsText" text="DA">
      <formula>NOT(ISERROR(SEARCH("DA",N362)))</formula>
    </cfRule>
  </conditionalFormatting>
  <conditionalFormatting sqref="O362">
    <cfRule type="containsText" dxfId="2350" priority="2353" operator="containsText" text="DA">
      <formula>NOT(ISERROR(SEARCH("DA",O362)))</formula>
    </cfRule>
  </conditionalFormatting>
  <conditionalFormatting sqref="P362">
    <cfRule type="containsText" dxfId="2349" priority="2352" operator="containsText" text="DA">
      <formula>NOT(ISERROR(SEARCH("DA",P362)))</formula>
    </cfRule>
  </conditionalFormatting>
  <conditionalFormatting sqref="Q362">
    <cfRule type="containsText" dxfId="2348" priority="2351" operator="containsText" text="DA">
      <formula>NOT(ISERROR(SEARCH("DA",Q362)))</formula>
    </cfRule>
  </conditionalFormatting>
  <conditionalFormatting sqref="R362">
    <cfRule type="containsText" dxfId="2347" priority="2350" operator="containsText" text="DA">
      <formula>NOT(ISERROR(SEARCH("DA",R362)))</formula>
    </cfRule>
  </conditionalFormatting>
  <conditionalFormatting sqref="S362">
    <cfRule type="containsText" dxfId="2346" priority="2349" operator="containsText" text="DA">
      <formula>NOT(ISERROR(SEARCH("DA",S362)))</formula>
    </cfRule>
  </conditionalFormatting>
  <conditionalFormatting sqref="T362">
    <cfRule type="containsText" dxfId="2345" priority="2348" operator="containsText" text="DA">
      <formula>NOT(ISERROR(SEARCH("DA",T362)))</formula>
    </cfRule>
  </conditionalFormatting>
  <conditionalFormatting sqref="B362">
    <cfRule type="containsText" dxfId="2344" priority="2347" operator="containsText" text="DA">
      <formula>NOT(ISERROR(SEARCH("DA",B362)))</formula>
    </cfRule>
  </conditionalFormatting>
  <conditionalFormatting sqref="U362 C362">
    <cfRule type="containsText" dxfId="2343" priority="2346" operator="containsText" text="DA">
      <formula>NOT(ISERROR(SEARCH("DA",C362)))</formula>
    </cfRule>
  </conditionalFormatting>
  <conditionalFormatting sqref="D362">
    <cfRule type="containsText" dxfId="2342" priority="2345" operator="containsText" text="DA">
      <formula>NOT(ISERROR(SEARCH("DA",D362)))</formula>
    </cfRule>
  </conditionalFormatting>
  <conditionalFormatting sqref="E362">
    <cfRule type="containsText" dxfId="2341" priority="2344" operator="containsText" text="DA">
      <formula>NOT(ISERROR(SEARCH("DA",E362)))</formula>
    </cfRule>
  </conditionalFormatting>
  <conditionalFormatting sqref="F362">
    <cfRule type="containsText" dxfId="2340" priority="2343" operator="containsText" text="DA">
      <formula>NOT(ISERROR(SEARCH("DA",F362)))</formula>
    </cfRule>
  </conditionalFormatting>
  <conditionalFormatting sqref="G362">
    <cfRule type="containsText" dxfId="2339" priority="2342" operator="containsText" text="DA">
      <formula>NOT(ISERROR(SEARCH("DA",G362)))</formula>
    </cfRule>
  </conditionalFormatting>
  <conditionalFormatting sqref="H362">
    <cfRule type="containsText" dxfId="2338" priority="2341" operator="containsText" text="DA">
      <formula>NOT(ISERROR(SEARCH("DA",H362)))</formula>
    </cfRule>
  </conditionalFormatting>
  <conditionalFormatting sqref="I362">
    <cfRule type="containsText" dxfId="2337" priority="2340" operator="containsText" text="DA">
      <formula>NOT(ISERROR(SEARCH("DA",I362)))</formula>
    </cfRule>
  </conditionalFormatting>
  <conditionalFormatting sqref="J362">
    <cfRule type="containsText" dxfId="2336" priority="2339" operator="containsText" text="DA">
      <formula>NOT(ISERROR(SEARCH("DA",J362)))</formula>
    </cfRule>
  </conditionalFormatting>
  <conditionalFormatting sqref="K362">
    <cfRule type="containsText" dxfId="2335" priority="2338" operator="containsText" text="DA">
      <formula>NOT(ISERROR(SEARCH("DA",K362)))</formula>
    </cfRule>
  </conditionalFormatting>
  <conditionalFormatting sqref="L362">
    <cfRule type="containsText" dxfId="2334" priority="2337" operator="containsText" text="DA">
      <formula>NOT(ISERROR(SEARCH("DA",L362)))</formula>
    </cfRule>
  </conditionalFormatting>
  <conditionalFormatting sqref="M362">
    <cfRule type="containsText" dxfId="2333" priority="2336" operator="containsText" text="DA">
      <formula>NOT(ISERROR(SEARCH("DA",M362)))</formula>
    </cfRule>
  </conditionalFormatting>
  <conditionalFormatting sqref="N362">
    <cfRule type="containsText" dxfId="2332" priority="2335" operator="containsText" text="DA">
      <formula>NOT(ISERROR(SEARCH("DA",N362)))</formula>
    </cfRule>
  </conditionalFormatting>
  <conditionalFormatting sqref="O362">
    <cfRule type="containsText" dxfId="2331" priority="2334" operator="containsText" text="DA">
      <formula>NOT(ISERROR(SEARCH("DA",O362)))</formula>
    </cfRule>
  </conditionalFormatting>
  <conditionalFormatting sqref="P362">
    <cfRule type="containsText" dxfId="2330" priority="2333" operator="containsText" text="DA">
      <formula>NOT(ISERROR(SEARCH("DA",P362)))</formula>
    </cfRule>
  </conditionalFormatting>
  <conditionalFormatting sqref="Q362">
    <cfRule type="containsText" dxfId="2329" priority="2332" operator="containsText" text="DA">
      <formula>NOT(ISERROR(SEARCH("DA",Q362)))</formula>
    </cfRule>
  </conditionalFormatting>
  <conditionalFormatting sqref="R362">
    <cfRule type="containsText" dxfId="2328" priority="2331" operator="containsText" text="DA">
      <formula>NOT(ISERROR(SEARCH("DA",R362)))</formula>
    </cfRule>
  </conditionalFormatting>
  <conditionalFormatting sqref="S362">
    <cfRule type="containsText" dxfId="2327" priority="2330" operator="containsText" text="DA">
      <formula>NOT(ISERROR(SEARCH("DA",S362)))</formula>
    </cfRule>
  </conditionalFormatting>
  <conditionalFormatting sqref="T362">
    <cfRule type="containsText" dxfId="2326" priority="2329" operator="containsText" text="DA">
      <formula>NOT(ISERROR(SEARCH("DA",T362)))</formula>
    </cfRule>
  </conditionalFormatting>
  <conditionalFormatting sqref="B362">
    <cfRule type="containsText" dxfId="2325" priority="2328" operator="containsText" text="DA">
      <formula>NOT(ISERROR(SEARCH("DA",B362)))</formula>
    </cfRule>
  </conditionalFormatting>
  <conditionalFormatting sqref="U362 C362">
    <cfRule type="containsText" dxfId="2324" priority="2327" operator="containsText" text="DA">
      <formula>NOT(ISERROR(SEARCH("DA",C362)))</formula>
    </cfRule>
  </conditionalFormatting>
  <conditionalFormatting sqref="D362">
    <cfRule type="containsText" dxfId="2323" priority="2326" operator="containsText" text="DA">
      <formula>NOT(ISERROR(SEARCH("DA",D362)))</formula>
    </cfRule>
  </conditionalFormatting>
  <conditionalFormatting sqref="E362">
    <cfRule type="containsText" dxfId="2322" priority="2325" operator="containsText" text="DA">
      <formula>NOT(ISERROR(SEARCH("DA",E362)))</formula>
    </cfRule>
  </conditionalFormatting>
  <conditionalFormatting sqref="F362">
    <cfRule type="containsText" dxfId="2321" priority="2324" operator="containsText" text="DA">
      <formula>NOT(ISERROR(SEARCH("DA",F362)))</formula>
    </cfRule>
  </conditionalFormatting>
  <conditionalFormatting sqref="G362">
    <cfRule type="containsText" dxfId="2320" priority="2323" operator="containsText" text="DA">
      <formula>NOT(ISERROR(SEARCH("DA",G362)))</formula>
    </cfRule>
  </conditionalFormatting>
  <conditionalFormatting sqref="H362">
    <cfRule type="containsText" dxfId="2319" priority="2322" operator="containsText" text="DA">
      <formula>NOT(ISERROR(SEARCH("DA",H362)))</formula>
    </cfRule>
  </conditionalFormatting>
  <conditionalFormatting sqref="I362">
    <cfRule type="containsText" dxfId="2318" priority="2321" operator="containsText" text="DA">
      <formula>NOT(ISERROR(SEARCH("DA",I362)))</formula>
    </cfRule>
  </conditionalFormatting>
  <conditionalFormatting sqref="J362">
    <cfRule type="containsText" dxfId="2317" priority="2320" operator="containsText" text="DA">
      <formula>NOT(ISERROR(SEARCH("DA",J362)))</formula>
    </cfRule>
  </conditionalFormatting>
  <conditionalFormatting sqref="K362">
    <cfRule type="containsText" dxfId="2316" priority="2319" operator="containsText" text="DA">
      <formula>NOT(ISERROR(SEARCH("DA",K362)))</formula>
    </cfRule>
  </conditionalFormatting>
  <conditionalFormatting sqref="L362">
    <cfRule type="containsText" dxfId="2315" priority="2318" operator="containsText" text="DA">
      <formula>NOT(ISERROR(SEARCH("DA",L362)))</formula>
    </cfRule>
  </conditionalFormatting>
  <conditionalFormatting sqref="M362">
    <cfRule type="containsText" dxfId="2314" priority="2317" operator="containsText" text="DA">
      <formula>NOT(ISERROR(SEARCH("DA",M362)))</formula>
    </cfRule>
  </conditionalFormatting>
  <conditionalFormatting sqref="N362">
    <cfRule type="containsText" dxfId="2313" priority="2316" operator="containsText" text="DA">
      <formula>NOT(ISERROR(SEARCH("DA",N362)))</formula>
    </cfRule>
  </conditionalFormatting>
  <conditionalFormatting sqref="O362">
    <cfRule type="containsText" dxfId="2312" priority="2315" operator="containsText" text="DA">
      <formula>NOT(ISERROR(SEARCH("DA",O362)))</formula>
    </cfRule>
  </conditionalFormatting>
  <conditionalFormatting sqref="P362">
    <cfRule type="containsText" dxfId="2311" priority="2314" operator="containsText" text="DA">
      <formula>NOT(ISERROR(SEARCH("DA",P362)))</formula>
    </cfRule>
  </conditionalFormatting>
  <conditionalFormatting sqref="Q362">
    <cfRule type="containsText" dxfId="2310" priority="2313" operator="containsText" text="DA">
      <formula>NOT(ISERROR(SEARCH("DA",Q362)))</formula>
    </cfRule>
  </conditionalFormatting>
  <conditionalFormatting sqref="R362">
    <cfRule type="containsText" dxfId="2309" priority="2312" operator="containsText" text="DA">
      <formula>NOT(ISERROR(SEARCH("DA",R362)))</formula>
    </cfRule>
  </conditionalFormatting>
  <conditionalFormatting sqref="S362">
    <cfRule type="containsText" dxfId="2308" priority="2311" operator="containsText" text="DA">
      <formula>NOT(ISERROR(SEARCH("DA",S362)))</formula>
    </cfRule>
  </conditionalFormatting>
  <conditionalFormatting sqref="T362">
    <cfRule type="containsText" dxfId="2307" priority="2310" operator="containsText" text="DA">
      <formula>NOT(ISERROR(SEARCH("DA",T362)))</formula>
    </cfRule>
  </conditionalFormatting>
  <conditionalFormatting sqref="B362">
    <cfRule type="containsText" dxfId="2306" priority="2309" operator="containsText" text="DA">
      <formula>NOT(ISERROR(SEARCH("DA",B362)))</formula>
    </cfRule>
  </conditionalFormatting>
  <conditionalFormatting sqref="U362 C362">
    <cfRule type="containsText" dxfId="2305" priority="2308" operator="containsText" text="DA">
      <formula>NOT(ISERROR(SEARCH("DA",C362)))</formula>
    </cfRule>
  </conditionalFormatting>
  <conditionalFormatting sqref="D362">
    <cfRule type="containsText" dxfId="2304" priority="2307" operator="containsText" text="DA">
      <formula>NOT(ISERROR(SEARCH("DA",D362)))</formula>
    </cfRule>
  </conditionalFormatting>
  <conditionalFormatting sqref="E362">
    <cfRule type="containsText" dxfId="2303" priority="2306" operator="containsText" text="DA">
      <formula>NOT(ISERROR(SEARCH("DA",E362)))</formula>
    </cfRule>
  </conditionalFormatting>
  <conditionalFormatting sqref="F362">
    <cfRule type="containsText" dxfId="2302" priority="2305" operator="containsText" text="DA">
      <formula>NOT(ISERROR(SEARCH("DA",F362)))</formula>
    </cfRule>
  </conditionalFormatting>
  <conditionalFormatting sqref="G362">
    <cfRule type="containsText" dxfId="2301" priority="2304" operator="containsText" text="DA">
      <formula>NOT(ISERROR(SEARCH("DA",G362)))</formula>
    </cfRule>
  </conditionalFormatting>
  <conditionalFormatting sqref="H362">
    <cfRule type="containsText" dxfId="2300" priority="2303" operator="containsText" text="DA">
      <formula>NOT(ISERROR(SEARCH("DA",H362)))</formula>
    </cfRule>
  </conditionalFormatting>
  <conditionalFormatting sqref="I362">
    <cfRule type="containsText" dxfId="2299" priority="2302" operator="containsText" text="DA">
      <formula>NOT(ISERROR(SEARCH("DA",I362)))</formula>
    </cfRule>
  </conditionalFormatting>
  <conditionalFormatting sqref="J362">
    <cfRule type="containsText" dxfId="2298" priority="2301" operator="containsText" text="DA">
      <formula>NOT(ISERROR(SEARCH("DA",J362)))</formula>
    </cfRule>
  </conditionalFormatting>
  <conditionalFormatting sqref="K362">
    <cfRule type="containsText" dxfId="2297" priority="2300" operator="containsText" text="DA">
      <formula>NOT(ISERROR(SEARCH("DA",K362)))</formula>
    </cfRule>
  </conditionalFormatting>
  <conditionalFormatting sqref="L362">
    <cfRule type="containsText" dxfId="2296" priority="2299" operator="containsText" text="DA">
      <formula>NOT(ISERROR(SEARCH("DA",L362)))</formula>
    </cfRule>
  </conditionalFormatting>
  <conditionalFormatting sqref="M362">
    <cfRule type="containsText" dxfId="2295" priority="2298" operator="containsText" text="DA">
      <formula>NOT(ISERROR(SEARCH("DA",M362)))</formula>
    </cfRule>
  </conditionalFormatting>
  <conditionalFormatting sqref="N362">
    <cfRule type="containsText" dxfId="2294" priority="2297" operator="containsText" text="DA">
      <formula>NOT(ISERROR(SEARCH("DA",N362)))</formula>
    </cfRule>
  </conditionalFormatting>
  <conditionalFormatting sqref="O362">
    <cfRule type="containsText" dxfId="2293" priority="2296" operator="containsText" text="DA">
      <formula>NOT(ISERROR(SEARCH("DA",O362)))</formula>
    </cfRule>
  </conditionalFormatting>
  <conditionalFormatting sqref="P362">
    <cfRule type="containsText" dxfId="2292" priority="2295" operator="containsText" text="DA">
      <formula>NOT(ISERROR(SEARCH("DA",P362)))</formula>
    </cfRule>
  </conditionalFormatting>
  <conditionalFormatting sqref="Q362">
    <cfRule type="containsText" dxfId="2291" priority="2294" operator="containsText" text="DA">
      <formula>NOT(ISERROR(SEARCH("DA",Q362)))</formula>
    </cfRule>
  </conditionalFormatting>
  <conditionalFormatting sqref="R362">
    <cfRule type="containsText" dxfId="2290" priority="2293" operator="containsText" text="DA">
      <formula>NOT(ISERROR(SEARCH("DA",R362)))</formula>
    </cfRule>
  </conditionalFormatting>
  <conditionalFormatting sqref="S362">
    <cfRule type="containsText" dxfId="2289" priority="2292" operator="containsText" text="DA">
      <formula>NOT(ISERROR(SEARCH("DA",S362)))</formula>
    </cfRule>
  </conditionalFormatting>
  <conditionalFormatting sqref="T362">
    <cfRule type="containsText" dxfId="2288" priority="2291" operator="containsText" text="DA">
      <formula>NOT(ISERROR(SEARCH("DA",T362)))</formula>
    </cfRule>
  </conditionalFormatting>
  <conditionalFormatting sqref="B362">
    <cfRule type="containsText" dxfId="2287" priority="2290" operator="containsText" text="DA">
      <formula>NOT(ISERROR(SEARCH("DA",B362)))</formula>
    </cfRule>
  </conditionalFormatting>
  <conditionalFormatting sqref="U362 C362">
    <cfRule type="containsText" dxfId="2286" priority="2289" operator="containsText" text="DA">
      <formula>NOT(ISERROR(SEARCH("DA",C362)))</formula>
    </cfRule>
  </conditionalFormatting>
  <conditionalFormatting sqref="D362">
    <cfRule type="containsText" dxfId="2285" priority="2288" operator="containsText" text="DA">
      <formula>NOT(ISERROR(SEARCH("DA",D362)))</formula>
    </cfRule>
  </conditionalFormatting>
  <conditionalFormatting sqref="E362">
    <cfRule type="containsText" dxfId="2284" priority="2287" operator="containsText" text="DA">
      <formula>NOT(ISERROR(SEARCH("DA",E362)))</formula>
    </cfRule>
  </conditionalFormatting>
  <conditionalFormatting sqref="F362">
    <cfRule type="containsText" dxfId="2283" priority="2286" operator="containsText" text="DA">
      <formula>NOT(ISERROR(SEARCH("DA",F362)))</formula>
    </cfRule>
  </conditionalFormatting>
  <conditionalFormatting sqref="G362">
    <cfRule type="containsText" dxfId="2282" priority="2285" operator="containsText" text="DA">
      <formula>NOT(ISERROR(SEARCH("DA",G362)))</formula>
    </cfRule>
  </conditionalFormatting>
  <conditionalFormatting sqref="H362">
    <cfRule type="containsText" dxfId="2281" priority="2284" operator="containsText" text="DA">
      <formula>NOT(ISERROR(SEARCH("DA",H362)))</formula>
    </cfRule>
  </conditionalFormatting>
  <conditionalFormatting sqref="I362">
    <cfRule type="containsText" dxfId="2280" priority="2283" operator="containsText" text="DA">
      <formula>NOT(ISERROR(SEARCH("DA",I362)))</formula>
    </cfRule>
  </conditionalFormatting>
  <conditionalFormatting sqref="J362">
    <cfRule type="containsText" dxfId="2279" priority="2282" operator="containsText" text="DA">
      <formula>NOT(ISERROR(SEARCH("DA",J362)))</formula>
    </cfRule>
  </conditionalFormatting>
  <conditionalFormatting sqref="K362">
    <cfRule type="containsText" dxfId="2278" priority="2281" operator="containsText" text="DA">
      <formula>NOT(ISERROR(SEARCH("DA",K362)))</formula>
    </cfRule>
  </conditionalFormatting>
  <conditionalFormatting sqref="L362">
    <cfRule type="containsText" dxfId="2277" priority="2280" operator="containsText" text="DA">
      <formula>NOT(ISERROR(SEARCH("DA",L362)))</formula>
    </cfRule>
  </conditionalFormatting>
  <conditionalFormatting sqref="M362">
    <cfRule type="containsText" dxfId="2276" priority="2279" operator="containsText" text="DA">
      <formula>NOT(ISERROR(SEARCH("DA",M362)))</formula>
    </cfRule>
  </conditionalFormatting>
  <conditionalFormatting sqref="N362">
    <cfRule type="containsText" dxfId="2275" priority="2278" operator="containsText" text="DA">
      <formula>NOT(ISERROR(SEARCH("DA",N362)))</formula>
    </cfRule>
  </conditionalFormatting>
  <conditionalFormatting sqref="O362">
    <cfRule type="containsText" dxfId="2274" priority="2277" operator="containsText" text="DA">
      <formula>NOT(ISERROR(SEARCH("DA",O362)))</formula>
    </cfRule>
  </conditionalFormatting>
  <conditionalFormatting sqref="P362">
    <cfRule type="containsText" dxfId="2273" priority="2276" operator="containsText" text="DA">
      <formula>NOT(ISERROR(SEARCH("DA",P362)))</formula>
    </cfRule>
  </conditionalFormatting>
  <conditionalFormatting sqref="Q362">
    <cfRule type="containsText" dxfId="2272" priority="2275" operator="containsText" text="DA">
      <formula>NOT(ISERROR(SEARCH("DA",Q362)))</formula>
    </cfRule>
  </conditionalFormatting>
  <conditionalFormatting sqref="R362">
    <cfRule type="containsText" dxfId="2271" priority="2274" operator="containsText" text="DA">
      <formula>NOT(ISERROR(SEARCH("DA",R362)))</formula>
    </cfRule>
  </conditionalFormatting>
  <conditionalFormatting sqref="S362">
    <cfRule type="containsText" dxfId="2270" priority="2273" operator="containsText" text="DA">
      <formula>NOT(ISERROR(SEARCH("DA",S362)))</formula>
    </cfRule>
  </conditionalFormatting>
  <conditionalFormatting sqref="T362">
    <cfRule type="containsText" dxfId="2269" priority="2272" operator="containsText" text="DA">
      <formula>NOT(ISERROR(SEARCH("DA",T362)))</formula>
    </cfRule>
  </conditionalFormatting>
  <conditionalFormatting sqref="B362">
    <cfRule type="containsText" dxfId="2268" priority="2271" operator="containsText" text="DA">
      <formula>NOT(ISERROR(SEARCH("DA",B362)))</formula>
    </cfRule>
  </conditionalFormatting>
  <conditionalFormatting sqref="U362 C362">
    <cfRule type="containsText" dxfId="2267" priority="2270" operator="containsText" text="DA">
      <formula>NOT(ISERROR(SEARCH("DA",C362)))</formula>
    </cfRule>
  </conditionalFormatting>
  <conditionalFormatting sqref="D362">
    <cfRule type="containsText" dxfId="2266" priority="2269" operator="containsText" text="DA">
      <formula>NOT(ISERROR(SEARCH("DA",D362)))</formula>
    </cfRule>
  </conditionalFormatting>
  <conditionalFormatting sqref="E362">
    <cfRule type="containsText" dxfId="2265" priority="2268" operator="containsText" text="DA">
      <formula>NOT(ISERROR(SEARCH("DA",E362)))</formula>
    </cfRule>
  </conditionalFormatting>
  <conditionalFormatting sqref="F362">
    <cfRule type="containsText" dxfId="2264" priority="2267" operator="containsText" text="DA">
      <formula>NOT(ISERROR(SEARCH("DA",F362)))</formula>
    </cfRule>
  </conditionalFormatting>
  <conditionalFormatting sqref="G362">
    <cfRule type="containsText" dxfId="2263" priority="2266" operator="containsText" text="DA">
      <formula>NOT(ISERROR(SEARCH("DA",G362)))</formula>
    </cfRule>
  </conditionalFormatting>
  <conditionalFormatting sqref="H362">
    <cfRule type="containsText" dxfId="2262" priority="2265" operator="containsText" text="DA">
      <formula>NOT(ISERROR(SEARCH("DA",H362)))</formula>
    </cfRule>
  </conditionalFormatting>
  <conditionalFormatting sqref="I362">
    <cfRule type="containsText" dxfId="2261" priority="2264" operator="containsText" text="DA">
      <formula>NOT(ISERROR(SEARCH("DA",I362)))</formula>
    </cfRule>
  </conditionalFormatting>
  <conditionalFormatting sqref="J362">
    <cfRule type="containsText" dxfId="2260" priority="2263" operator="containsText" text="DA">
      <formula>NOT(ISERROR(SEARCH("DA",J362)))</formula>
    </cfRule>
  </conditionalFormatting>
  <conditionalFormatting sqref="K362">
    <cfRule type="containsText" dxfId="2259" priority="2262" operator="containsText" text="DA">
      <formula>NOT(ISERROR(SEARCH("DA",K362)))</formula>
    </cfRule>
  </conditionalFormatting>
  <conditionalFormatting sqref="L362">
    <cfRule type="containsText" dxfId="2258" priority="2261" operator="containsText" text="DA">
      <formula>NOT(ISERROR(SEARCH("DA",L362)))</formula>
    </cfRule>
  </conditionalFormatting>
  <conditionalFormatting sqref="M362">
    <cfRule type="containsText" dxfId="2257" priority="2260" operator="containsText" text="DA">
      <formula>NOT(ISERROR(SEARCH("DA",M362)))</formula>
    </cfRule>
  </conditionalFormatting>
  <conditionalFormatting sqref="N362">
    <cfRule type="containsText" dxfId="2256" priority="2259" operator="containsText" text="DA">
      <formula>NOT(ISERROR(SEARCH("DA",N362)))</formula>
    </cfRule>
  </conditionalFormatting>
  <conditionalFormatting sqref="O362">
    <cfRule type="containsText" dxfId="2255" priority="2258" operator="containsText" text="DA">
      <formula>NOT(ISERROR(SEARCH("DA",O362)))</formula>
    </cfRule>
  </conditionalFormatting>
  <conditionalFormatting sqref="P362">
    <cfRule type="containsText" dxfId="2254" priority="2257" operator="containsText" text="DA">
      <formula>NOT(ISERROR(SEARCH("DA",P362)))</formula>
    </cfRule>
  </conditionalFormatting>
  <conditionalFormatting sqref="Q362">
    <cfRule type="containsText" dxfId="2253" priority="2256" operator="containsText" text="DA">
      <formula>NOT(ISERROR(SEARCH("DA",Q362)))</formula>
    </cfRule>
  </conditionalFormatting>
  <conditionalFormatting sqref="R362">
    <cfRule type="containsText" dxfId="2252" priority="2255" operator="containsText" text="DA">
      <formula>NOT(ISERROR(SEARCH("DA",R362)))</formula>
    </cfRule>
  </conditionalFormatting>
  <conditionalFormatting sqref="S362">
    <cfRule type="containsText" dxfId="2251" priority="2254" operator="containsText" text="DA">
      <formula>NOT(ISERROR(SEARCH("DA",S362)))</formula>
    </cfRule>
  </conditionalFormatting>
  <conditionalFormatting sqref="T362">
    <cfRule type="containsText" dxfId="2250" priority="2253" operator="containsText" text="DA">
      <formula>NOT(ISERROR(SEARCH("DA",T362)))</formula>
    </cfRule>
  </conditionalFormatting>
  <conditionalFormatting sqref="B362">
    <cfRule type="containsText" dxfId="2249" priority="2252" operator="containsText" text="DA">
      <formula>NOT(ISERROR(SEARCH("DA",B362)))</formula>
    </cfRule>
  </conditionalFormatting>
  <conditionalFormatting sqref="U362 C362">
    <cfRule type="containsText" dxfId="2248" priority="2251" operator="containsText" text="DA">
      <formula>NOT(ISERROR(SEARCH("DA",C362)))</formula>
    </cfRule>
  </conditionalFormatting>
  <conditionalFormatting sqref="D362">
    <cfRule type="containsText" dxfId="2247" priority="2250" operator="containsText" text="DA">
      <formula>NOT(ISERROR(SEARCH("DA",D362)))</formula>
    </cfRule>
  </conditionalFormatting>
  <conditionalFormatting sqref="E362">
    <cfRule type="containsText" dxfId="2246" priority="2249" operator="containsText" text="DA">
      <formula>NOT(ISERROR(SEARCH("DA",E362)))</formula>
    </cfRule>
  </conditionalFormatting>
  <conditionalFormatting sqref="F362">
    <cfRule type="containsText" dxfId="2245" priority="2248" operator="containsText" text="DA">
      <formula>NOT(ISERROR(SEARCH("DA",F362)))</formula>
    </cfRule>
  </conditionalFormatting>
  <conditionalFormatting sqref="G362">
    <cfRule type="containsText" dxfId="2244" priority="2247" operator="containsText" text="DA">
      <formula>NOT(ISERROR(SEARCH("DA",G362)))</formula>
    </cfRule>
  </conditionalFormatting>
  <conditionalFormatting sqref="H362">
    <cfRule type="containsText" dxfId="2243" priority="2246" operator="containsText" text="DA">
      <formula>NOT(ISERROR(SEARCH("DA",H362)))</formula>
    </cfRule>
  </conditionalFormatting>
  <conditionalFormatting sqref="I362">
    <cfRule type="containsText" dxfId="2242" priority="2245" operator="containsText" text="DA">
      <formula>NOT(ISERROR(SEARCH("DA",I362)))</formula>
    </cfRule>
  </conditionalFormatting>
  <conditionalFormatting sqref="J362">
    <cfRule type="containsText" dxfId="2241" priority="2244" operator="containsText" text="DA">
      <formula>NOT(ISERROR(SEARCH("DA",J362)))</formula>
    </cfRule>
  </conditionalFormatting>
  <conditionalFormatting sqref="K362">
    <cfRule type="containsText" dxfId="2240" priority="2243" operator="containsText" text="DA">
      <formula>NOT(ISERROR(SEARCH("DA",K362)))</formula>
    </cfRule>
  </conditionalFormatting>
  <conditionalFormatting sqref="L362">
    <cfRule type="containsText" dxfId="2239" priority="2242" operator="containsText" text="DA">
      <formula>NOT(ISERROR(SEARCH("DA",L362)))</formula>
    </cfRule>
  </conditionalFormatting>
  <conditionalFormatting sqref="M362">
    <cfRule type="containsText" dxfId="2238" priority="2241" operator="containsText" text="DA">
      <formula>NOT(ISERROR(SEARCH("DA",M362)))</formula>
    </cfRule>
  </conditionalFormatting>
  <conditionalFormatting sqref="N362">
    <cfRule type="containsText" dxfId="2237" priority="2240" operator="containsText" text="DA">
      <formula>NOT(ISERROR(SEARCH("DA",N362)))</formula>
    </cfRule>
  </conditionalFormatting>
  <conditionalFormatting sqref="O362">
    <cfRule type="containsText" dxfId="2236" priority="2239" operator="containsText" text="DA">
      <formula>NOT(ISERROR(SEARCH("DA",O362)))</formula>
    </cfRule>
  </conditionalFormatting>
  <conditionalFormatting sqref="P362">
    <cfRule type="containsText" dxfId="2235" priority="2238" operator="containsText" text="DA">
      <formula>NOT(ISERROR(SEARCH("DA",P362)))</formula>
    </cfRule>
  </conditionalFormatting>
  <conditionalFormatting sqref="Q362">
    <cfRule type="containsText" dxfId="2234" priority="2237" operator="containsText" text="DA">
      <formula>NOT(ISERROR(SEARCH("DA",Q362)))</formula>
    </cfRule>
  </conditionalFormatting>
  <conditionalFormatting sqref="R362">
    <cfRule type="containsText" dxfId="2233" priority="2236" operator="containsText" text="DA">
      <formula>NOT(ISERROR(SEARCH("DA",R362)))</formula>
    </cfRule>
  </conditionalFormatting>
  <conditionalFormatting sqref="S362">
    <cfRule type="containsText" dxfId="2232" priority="2235" operator="containsText" text="DA">
      <formula>NOT(ISERROR(SEARCH("DA",S362)))</formula>
    </cfRule>
  </conditionalFormatting>
  <conditionalFormatting sqref="T362">
    <cfRule type="containsText" dxfId="2231" priority="2234" operator="containsText" text="DA">
      <formula>NOT(ISERROR(SEARCH("DA",T362)))</formula>
    </cfRule>
  </conditionalFormatting>
  <conditionalFormatting sqref="B362">
    <cfRule type="containsText" dxfId="2230" priority="2233" operator="containsText" text="DA">
      <formula>NOT(ISERROR(SEARCH("DA",B362)))</formula>
    </cfRule>
  </conditionalFormatting>
  <conditionalFormatting sqref="U362 C362">
    <cfRule type="containsText" dxfId="2229" priority="2232" operator="containsText" text="DA">
      <formula>NOT(ISERROR(SEARCH("DA",C362)))</formula>
    </cfRule>
  </conditionalFormatting>
  <conditionalFormatting sqref="D362">
    <cfRule type="containsText" dxfId="2228" priority="2231" operator="containsText" text="DA">
      <formula>NOT(ISERROR(SEARCH("DA",D362)))</formula>
    </cfRule>
  </conditionalFormatting>
  <conditionalFormatting sqref="E362">
    <cfRule type="containsText" dxfId="2227" priority="2230" operator="containsText" text="DA">
      <formula>NOT(ISERROR(SEARCH("DA",E362)))</formula>
    </cfRule>
  </conditionalFormatting>
  <conditionalFormatting sqref="F362">
    <cfRule type="containsText" dxfId="2226" priority="2229" operator="containsText" text="DA">
      <formula>NOT(ISERROR(SEARCH("DA",F362)))</formula>
    </cfRule>
  </conditionalFormatting>
  <conditionalFormatting sqref="G362">
    <cfRule type="containsText" dxfId="2225" priority="2228" operator="containsText" text="DA">
      <formula>NOT(ISERROR(SEARCH("DA",G362)))</formula>
    </cfRule>
  </conditionalFormatting>
  <conditionalFormatting sqref="H362">
    <cfRule type="containsText" dxfId="2224" priority="2227" operator="containsText" text="DA">
      <formula>NOT(ISERROR(SEARCH("DA",H362)))</formula>
    </cfRule>
  </conditionalFormatting>
  <conditionalFormatting sqref="I362">
    <cfRule type="containsText" dxfId="2223" priority="2226" operator="containsText" text="DA">
      <formula>NOT(ISERROR(SEARCH("DA",I362)))</formula>
    </cfRule>
  </conditionalFormatting>
  <conditionalFormatting sqref="J362">
    <cfRule type="containsText" dxfId="2222" priority="2225" operator="containsText" text="DA">
      <formula>NOT(ISERROR(SEARCH("DA",J362)))</formula>
    </cfRule>
  </conditionalFormatting>
  <conditionalFormatting sqref="K362">
    <cfRule type="containsText" dxfId="2221" priority="2224" operator="containsText" text="DA">
      <formula>NOT(ISERROR(SEARCH("DA",K362)))</formula>
    </cfRule>
  </conditionalFormatting>
  <conditionalFormatting sqref="L362">
    <cfRule type="containsText" dxfId="2220" priority="2223" operator="containsText" text="DA">
      <formula>NOT(ISERROR(SEARCH("DA",L362)))</formula>
    </cfRule>
  </conditionalFormatting>
  <conditionalFormatting sqref="M362">
    <cfRule type="containsText" dxfId="2219" priority="2222" operator="containsText" text="DA">
      <formula>NOT(ISERROR(SEARCH("DA",M362)))</formula>
    </cfRule>
  </conditionalFormatting>
  <conditionalFormatting sqref="N362">
    <cfRule type="containsText" dxfId="2218" priority="2221" operator="containsText" text="DA">
      <formula>NOT(ISERROR(SEARCH("DA",N362)))</formula>
    </cfRule>
  </conditionalFormatting>
  <conditionalFormatting sqref="O362">
    <cfRule type="containsText" dxfId="2217" priority="2220" operator="containsText" text="DA">
      <formula>NOT(ISERROR(SEARCH("DA",O362)))</formula>
    </cfRule>
  </conditionalFormatting>
  <conditionalFormatting sqref="P362">
    <cfRule type="containsText" dxfId="2216" priority="2219" operator="containsText" text="DA">
      <formula>NOT(ISERROR(SEARCH("DA",P362)))</formula>
    </cfRule>
  </conditionalFormatting>
  <conditionalFormatting sqref="Q362">
    <cfRule type="containsText" dxfId="2215" priority="2218" operator="containsText" text="DA">
      <formula>NOT(ISERROR(SEARCH("DA",Q362)))</formula>
    </cfRule>
  </conditionalFormatting>
  <conditionalFormatting sqref="R362">
    <cfRule type="containsText" dxfId="2214" priority="2217" operator="containsText" text="DA">
      <formula>NOT(ISERROR(SEARCH("DA",R362)))</formula>
    </cfRule>
  </conditionalFormatting>
  <conditionalFormatting sqref="S362">
    <cfRule type="containsText" dxfId="2213" priority="2216" operator="containsText" text="DA">
      <formula>NOT(ISERROR(SEARCH("DA",S362)))</formula>
    </cfRule>
  </conditionalFormatting>
  <conditionalFormatting sqref="T362">
    <cfRule type="containsText" dxfId="2212" priority="2215" operator="containsText" text="DA">
      <formula>NOT(ISERROR(SEARCH("DA",T362)))</formula>
    </cfRule>
  </conditionalFormatting>
  <conditionalFormatting sqref="B362">
    <cfRule type="containsText" dxfId="2211" priority="2214" operator="containsText" text="DA">
      <formula>NOT(ISERROR(SEARCH("DA",B362)))</formula>
    </cfRule>
  </conditionalFormatting>
  <conditionalFormatting sqref="U362 C362">
    <cfRule type="containsText" dxfId="2210" priority="2213" operator="containsText" text="DA">
      <formula>NOT(ISERROR(SEARCH("DA",C362)))</formula>
    </cfRule>
  </conditionalFormatting>
  <conditionalFormatting sqref="D362">
    <cfRule type="containsText" dxfId="2209" priority="2212" operator="containsText" text="DA">
      <formula>NOT(ISERROR(SEARCH("DA",D362)))</formula>
    </cfRule>
  </conditionalFormatting>
  <conditionalFormatting sqref="E362">
    <cfRule type="containsText" dxfId="2208" priority="2211" operator="containsText" text="DA">
      <formula>NOT(ISERROR(SEARCH("DA",E362)))</formula>
    </cfRule>
  </conditionalFormatting>
  <conditionalFormatting sqref="F362">
    <cfRule type="containsText" dxfId="2207" priority="2210" operator="containsText" text="DA">
      <formula>NOT(ISERROR(SEARCH("DA",F362)))</formula>
    </cfRule>
  </conditionalFormatting>
  <conditionalFormatting sqref="G362">
    <cfRule type="containsText" dxfId="2206" priority="2209" operator="containsText" text="DA">
      <formula>NOT(ISERROR(SEARCH("DA",G362)))</formula>
    </cfRule>
  </conditionalFormatting>
  <conditionalFormatting sqref="H362">
    <cfRule type="containsText" dxfId="2205" priority="2208" operator="containsText" text="DA">
      <formula>NOT(ISERROR(SEARCH("DA",H362)))</formula>
    </cfRule>
  </conditionalFormatting>
  <conditionalFormatting sqref="I362">
    <cfRule type="containsText" dxfId="2204" priority="2207" operator="containsText" text="DA">
      <formula>NOT(ISERROR(SEARCH("DA",I362)))</formula>
    </cfRule>
  </conditionalFormatting>
  <conditionalFormatting sqref="J362">
    <cfRule type="containsText" dxfId="2203" priority="2206" operator="containsText" text="DA">
      <formula>NOT(ISERROR(SEARCH("DA",J362)))</formula>
    </cfRule>
  </conditionalFormatting>
  <conditionalFormatting sqref="K362">
    <cfRule type="containsText" dxfId="2202" priority="2205" operator="containsText" text="DA">
      <formula>NOT(ISERROR(SEARCH("DA",K362)))</formula>
    </cfRule>
  </conditionalFormatting>
  <conditionalFormatting sqref="L362">
    <cfRule type="containsText" dxfId="2201" priority="2204" operator="containsText" text="DA">
      <formula>NOT(ISERROR(SEARCH("DA",L362)))</formula>
    </cfRule>
  </conditionalFormatting>
  <conditionalFormatting sqref="M362">
    <cfRule type="containsText" dxfId="2200" priority="2203" operator="containsText" text="DA">
      <formula>NOT(ISERROR(SEARCH("DA",M362)))</formula>
    </cfRule>
  </conditionalFormatting>
  <conditionalFormatting sqref="N362">
    <cfRule type="containsText" dxfId="2199" priority="2202" operator="containsText" text="DA">
      <formula>NOT(ISERROR(SEARCH("DA",N362)))</formula>
    </cfRule>
  </conditionalFormatting>
  <conditionalFormatting sqref="O362">
    <cfRule type="containsText" dxfId="2198" priority="2201" operator="containsText" text="DA">
      <formula>NOT(ISERROR(SEARCH("DA",O362)))</formula>
    </cfRule>
  </conditionalFormatting>
  <conditionalFormatting sqref="P362">
    <cfRule type="containsText" dxfId="2197" priority="2200" operator="containsText" text="DA">
      <formula>NOT(ISERROR(SEARCH("DA",P362)))</formula>
    </cfRule>
  </conditionalFormatting>
  <conditionalFormatting sqref="Q362">
    <cfRule type="containsText" dxfId="2196" priority="2199" operator="containsText" text="DA">
      <formula>NOT(ISERROR(SEARCH("DA",Q362)))</formula>
    </cfRule>
  </conditionalFormatting>
  <conditionalFormatting sqref="R362">
    <cfRule type="containsText" dxfId="2195" priority="2198" operator="containsText" text="DA">
      <formula>NOT(ISERROR(SEARCH("DA",R362)))</formula>
    </cfRule>
  </conditionalFormatting>
  <conditionalFormatting sqref="S362">
    <cfRule type="containsText" dxfId="2194" priority="2197" operator="containsText" text="DA">
      <formula>NOT(ISERROR(SEARCH("DA",S362)))</formula>
    </cfRule>
  </conditionalFormatting>
  <conditionalFormatting sqref="T362">
    <cfRule type="containsText" dxfId="2193" priority="2196" operator="containsText" text="DA">
      <formula>NOT(ISERROR(SEARCH("DA",T362)))</formula>
    </cfRule>
  </conditionalFormatting>
  <conditionalFormatting sqref="B362">
    <cfRule type="containsText" dxfId="2192" priority="2195" operator="containsText" text="DA">
      <formula>NOT(ISERROR(SEARCH("DA",B362)))</formula>
    </cfRule>
  </conditionalFormatting>
  <conditionalFormatting sqref="U362 C362">
    <cfRule type="containsText" dxfId="2191" priority="2194" operator="containsText" text="DA">
      <formula>NOT(ISERROR(SEARCH("DA",C362)))</formula>
    </cfRule>
  </conditionalFormatting>
  <conditionalFormatting sqref="D362">
    <cfRule type="containsText" dxfId="2190" priority="2193" operator="containsText" text="DA">
      <formula>NOT(ISERROR(SEARCH("DA",D362)))</formula>
    </cfRule>
  </conditionalFormatting>
  <conditionalFormatting sqref="E362">
    <cfRule type="containsText" dxfId="2189" priority="2192" operator="containsText" text="DA">
      <formula>NOT(ISERROR(SEARCH("DA",E362)))</formula>
    </cfRule>
  </conditionalFormatting>
  <conditionalFormatting sqref="F362">
    <cfRule type="containsText" dxfId="2188" priority="2191" operator="containsText" text="DA">
      <formula>NOT(ISERROR(SEARCH("DA",F362)))</formula>
    </cfRule>
  </conditionalFormatting>
  <conditionalFormatting sqref="G362">
    <cfRule type="containsText" dxfId="2187" priority="2190" operator="containsText" text="DA">
      <formula>NOT(ISERROR(SEARCH("DA",G362)))</formula>
    </cfRule>
  </conditionalFormatting>
  <conditionalFormatting sqref="H362">
    <cfRule type="containsText" dxfId="2186" priority="2189" operator="containsText" text="DA">
      <formula>NOT(ISERROR(SEARCH("DA",H362)))</formula>
    </cfRule>
  </conditionalFormatting>
  <conditionalFormatting sqref="I362">
    <cfRule type="containsText" dxfId="2185" priority="2188" operator="containsText" text="DA">
      <formula>NOT(ISERROR(SEARCH("DA",I362)))</formula>
    </cfRule>
  </conditionalFormatting>
  <conditionalFormatting sqref="J362">
    <cfRule type="containsText" dxfId="2184" priority="2187" operator="containsText" text="DA">
      <formula>NOT(ISERROR(SEARCH("DA",J362)))</formula>
    </cfRule>
  </conditionalFormatting>
  <conditionalFormatting sqref="K362">
    <cfRule type="containsText" dxfId="2183" priority="2186" operator="containsText" text="DA">
      <formula>NOT(ISERROR(SEARCH("DA",K362)))</formula>
    </cfRule>
  </conditionalFormatting>
  <conditionalFormatting sqref="L362">
    <cfRule type="containsText" dxfId="2182" priority="2185" operator="containsText" text="DA">
      <formula>NOT(ISERROR(SEARCH("DA",L362)))</formula>
    </cfRule>
  </conditionalFormatting>
  <conditionalFormatting sqref="M362">
    <cfRule type="containsText" dxfId="2181" priority="2184" operator="containsText" text="DA">
      <formula>NOT(ISERROR(SEARCH("DA",M362)))</formula>
    </cfRule>
  </conditionalFormatting>
  <conditionalFormatting sqref="N362">
    <cfRule type="containsText" dxfId="2180" priority="2183" operator="containsText" text="DA">
      <formula>NOT(ISERROR(SEARCH("DA",N362)))</formula>
    </cfRule>
  </conditionalFormatting>
  <conditionalFormatting sqref="O362">
    <cfRule type="containsText" dxfId="2179" priority="2182" operator="containsText" text="DA">
      <formula>NOT(ISERROR(SEARCH("DA",O362)))</formula>
    </cfRule>
  </conditionalFormatting>
  <conditionalFormatting sqref="P362">
    <cfRule type="containsText" dxfId="2178" priority="2181" operator="containsText" text="DA">
      <formula>NOT(ISERROR(SEARCH("DA",P362)))</formula>
    </cfRule>
  </conditionalFormatting>
  <conditionalFormatting sqref="Q362">
    <cfRule type="containsText" dxfId="2177" priority="2180" operator="containsText" text="DA">
      <formula>NOT(ISERROR(SEARCH("DA",Q362)))</formula>
    </cfRule>
  </conditionalFormatting>
  <conditionalFormatting sqref="R362">
    <cfRule type="containsText" dxfId="2176" priority="2179" operator="containsText" text="DA">
      <formula>NOT(ISERROR(SEARCH("DA",R362)))</formula>
    </cfRule>
  </conditionalFormatting>
  <conditionalFormatting sqref="S362">
    <cfRule type="containsText" dxfId="2175" priority="2178" operator="containsText" text="DA">
      <formula>NOT(ISERROR(SEARCH("DA",S362)))</formula>
    </cfRule>
  </conditionalFormatting>
  <conditionalFormatting sqref="T362">
    <cfRule type="containsText" dxfId="2174" priority="2177" operator="containsText" text="DA">
      <formula>NOT(ISERROR(SEARCH("DA",T362)))</formula>
    </cfRule>
  </conditionalFormatting>
  <conditionalFormatting sqref="B362">
    <cfRule type="containsText" dxfId="2173" priority="2176" operator="containsText" text="DA">
      <formula>NOT(ISERROR(SEARCH("DA",B362)))</formula>
    </cfRule>
  </conditionalFormatting>
  <conditionalFormatting sqref="U362 C362">
    <cfRule type="containsText" dxfId="2172" priority="2175" operator="containsText" text="DA">
      <formula>NOT(ISERROR(SEARCH("DA",C362)))</formula>
    </cfRule>
  </conditionalFormatting>
  <conditionalFormatting sqref="D362">
    <cfRule type="containsText" dxfId="2171" priority="2174" operator="containsText" text="DA">
      <formula>NOT(ISERROR(SEARCH("DA",D362)))</formula>
    </cfRule>
  </conditionalFormatting>
  <conditionalFormatting sqref="E362">
    <cfRule type="containsText" dxfId="2170" priority="2173" operator="containsText" text="DA">
      <formula>NOT(ISERROR(SEARCH("DA",E362)))</formula>
    </cfRule>
  </conditionalFormatting>
  <conditionalFormatting sqref="F362">
    <cfRule type="containsText" dxfId="2169" priority="2172" operator="containsText" text="DA">
      <formula>NOT(ISERROR(SEARCH("DA",F362)))</formula>
    </cfRule>
  </conditionalFormatting>
  <conditionalFormatting sqref="G362">
    <cfRule type="containsText" dxfId="2168" priority="2171" operator="containsText" text="DA">
      <formula>NOT(ISERROR(SEARCH("DA",G362)))</formula>
    </cfRule>
  </conditionalFormatting>
  <conditionalFormatting sqref="H362">
    <cfRule type="containsText" dxfId="2167" priority="2170" operator="containsText" text="DA">
      <formula>NOT(ISERROR(SEARCH("DA",H362)))</formula>
    </cfRule>
  </conditionalFormatting>
  <conditionalFormatting sqref="I362">
    <cfRule type="containsText" dxfId="2166" priority="2169" operator="containsText" text="DA">
      <formula>NOT(ISERROR(SEARCH("DA",I362)))</formula>
    </cfRule>
  </conditionalFormatting>
  <conditionalFormatting sqref="J362">
    <cfRule type="containsText" dxfId="2165" priority="2168" operator="containsText" text="DA">
      <formula>NOT(ISERROR(SEARCH("DA",J362)))</formula>
    </cfRule>
  </conditionalFormatting>
  <conditionalFormatting sqref="K362">
    <cfRule type="containsText" dxfId="2164" priority="2167" operator="containsText" text="DA">
      <formula>NOT(ISERROR(SEARCH("DA",K362)))</formula>
    </cfRule>
  </conditionalFormatting>
  <conditionalFormatting sqref="L362">
    <cfRule type="containsText" dxfId="2163" priority="2166" operator="containsText" text="DA">
      <formula>NOT(ISERROR(SEARCH("DA",L362)))</formula>
    </cfRule>
  </conditionalFormatting>
  <conditionalFormatting sqref="M362">
    <cfRule type="containsText" dxfId="2162" priority="2165" operator="containsText" text="DA">
      <formula>NOT(ISERROR(SEARCH("DA",M362)))</formula>
    </cfRule>
  </conditionalFormatting>
  <conditionalFormatting sqref="N362">
    <cfRule type="containsText" dxfId="2161" priority="2164" operator="containsText" text="DA">
      <formula>NOT(ISERROR(SEARCH("DA",N362)))</formula>
    </cfRule>
  </conditionalFormatting>
  <conditionalFormatting sqref="O362">
    <cfRule type="containsText" dxfId="2160" priority="2163" operator="containsText" text="DA">
      <formula>NOT(ISERROR(SEARCH("DA",O362)))</formula>
    </cfRule>
  </conditionalFormatting>
  <conditionalFormatting sqref="P362">
    <cfRule type="containsText" dxfId="2159" priority="2162" operator="containsText" text="DA">
      <formula>NOT(ISERROR(SEARCH("DA",P362)))</formula>
    </cfRule>
  </conditionalFormatting>
  <conditionalFormatting sqref="Q362">
    <cfRule type="containsText" dxfId="2158" priority="2161" operator="containsText" text="DA">
      <formula>NOT(ISERROR(SEARCH("DA",Q362)))</formula>
    </cfRule>
  </conditionalFormatting>
  <conditionalFormatting sqref="R362">
    <cfRule type="containsText" dxfId="2157" priority="2160" operator="containsText" text="DA">
      <formula>NOT(ISERROR(SEARCH("DA",R362)))</formula>
    </cfRule>
  </conditionalFormatting>
  <conditionalFormatting sqref="S362">
    <cfRule type="containsText" dxfId="2156" priority="2159" operator="containsText" text="DA">
      <formula>NOT(ISERROR(SEARCH("DA",S362)))</formula>
    </cfRule>
  </conditionalFormatting>
  <conditionalFormatting sqref="T362">
    <cfRule type="containsText" dxfId="2155" priority="2158" operator="containsText" text="DA">
      <formula>NOT(ISERROR(SEARCH("DA",T362)))</formula>
    </cfRule>
  </conditionalFormatting>
  <conditionalFormatting sqref="B362">
    <cfRule type="containsText" dxfId="2154" priority="2157" operator="containsText" text="DA">
      <formula>NOT(ISERROR(SEARCH("DA",B362)))</formula>
    </cfRule>
  </conditionalFormatting>
  <conditionalFormatting sqref="U362 C362">
    <cfRule type="containsText" dxfId="2153" priority="2156" operator="containsText" text="DA">
      <formula>NOT(ISERROR(SEARCH("DA",C362)))</formula>
    </cfRule>
  </conditionalFormatting>
  <conditionalFormatting sqref="D362">
    <cfRule type="containsText" dxfId="2152" priority="2155" operator="containsText" text="DA">
      <formula>NOT(ISERROR(SEARCH("DA",D362)))</formula>
    </cfRule>
  </conditionalFormatting>
  <conditionalFormatting sqref="E362">
    <cfRule type="containsText" dxfId="2151" priority="2154" operator="containsText" text="DA">
      <formula>NOT(ISERROR(SEARCH("DA",E362)))</formula>
    </cfRule>
  </conditionalFormatting>
  <conditionalFormatting sqref="F362">
    <cfRule type="containsText" dxfId="2150" priority="2153" operator="containsText" text="DA">
      <formula>NOT(ISERROR(SEARCH("DA",F362)))</formula>
    </cfRule>
  </conditionalFormatting>
  <conditionalFormatting sqref="G362">
    <cfRule type="containsText" dxfId="2149" priority="2152" operator="containsText" text="DA">
      <formula>NOT(ISERROR(SEARCH("DA",G362)))</formula>
    </cfRule>
  </conditionalFormatting>
  <conditionalFormatting sqref="H362">
    <cfRule type="containsText" dxfId="2148" priority="2151" operator="containsText" text="DA">
      <formula>NOT(ISERROR(SEARCH("DA",H362)))</formula>
    </cfRule>
  </conditionalFormatting>
  <conditionalFormatting sqref="I362">
    <cfRule type="containsText" dxfId="2147" priority="2150" operator="containsText" text="DA">
      <formula>NOT(ISERROR(SEARCH("DA",I362)))</formula>
    </cfRule>
  </conditionalFormatting>
  <conditionalFormatting sqref="J362">
    <cfRule type="containsText" dxfId="2146" priority="2149" operator="containsText" text="DA">
      <formula>NOT(ISERROR(SEARCH("DA",J362)))</formula>
    </cfRule>
  </conditionalFormatting>
  <conditionalFormatting sqref="K362">
    <cfRule type="containsText" dxfId="2145" priority="2148" operator="containsText" text="DA">
      <formula>NOT(ISERROR(SEARCH("DA",K362)))</formula>
    </cfRule>
  </conditionalFormatting>
  <conditionalFormatting sqref="L362">
    <cfRule type="containsText" dxfId="2144" priority="2147" operator="containsText" text="DA">
      <formula>NOT(ISERROR(SEARCH("DA",L362)))</formula>
    </cfRule>
  </conditionalFormatting>
  <conditionalFormatting sqref="M362">
    <cfRule type="containsText" dxfId="2143" priority="2146" operator="containsText" text="DA">
      <formula>NOT(ISERROR(SEARCH("DA",M362)))</formula>
    </cfRule>
  </conditionalFormatting>
  <conditionalFormatting sqref="N362">
    <cfRule type="containsText" dxfId="2142" priority="2145" operator="containsText" text="DA">
      <formula>NOT(ISERROR(SEARCH("DA",N362)))</formula>
    </cfRule>
  </conditionalFormatting>
  <conditionalFormatting sqref="O362">
    <cfRule type="containsText" dxfId="2141" priority="2144" operator="containsText" text="DA">
      <formula>NOT(ISERROR(SEARCH("DA",O362)))</formula>
    </cfRule>
  </conditionalFormatting>
  <conditionalFormatting sqref="P362">
    <cfRule type="containsText" dxfId="2140" priority="2143" operator="containsText" text="DA">
      <formula>NOT(ISERROR(SEARCH("DA",P362)))</formula>
    </cfRule>
  </conditionalFormatting>
  <conditionalFormatting sqref="Q362">
    <cfRule type="containsText" dxfId="2139" priority="2142" operator="containsText" text="DA">
      <formula>NOT(ISERROR(SEARCH("DA",Q362)))</formula>
    </cfRule>
  </conditionalFormatting>
  <conditionalFormatting sqref="R362">
    <cfRule type="containsText" dxfId="2138" priority="2141" operator="containsText" text="DA">
      <formula>NOT(ISERROR(SEARCH("DA",R362)))</formula>
    </cfRule>
  </conditionalFormatting>
  <conditionalFormatting sqref="S362">
    <cfRule type="containsText" dxfId="2137" priority="2140" operator="containsText" text="DA">
      <formula>NOT(ISERROR(SEARCH("DA",S362)))</formula>
    </cfRule>
  </conditionalFormatting>
  <conditionalFormatting sqref="T362">
    <cfRule type="containsText" dxfId="2136" priority="2139" operator="containsText" text="DA">
      <formula>NOT(ISERROR(SEARCH("DA",T362)))</formula>
    </cfRule>
  </conditionalFormatting>
  <conditionalFormatting sqref="B362">
    <cfRule type="containsText" dxfId="2135" priority="2138" operator="containsText" text="DA">
      <formula>NOT(ISERROR(SEARCH("DA",B362)))</formula>
    </cfRule>
  </conditionalFormatting>
  <conditionalFormatting sqref="U362 C362">
    <cfRule type="containsText" dxfId="2134" priority="2137" operator="containsText" text="DA">
      <formula>NOT(ISERROR(SEARCH("DA",C362)))</formula>
    </cfRule>
  </conditionalFormatting>
  <conditionalFormatting sqref="D362">
    <cfRule type="containsText" dxfId="2133" priority="2136" operator="containsText" text="DA">
      <formula>NOT(ISERROR(SEARCH("DA",D362)))</formula>
    </cfRule>
  </conditionalFormatting>
  <conditionalFormatting sqref="E362">
    <cfRule type="containsText" dxfId="2132" priority="2135" operator="containsText" text="DA">
      <formula>NOT(ISERROR(SEARCH("DA",E362)))</formula>
    </cfRule>
  </conditionalFormatting>
  <conditionalFormatting sqref="F362">
    <cfRule type="containsText" dxfId="2131" priority="2134" operator="containsText" text="DA">
      <formula>NOT(ISERROR(SEARCH("DA",F362)))</formula>
    </cfRule>
  </conditionalFormatting>
  <conditionalFormatting sqref="G362">
    <cfRule type="containsText" dxfId="2130" priority="2133" operator="containsText" text="DA">
      <formula>NOT(ISERROR(SEARCH("DA",G362)))</formula>
    </cfRule>
  </conditionalFormatting>
  <conditionalFormatting sqref="H362">
    <cfRule type="containsText" dxfId="2129" priority="2132" operator="containsText" text="DA">
      <formula>NOT(ISERROR(SEARCH("DA",H362)))</formula>
    </cfRule>
  </conditionalFormatting>
  <conditionalFormatting sqref="I362">
    <cfRule type="containsText" dxfId="2128" priority="2131" operator="containsText" text="DA">
      <formula>NOT(ISERROR(SEARCH("DA",I362)))</formula>
    </cfRule>
  </conditionalFormatting>
  <conditionalFormatting sqref="J362">
    <cfRule type="containsText" dxfId="2127" priority="2130" operator="containsText" text="DA">
      <formula>NOT(ISERROR(SEARCH("DA",J362)))</formula>
    </cfRule>
  </conditionalFormatting>
  <conditionalFormatting sqref="K362">
    <cfRule type="containsText" dxfId="2126" priority="2129" operator="containsText" text="DA">
      <formula>NOT(ISERROR(SEARCH("DA",K362)))</formula>
    </cfRule>
  </conditionalFormatting>
  <conditionalFormatting sqref="L362">
    <cfRule type="containsText" dxfId="2125" priority="2128" operator="containsText" text="DA">
      <formula>NOT(ISERROR(SEARCH("DA",L362)))</formula>
    </cfRule>
  </conditionalFormatting>
  <conditionalFormatting sqref="M362">
    <cfRule type="containsText" dxfId="2124" priority="2127" operator="containsText" text="DA">
      <formula>NOT(ISERROR(SEARCH("DA",M362)))</formula>
    </cfRule>
  </conditionalFormatting>
  <conditionalFormatting sqref="N362">
    <cfRule type="containsText" dxfId="2123" priority="2126" operator="containsText" text="DA">
      <formula>NOT(ISERROR(SEARCH("DA",N362)))</formula>
    </cfRule>
  </conditionalFormatting>
  <conditionalFormatting sqref="O362">
    <cfRule type="containsText" dxfId="2122" priority="2125" operator="containsText" text="DA">
      <formula>NOT(ISERROR(SEARCH("DA",O362)))</formula>
    </cfRule>
  </conditionalFormatting>
  <conditionalFormatting sqref="P362">
    <cfRule type="containsText" dxfId="2121" priority="2124" operator="containsText" text="DA">
      <formula>NOT(ISERROR(SEARCH("DA",P362)))</formula>
    </cfRule>
  </conditionalFormatting>
  <conditionalFormatting sqref="Q362">
    <cfRule type="containsText" dxfId="2120" priority="2123" operator="containsText" text="DA">
      <formula>NOT(ISERROR(SEARCH("DA",Q362)))</formula>
    </cfRule>
  </conditionalFormatting>
  <conditionalFormatting sqref="R362">
    <cfRule type="containsText" dxfId="2119" priority="2122" operator="containsText" text="DA">
      <formula>NOT(ISERROR(SEARCH("DA",R362)))</formula>
    </cfRule>
  </conditionalFormatting>
  <conditionalFormatting sqref="S362">
    <cfRule type="containsText" dxfId="2118" priority="2121" operator="containsText" text="DA">
      <formula>NOT(ISERROR(SEARCH("DA",S362)))</formula>
    </cfRule>
  </conditionalFormatting>
  <conditionalFormatting sqref="T362">
    <cfRule type="containsText" dxfId="2117" priority="2120" operator="containsText" text="DA">
      <formula>NOT(ISERROR(SEARCH("DA",T362)))</formula>
    </cfRule>
  </conditionalFormatting>
  <conditionalFormatting sqref="U362 A362 C362">
    <cfRule type="containsText" dxfId="2116" priority="2119" operator="containsText" text="DA">
      <formula>NOT(ISERROR(SEARCH("DA",A362)))</formula>
    </cfRule>
  </conditionalFormatting>
  <conditionalFormatting sqref="D362">
    <cfRule type="containsText" dxfId="2115" priority="2118" operator="containsText" text="DA">
      <formula>NOT(ISERROR(SEARCH("DA",D362)))</formula>
    </cfRule>
  </conditionalFormatting>
  <conditionalFormatting sqref="E362">
    <cfRule type="containsText" dxfId="2114" priority="2117" operator="containsText" text="DA">
      <formula>NOT(ISERROR(SEARCH("DA",E362)))</formula>
    </cfRule>
  </conditionalFormatting>
  <conditionalFormatting sqref="F362">
    <cfRule type="containsText" dxfId="2113" priority="2116" operator="containsText" text="DA">
      <formula>NOT(ISERROR(SEARCH("DA",F362)))</formula>
    </cfRule>
  </conditionalFormatting>
  <conditionalFormatting sqref="G362">
    <cfRule type="containsText" dxfId="2112" priority="2115" operator="containsText" text="DA">
      <formula>NOT(ISERROR(SEARCH("DA",G362)))</formula>
    </cfRule>
  </conditionalFormatting>
  <conditionalFormatting sqref="H362">
    <cfRule type="containsText" dxfId="2111" priority="2114" operator="containsText" text="DA">
      <formula>NOT(ISERROR(SEARCH("DA",H362)))</formula>
    </cfRule>
  </conditionalFormatting>
  <conditionalFormatting sqref="I362">
    <cfRule type="containsText" dxfId="2110" priority="2113" operator="containsText" text="DA">
      <formula>NOT(ISERROR(SEARCH("DA",I362)))</formula>
    </cfRule>
  </conditionalFormatting>
  <conditionalFormatting sqref="J362">
    <cfRule type="containsText" dxfId="2109" priority="2112" operator="containsText" text="DA">
      <formula>NOT(ISERROR(SEARCH("DA",J362)))</formula>
    </cfRule>
  </conditionalFormatting>
  <conditionalFormatting sqref="K362">
    <cfRule type="containsText" dxfId="2108" priority="2111" operator="containsText" text="DA">
      <formula>NOT(ISERROR(SEARCH("DA",K362)))</formula>
    </cfRule>
  </conditionalFormatting>
  <conditionalFormatting sqref="L362">
    <cfRule type="containsText" dxfId="2107" priority="2110" operator="containsText" text="DA">
      <formula>NOT(ISERROR(SEARCH("DA",L362)))</formula>
    </cfRule>
  </conditionalFormatting>
  <conditionalFormatting sqref="M362">
    <cfRule type="containsText" dxfId="2106" priority="2109" operator="containsText" text="DA">
      <formula>NOT(ISERROR(SEARCH("DA",M362)))</formula>
    </cfRule>
  </conditionalFormatting>
  <conditionalFormatting sqref="N362">
    <cfRule type="containsText" dxfId="2105" priority="2108" operator="containsText" text="DA">
      <formula>NOT(ISERROR(SEARCH("DA",N362)))</formula>
    </cfRule>
  </conditionalFormatting>
  <conditionalFormatting sqref="O362">
    <cfRule type="containsText" dxfId="2104" priority="2107" operator="containsText" text="DA">
      <formula>NOT(ISERROR(SEARCH("DA",O362)))</formula>
    </cfRule>
  </conditionalFormatting>
  <conditionalFormatting sqref="P362">
    <cfRule type="containsText" dxfId="2103" priority="2106" operator="containsText" text="DA">
      <formula>NOT(ISERROR(SEARCH("DA",P362)))</formula>
    </cfRule>
  </conditionalFormatting>
  <conditionalFormatting sqref="Q362">
    <cfRule type="containsText" dxfId="2102" priority="2105" operator="containsText" text="DA">
      <formula>NOT(ISERROR(SEARCH("DA",Q362)))</formula>
    </cfRule>
  </conditionalFormatting>
  <conditionalFormatting sqref="R362">
    <cfRule type="containsText" dxfId="2101" priority="2104" operator="containsText" text="DA">
      <formula>NOT(ISERROR(SEARCH("DA",R362)))</formula>
    </cfRule>
  </conditionalFormatting>
  <conditionalFormatting sqref="S362">
    <cfRule type="containsText" dxfId="2100" priority="2103" operator="containsText" text="DA">
      <formula>NOT(ISERROR(SEARCH("DA",S362)))</formula>
    </cfRule>
  </conditionalFormatting>
  <conditionalFormatting sqref="T362">
    <cfRule type="containsText" dxfId="2099" priority="2102" operator="containsText" text="DA">
      <formula>NOT(ISERROR(SEARCH("DA",T362)))</formula>
    </cfRule>
  </conditionalFormatting>
  <conditionalFormatting sqref="B362:T362">
    <cfRule type="containsText" dxfId="2098" priority="2101" operator="containsText" text="DA">
      <formula>NOT(ISERROR(SEARCH("DA",B362)))</formula>
    </cfRule>
  </conditionalFormatting>
  <conditionalFormatting sqref="B373">
    <cfRule type="containsText" dxfId="2097" priority="2100" operator="containsText" text="DA">
      <formula>NOT(ISERROR(SEARCH("DA",B373)))</formula>
    </cfRule>
  </conditionalFormatting>
  <conditionalFormatting sqref="C373 U373">
    <cfRule type="containsText" dxfId="2096" priority="2099" operator="containsText" text="DA">
      <formula>NOT(ISERROR(SEARCH("DA",C373)))</formula>
    </cfRule>
  </conditionalFormatting>
  <conditionalFormatting sqref="D373">
    <cfRule type="containsText" dxfId="2095" priority="2098" operator="containsText" text="DA">
      <formula>NOT(ISERROR(SEARCH("DA",D373)))</formula>
    </cfRule>
  </conditionalFormatting>
  <conditionalFormatting sqref="E373">
    <cfRule type="containsText" dxfId="2094" priority="2097" operator="containsText" text="DA">
      <formula>NOT(ISERROR(SEARCH("DA",E373)))</formula>
    </cfRule>
  </conditionalFormatting>
  <conditionalFormatting sqref="F373">
    <cfRule type="containsText" dxfId="2093" priority="2096" operator="containsText" text="DA">
      <formula>NOT(ISERROR(SEARCH("DA",F373)))</formula>
    </cfRule>
  </conditionalFormatting>
  <conditionalFormatting sqref="G373">
    <cfRule type="containsText" dxfId="2092" priority="2095" operator="containsText" text="DA">
      <formula>NOT(ISERROR(SEARCH("DA",G373)))</formula>
    </cfRule>
  </conditionalFormatting>
  <conditionalFormatting sqref="H373">
    <cfRule type="containsText" dxfId="2091" priority="2094" operator="containsText" text="DA">
      <formula>NOT(ISERROR(SEARCH("DA",H373)))</formula>
    </cfRule>
  </conditionalFormatting>
  <conditionalFormatting sqref="I373">
    <cfRule type="containsText" dxfId="2090" priority="2093" operator="containsText" text="DA">
      <formula>NOT(ISERROR(SEARCH("DA",I373)))</formula>
    </cfRule>
  </conditionalFormatting>
  <conditionalFormatting sqref="J373">
    <cfRule type="containsText" dxfId="2089" priority="2092" operator="containsText" text="DA">
      <formula>NOT(ISERROR(SEARCH("DA",J373)))</formula>
    </cfRule>
  </conditionalFormatting>
  <conditionalFormatting sqref="K373">
    <cfRule type="containsText" dxfId="2088" priority="2091" operator="containsText" text="DA">
      <formula>NOT(ISERROR(SEARCH("DA",K373)))</formula>
    </cfRule>
  </conditionalFormatting>
  <conditionalFormatting sqref="L373">
    <cfRule type="containsText" dxfId="2087" priority="2090" operator="containsText" text="DA">
      <formula>NOT(ISERROR(SEARCH("DA",L373)))</formula>
    </cfRule>
  </conditionalFormatting>
  <conditionalFormatting sqref="M373">
    <cfRule type="containsText" dxfId="2086" priority="2089" operator="containsText" text="DA">
      <formula>NOT(ISERROR(SEARCH("DA",M373)))</formula>
    </cfRule>
  </conditionalFormatting>
  <conditionalFormatting sqref="N373">
    <cfRule type="containsText" dxfId="2085" priority="2088" operator="containsText" text="DA">
      <formula>NOT(ISERROR(SEARCH("DA",N373)))</formula>
    </cfRule>
  </conditionalFormatting>
  <conditionalFormatting sqref="O373">
    <cfRule type="containsText" dxfId="2084" priority="2087" operator="containsText" text="DA">
      <formula>NOT(ISERROR(SEARCH("DA",O373)))</formula>
    </cfRule>
  </conditionalFormatting>
  <conditionalFormatting sqref="P373">
    <cfRule type="containsText" dxfId="2083" priority="2086" operator="containsText" text="DA">
      <formula>NOT(ISERROR(SEARCH("DA",P373)))</formula>
    </cfRule>
  </conditionalFormatting>
  <conditionalFormatting sqref="Q373">
    <cfRule type="containsText" dxfId="2082" priority="2085" operator="containsText" text="DA">
      <formula>NOT(ISERROR(SEARCH("DA",Q373)))</formula>
    </cfRule>
  </conditionalFormatting>
  <conditionalFormatting sqref="S373">
    <cfRule type="containsText" dxfId="2081" priority="2084" operator="containsText" text="DA">
      <formula>NOT(ISERROR(SEARCH("DA",S373)))</formula>
    </cfRule>
  </conditionalFormatting>
  <conditionalFormatting sqref="R373">
    <cfRule type="containsText" dxfId="2080" priority="2083" operator="containsText" text="DA">
      <formula>NOT(ISERROR(SEARCH("DA",R373)))</formula>
    </cfRule>
  </conditionalFormatting>
  <conditionalFormatting sqref="T373">
    <cfRule type="containsText" dxfId="2079" priority="2082" operator="containsText" text="DA">
      <formula>NOT(ISERROR(SEARCH("DA",T373)))</formula>
    </cfRule>
  </conditionalFormatting>
  <conditionalFormatting sqref="B373">
    <cfRule type="containsText" dxfId="2078" priority="2081" operator="containsText" text="DA">
      <formula>NOT(ISERROR(SEARCH("DA",B373)))</formula>
    </cfRule>
  </conditionalFormatting>
  <conditionalFormatting sqref="C373 U373">
    <cfRule type="containsText" dxfId="2077" priority="2080" operator="containsText" text="DA">
      <formula>NOT(ISERROR(SEARCH("DA",C373)))</formula>
    </cfRule>
  </conditionalFormatting>
  <conditionalFormatting sqref="D373">
    <cfRule type="containsText" dxfId="2076" priority="2079" operator="containsText" text="DA">
      <formula>NOT(ISERROR(SEARCH("DA",D373)))</formula>
    </cfRule>
  </conditionalFormatting>
  <conditionalFormatting sqref="E373">
    <cfRule type="containsText" dxfId="2075" priority="2078" operator="containsText" text="DA">
      <formula>NOT(ISERROR(SEARCH("DA",E373)))</formula>
    </cfRule>
  </conditionalFormatting>
  <conditionalFormatting sqref="F373">
    <cfRule type="containsText" dxfId="2074" priority="2077" operator="containsText" text="DA">
      <formula>NOT(ISERROR(SEARCH("DA",F373)))</formula>
    </cfRule>
  </conditionalFormatting>
  <conditionalFormatting sqref="G373">
    <cfRule type="containsText" dxfId="2073" priority="2076" operator="containsText" text="DA">
      <formula>NOT(ISERROR(SEARCH("DA",G373)))</formula>
    </cfRule>
  </conditionalFormatting>
  <conditionalFormatting sqref="H373">
    <cfRule type="containsText" dxfId="2072" priority="2075" operator="containsText" text="DA">
      <formula>NOT(ISERROR(SEARCH("DA",H373)))</formula>
    </cfRule>
  </conditionalFormatting>
  <conditionalFormatting sqref="I373">
    <cfRule type="containsText" dxfId="2071" priority="2074" operator="containsText" text="DA">
      <formula>NOT(ISERROR(SEARCH("DA",I373)))</formula>
    </cfRule>
  </conditionalFormatting>
  <conditionalFormatting sqref="J373">
    <cfRule type="containsText" dxfId="2070" priority="2073" operator="containsText" text="DA">
      <formula>NOT(ISERROR(SEARCH("DA",J373)))</formula>
    </cfRule>
  </conditionalFormatting>
  <conditionalFormatting sqref="K373">
    <cfRule type="containsText" dxfId="2069" priority="2072" operator="containsText" text="DA">
      <formula>NOT(ISERROR(SEARCH("DA",K373)))</formula>
    </cfRule>
  </conditionalFormatting>
  <conditionalFormatting sqref="L373">
    <cfRule type="containsText" dxfId="2068" priority="2071" operator="containsText" text="DA">
      <formula>NOT(ISERROR(SEARCH("DA",L373)))</formula>
    </cfRule>
  </conditionalFormatting>
  <conditionalFormatting sqref="M373">
    <cfRule type="containsText" dxfId="2067" priority="2070" operator="containsText" text="DA">
      <formula>NOT(ISERROR(SEARCH("DA",M373)))</formula>
    </cfRule>
  </conditionalFormatting>
  <conditionalFormatting sqref="N373">
    <cfRule type="containsText" dxfId="2066" priority="2069" operator="containsText" text="DA">
      <formula>NOT(ISERROR(SEARCH("DA",N373)))</formula>
    </cfRule>
  </conditionalFormatting>
  <conditionalFormatting sqref="O373">
    <cfRule type="containsText" dxfId="2065" priority="2068" operator="containsText" text="DA">
      <formula>NOT(ISERROR(SEARCH("DA",O373)))</formula>
    </cfRule>
  </conditionalFormatting>
  <conditionalFormatting sqref="P373">
    <cfRule type="containsText" dxfId="2064" priority="2067" operator="containsText" text="DA">
      <formula>NOT(ISERROR(SEARCH("DA",P373)))</formula>
    </cfRule>
  </conditionalFormatting>
  <conditionalFormatting sqref="Q373">
    <cfRule type="containsText" dxfId="2063" priority="2066" operator="containsText" text="DA">
      <formula>NOT(ISERROR(SEARCH("DA",Q373)))</formula>
    </cfRule>
  </conditionalFormatting>
  <conditionalFormatting sqref="S373">
    <cfRule type="containsText" dxfId="2062" priority="2065" operator="containsText" text="DA">
      <formula>NOT(ISERROR(SEARCH("DA",S373)))</formula>
    </cfRule>
  </conditionalFormatting>
  <conditionalFormatting sqref="R373">
    <cfRule type="containsText" dxfId="2061" priority="2064" operator="containsText" text="DA">
      <formula>NOT(ISERROR(SEARCH("DA",R373)))</formula>
    </cfRule>
  </conditionalFormatting>
  <conditionalFormatting sqref="T373">
    <cfRule type="containsText" dxfId="2060" priority="2063" operator="containsText" text="DA">
      <formula>NOT(ISERROR(SEARCH("DA",T373)))</formula>
    </cfRule>
  </conditionalFormatting>
  <conditionalFormatting sqref="B373">
    <cfRule type="containsText" dxfId="2059" priority="2062" operator="containsText" text="DA">
      <formula>NOT(ISERROR(SEARCH("DA",B373)))</formula>
    </cfRule>
  </conditionalFormatting>
  <conditionalFormatting sqref="C373 U373">
    <cfRule type="containsText" dxfId="2058" priority="2061" operator="containsText" text="DA">
      <formula>NOT(ISERROR(SEARCH("DA",C373)))</formula>
    </cfRule>
  </conditionalFormatting>
  <conditionalFormatting sqref="D373">
    <cfRule type="containsText" dxfId="2057" priority="2060" operator="containsText" text="DA">
      <formula>NOT(ISERROR(SEARCH("DA",D373)))</formula>
    </cfRule>
  </conditionalFormatting>
  <conditionalFormatting sqref="E373">
    <cfRule type="containsText" dxfId="2056" priority="2059" operator="containsText" text="DA">
      <formula>NOT(ISERROR(SEARCH("DA",E373)))</formula>
    </cfRule>
  </conditionalFormatting>
  <conditionalFormatting sqref="F373">
    <cfRule type="containsText" dxfId="2055" priority="2058" operator="containsText" text="DA">
      <formula>NOT(ISERROR(SEARCH("DA",F373)))</formula>
    </cfRule>
  </conditionalFormatting>
  <conditionalFormatting sqref="G373">
    <cfRule type="containsText" dxfId="2054" priority="2057" operator="containsText" text="DA">
      <formula>NOT(ISERROR(SEARCH("DA",G373)))</formula>
    </cfRule>
  </conditionalFormatting>
  <conditionalFormatting sqref="H373">
    <cfRule type="containsText" dxfId="2053" priority="2056" operator="containsText" text="DA">
      <formula>NOT(ISERROR(SEARCH("DA",H373)))</formula>
    </cfRule>
  </conditionalFormatting>
  <conditionalFormatting sqref="I373">
    <cfRule type="containsText" dxfId="2052" priority="2055" operator="containsText" text="DA">
      <formula>NOT(ISERROR(SEARCH("DA",I373)))</formula>
    </cfRule>
  </conditionalFormatting>
  <conditionalFormatting sqref="J373">
    <cfRule type="containsText" dxfId="2051" priority="2054" operator="containsText" text="DA">
      <formula>NOT(ISERROR(SEARCH("DA",J373)))</formula>
    </cfRule>
  </conditionalFormatting>
  <conditionalFormatting sqref="K373">
    <cfRule type="containsText" dxfId="2050" priority="2053" operator="containsText" text="DA">
      <formula>NOT(ISERROR(SEARCH("DA",K373)))</formula>
    </cfRule>
  </conditionalFormatting>
  <conditionalFormatting sqref="L373">
    <cfRule type="containsText" dxfId="2049" priority="2052" operator="containsText" text="DA">
      <formula>NOT(ISERROR(SEARCH("DA",L373)))</formula>
    </cfRule>
  </conditionalFormatting>
  <conditionalFormatting sqref="M373">
    <cfRule type="containsText" dxfId="2048" priority="2051" operator="containsText" text="DA">
      <formula>NOT(ISERROR(SEARCH("DA",M373)))</formula>
    </cfRule>
  </conditionalFormatting>
  <conditionalFormatting sqref="N373">
    <cfRule type="containsText" dxfId="2047" priority="2050" operator="containsText" text="DA">
      <formula>NOT(ISERROR(SEARCH("DA",N373)))</formula>
    </cfRule>
  </conditionalFormatting>
  <conditionalFormatting sqref="O373">
    <cfRule type="containsText" dxfId="2046" priority="2049" operator="containsText" text="DA">
      <formula>NOT(ISERROR(SEARCH("DA",O373)))</formula>
    </cfRule>
  </conditionalFormatting>
  <conditionalFormatting sqref="P373">
    <cfRule type="containsText" dxfId="2045" priority="2048" operator="containsText" text="DA">
      <formula>NOT(ISERROR(SEARCH("DA",P373)))</formula>
    </cfRule>
  </conditionalFormatting>
  <conditionalFormatting sqref="Q373">
    <cfRule type="containsText" dxfId="2044" priority="2047" operator="containsText" text="DA">
      <formula>NOT(ISERROR(SEARCH("DA",Q373)))</formula>
    </cfRule>
  </conditionalFormatting>
  <conditionalFormatting sqref="S373">
    <cfRule type="containsText" dxfId="2043" priority="2046" operator="containsText" text="DA">
      <formula>NOT(ISERROR(SEARCH("DA",S373)))</formula>
    </cfRule>
  </conditionalFormatting>
  <conditionalFormatting sqref="R373">
    <cfRule type="containsText" dxfId="2042" priority="2045" operator="containsText" text="DA">
      <formula>NOT(ISERROR(SEARCH("DA",R373)))</formula>
    </cfRule>
  </conditionalFormatting>
  <conditionalFormatting sqref="T373">
    <cfRule type="containsText" dxfId="2041" priority="2044" operator="containsText" text="DA">
      <formula>NOT(ISERROR(SEARCH("DA",T373)))</formula>
    </cfRule>
  </conditionalFormatting>
  <conditionalFormatting sqref="B373">
    <cfRule type="containsText" dxfId="2040" priority="2043" operator="containsText" text="DA">
      <formula>NOT(ISERROR(SEARCH("DA",B373)))</formula>
    </cfRule>
  </conditionalFormatting>
  <conditionalFormatting sqref="C373 U373">
    <cfRule type="containsText" dxfId="2039" priority="2042" operator="containsText" text="DA">
      <formula>NOT(ISERROR(SEARCH("DA",C373)))</formula>
    </cfRule>
  </conditionalFormatting>
  <conditionalFormatting sqref="D373">
    <cfRule type="containsText" dxfId="2038" priority="2041" operator="containsText" text="DA">
      <formula>NOT(ISERROR(SEARCH("DA",D373)))</formula>
    </cfRule>
  </conditionalFormatting>
  <conditionalFormatting sqref="E373">
    <cfRule type="containsText" dxfId="2037" priority="2040" operator="containsText" text="DA">
      <formula>NOT(ISERROR(SEARCH("DA",E373)))</formula>
    </cfRule>
  </conditionalFormatting>
  <conditionalFormatting sqref="F373">
    <cfRule type="containsText" dxfId="2036" priority="2039" operator="containsText" text="DA">
      <formula>NOT(ISERROR(SEARCH("DA",F373)))</formula>
    </cfRule>
  </conditionalFormatting>
  <conditionalFormatting sqref="G373">
    <cfRule type="containsText" dxfId="2035" priority="2038" operator="containsText" text="DA">
      <formula>NOT(ISERROR(SEARCH("DA",G373)))</formula>
    </cfRule>
  </conditionalFormatting>
  <conditionalFormatting sqref="H373">
    <cfRule type="containsText" dxfId="2034" priority="2037" operator="containsText" text="DA">
      <formula>NOT(ISERROR(SEARCH("DA",H373)))</formula>
    </cfRule>
  </conditionalFormatting>
  <conditionalFormatting sqref="I373">
    <cfRule type="containsText" dxfId="2033" priority="2036" operator="containsText" text="DA">
      <formula>NOT(ISERROR(SEARCH("DA",I373)))</formula>
    </cfRule>
  </conditionalFormatting>
  <conditionalFormatting sqref="J373">
    <cfRule type="containsText" dxfId="2032" priority="2035" operator="containsText" text="DA">
      <formula>NOT(ISERROR(SEARCH("DA",J373)))</formula>
    </cfRule>
  </conditionalFormatting>
  <conditionalFormatting sqref="K373">
    <cfRule type="containsText" dxfId="2031" priority="2034" operator="containsText" text="DA">
      <formula>NOT(ISERROR(SEARCH("DA",K373)))</formula>
    </cfRule>
  </conditionalFormatting>
  <conditionalFormatting sqref="L373">
    <cfRule type="containsText" dxfId="2030" priority="2033" operator="containsText" text="DA">
      <formula>NOT(ISERROR(SEARCH("DA",L373)))</formula>
    </cfRule>
  </conditionalFormatting>
  <conditionalFormatting sqref="M373">
    <cfRule type="containsText" dxfId="2029" priority="2032" operator="containsText" text="DA">
      <formula>NOT(ISERROR(SEARCH("DA",M373)))</formula>
    </cfRule>
  </conditionalFormatting>
  <conditionalFormatting sqref="N373">
    <cfRule type="containsText" dxfId="2028" priority="2031" operator="containsText" text="DA">
      <formula>NOT(ISERROR(SEARCH("DA",N373)))</formula>
    </cfRule>
  </conditionalFormatting>
  <conditionalFormatting sqref="O373">
    <cfRule type="containsText" dxfId="2027" priority="2030" operator="containsText" text="DA">
      <formula>NOT(ISERROR(SEARCH("DA",O373)))</formula>
    </cfRule>
  </conditionalFormatting>
  <conditionalFormatting sqref="P373">
    <cfRule type="containsText" dxfId="2026" priority="2029" operator="containsText" text="DA">
      <formula>NOT(ISERROR(SEARCH("DA",P373)))</formula>
    </cfRule>
  </conditionalFormatting>
  <conditionalFormatting sqref="Q373">
    <cfRule type="containsText" dxfId="2025" priority="2028" operator="containsText" text="DA">
      <formula>NOT(ISERROR(SEARCH("DA",Q373)))</formula>
    </cfRule>
  </conditionalFormatting>
  <conditionalFormatting sqref="S373">
    <cfRule type="containsText" dxfId="2024" priority="2027" operator="containsText" text="DA">
      <formula>NOT(ISERROR(SEARCH("DA",S373)))</formula>
    </cfRule>
  </conditionalFormatting>
  <conditionalFormatting sqref="R373">
    <cfRule type="containsText" dxfId="2023" priority="2026" operator="containsText" text="DA">
      <formula>NOT(ISERROR(SEARCH("DA",R373)))</formula>
    </cfRule>
  </conditionalFormatting>
  <conditionalFormatting sqref="T373">
    <cfRule type="containsText" dxfId="2022" priority="2025" operator="containsText" text="DA">
      <formula>NOT(ISERROR(SEARCH("DA",T373)))</formula>
    </cfRule>
  </conditionalFormatting>
  <conditionalFormatting sqref="B373">
    <cfRule type="containsText" dxfId="2021" priority="2024" operator="containsText" text="DA">
      <formula>NOT(ISERROR(SEARCH("DA",B373)))</formula>
    </cfRule>
  </conditionalFormatting>
  <conditionalFormatting sqref="C373 U373">
    <cfRule type="containsText" dxfId="2020" priority="2023" operator="containsText" text="DA">
      <formula>NOT(ISERROR(SEARCH("DA",C373)))</formula>
    </cfRule>
  </conditionalFormatting>
  <conditionalFormatting sqref="D373">
    <cfRule type="containsText" dxfId="2019" priority="2022" operator="containsText" text="DA">
      <formula>NOT(ISERROR(SEARCH("DA",D373)))</formula>
    </cfRule>
  </conditionalFormatting>
  <conditionalFormatting sqref="E373">
    <cfRule type="containsText" dxfId="2018" priority="2021" operator="containsText" text="DA">
      <formula>NOT(ISERROR(SEARCH("DA",E373)))</formula>
    </cfRule>
  </conditionalFormatting>
  <conditionalFormatting sqref="F373">
    <cfRule type="containsText" dxfId="2017" priority="2020" operator="containsText" text="DA">
      <formula>NOT(ISERROR(SEARCH("DA",F373)))</formula>
    </cfRule>
  </conditionalFormatting>
  <conditionalFormatting sqref="G373">
    <cfRule type="containsText" dxfId="2016" priority="2019" operator="containsText" text="DA">
      <formula>NOT(ISERROR(SEARCH("DA",G373)))</formula>
    </cfRule>
  </conditionalFormatting>
  <conditionalFormatting sqref="H373">
    <cfRule type="containsText" dxfId="2015" priority="2018" operator="containsText" text="DA">
      <formula>NOT(ISERROR(SEARCH("DA",H373)))</formula>
    </cfRule>
  </conditionalFormatting>
  <conditionalFormatting sqref="I373">
    <cfRule type="containsText" dxfId="2014" priority="2017" operator="containsText" text="DA">
      <formula>NOT(ISERROR(SEARCH("DA",I373)))</formula>
    </cfRule>
  </conditionalFormatting>
  <conditionalFormatting sqref="J373">
    <cfRule type="containsText" dxfId="2013" priority="2016" operator="containsText" text="DA">
      <formula>NOT(ISERROR(SEARCH("DA",J373)))</formula>
    </cfRule>
  </conditionalFormatting>
  <conditionalFormatting sqref="K373">
    <cfRule type="containsText" dxfId="2012" priority="2015" operator="containsText" text="DA">
      <formula>NOT(ISERROR(SEARCH("DA",K373)))</formula>
    </cfRule>
  </conditionalFormatting>
  <conditionalFormatting sqref="L373">
    <cfRule type="containsText" dxfId="2011" priority="2014" operator="containsText" text="DA">
      <formula>NOT(ISERROR(SEARCH("DA",L373)))</formula>
    </cfRule>
  </conditionalFormatting>
  <conditionalFormatting sqref="M373">
    <cfRule type="containsText" dxfId="2010" priority="2013" operator="containsText" text="DA">
      <formula>NOT(ISERROR(SEARCH("DA",M373)))</formula>
    </cfRule>
  </conditionalFormatting>
  <conditionalFormatting sqref="N373">
    <cfRule type="containsText" dxfId="2009" priority="2012" operator="containsText" text="DA">
      <formula>NOT(ISERROR(SEARCH("DA",N373)))</formula>
    </cfRule>
  </conditionalFormatting>
  <conditionalFormatting sqref="O373">
    <cfRule type="containsText" dxfId="2008" priority="2011" operator="containsText" text="DA">
      <formula>NOT(ISERROR(SEARCH("DA",O373)))</formula>
    </cfRule>
  </conditionalFormatting>
  <conditionalFormatting sqref="P373">
    <cfRule type="containsText" dxfId="2007" priority="2010" operator="containsText" text="DA">
      <formula>NOT(ISERROR(SEARCH("DA",P373)))</formula>
    </cfRule>
  </conditionalFormatting>
  <conditionalFormatting sqref="Q373">
    <cfRule type="containsText" dxfId="2006" priority="2009" operator="containsText" text="DA">
      <formula>NOT(ISERROR(SEARCH("DA",Q373)))</formula>
    </cfRule>
  </conditionalFormatting>
  <conditionalFormatting sqref="S373">
    <cfRule type="containsText" dxfId="2005" priority="2008" operator="containsText" text="DA">
      <formula>NOT(ISERROR(SEARCH("DA",S373)))</formula>
    </cfRule>
  </conditionalFormatting>
  <conditionalFormatting sqref="R373">
    <cfRule type="containsText" dxfId="2004" priority="2007" operator="containsText" text="DA">
      <formula>NOT(ISERROR(SEARCH("DA",R373)))</formula>
    </cfRule>
  </conditionalFormatting>
  <conditionalFormatting sqref="T373">
    <cfRule type="containsText" dxfId="2003" priority="2006" operator="containsText" text="DA">
      <formula>NOT(ISERROR(SEARCH("DA",T373)))</formula>
    </cfRule>
  </conditionalFormatting>
  <conditionalFormatting sqref="B373">
    <cfRule type="containsText" dxfId="2002" priority="2005" operator="containsText" text="DA">
      <formula>NOT(ISERROR(SEARCH("DA",B373)))</formula>
    </cfRule>
  </conditionalFormatting>
  <conditionalFormatting sqref="C373 U373">
    <cfRule type="containsText" dxfId="2001" priority="2004" operator="containsText" text="DA">
      <formula>NOT(ISERROR(SEARCH("DA",C373)))</formula>
    </cfRule>
  </conditionalFormatting>
  <conditionalFormatting sqref="D373">
    <cfRule type="containsText" dxfId="2000" priority="2003" operator="containsText" text="DA">
      <formula>NOT(ISERROR(SEARCH("DA",D373)))</formula>
    </cfRule>
  </conditionalFormatting>
  <conditionalFormatting sqref="E373">
    <cfRule type="containsText" dxfId="1999" priority="2002" operator="containsText" text="DA">
      <formula>NOT(ISERROR(SEARCH("DA",E373)))</formula>
    </cfRule>
  </conditionalFormatting>
  <conditionalFormatting sqref="F373">
    <cfRule type="containsText" dxfId="1998" priority="2001" operator="containsText" text="DA">
      <formula>NOT(ISERROR(SEARCH("DA",F373)))</formula>
    </cfRule>
  </conditionalFormatting>
  <conditionalFormatting sqref="G373">
    <cfRule type="containsText" dxfId="1997" priority="2000" operator="containsText" text="DA">
      <formula>NOT(ISERROR(SEARCH("DA",G373)))</formula>
    </cfRule>
  </conditionalFormatting>
  <conditionalFormatting sqref="H373">
    <cfRule type="containsText" dxfId="1996" priority="1999" operator="containsText" text="DA">
      <formula>NOT(ISERROR(SEARCH("DA",H373)))</formula>
    </cfRule>
  </conditionalFormatting>
  <conditionalFormatting sqref="I373">
    <cfRule type="containsText" dxfId="1995" priority="1998" operator="containsText" text="DA">
      <formula>NOT(ISERROR(SEARCH("DA",I373)))</formula>
    </cfRule>
  </conditionalFormatting>
  <conditionalFormatting sqref="J373">
    <cfRule type="containsText" dxfId="1994" priority="1997" operator="containsText" text="DA">
      <formula>NOT(ISERROR(SEARCH("DA",J373)))</formula>
    </cfRule>
  </conditionalFormatting>
  <conditionalFormatting sqref="K373">
    <cfRule type="containsText" dxfId="1993" priority="1996" operator="containsText" text="DA">
      <formula>NOT(ISERROR(SEARCH("DA",K373)))</formula>
    </cfRule>
  </conditionalFormatting>
  <conditionalFormatting sqref="L373">
    <cfRule type="containsText" dxfId="1992" priority="1995" operator="containsText" text="DA">
      <formula>NOT(ISERROR(SEARCH("DA",L373)))</formula>
    </cfRule>
  </conditionalFormatting>
  <conditionalFormatting sqref="M373">
    <cfRule type="containsText" dxfId="1991" priority="1994" operator="containsText" text="DA">
      <formula>NOT(ISERROR(SEARCH("DA",M373)))</formula>
    </cfRule>
  </conditionalFormatting>
  <conditionalFormatting sqref="N373">
    <cfRule type="containsText" dxfId="1990" priority="1993" operator="containsText" text="DA">
      <formula>NOT(ISERROR(SEARCH("DA",N373)))</formula>
    </cfRule>
  </conditionalFormatting>
  <conditionalFormatting sqref="O373">
    <cfRule type="containsText" dxfId="1989" priority="1992" operator="containsText" text="DA">
      <formula>NOT(ISERROR(SEARCH("DA",O373)))</formula>
    </cfRule>
  </conditionalFormatting>
  <conditionalFormatting sqref="P373">
    <cfRule type="containsText" dxfId="1988" priority="1991" operator="containsText" text="DA">
      <formula>NOT(ISERROR(SEARCH("DA",P373)))</formula>
    </cfRule>
  </conditionalFormatting>
  <conditionalFormatting sqref="Q373">
    <cfRule type="containsText" dxfId="1987" priority="1990" operator="containsText" text="DA">
      <formula>NOT(ISERROR(SEARCH("DA",Q373)))</formula>
    </cfRule>
  </conditionalFormatting>
  <conditionalFormatting sqref="S373">
    <cfRule type="containsText" dxfId="1986" priority="1989" operator="containsText" text="DA">
      <formula>NOT(ISERROR(SEARCH("DA",S373)))</formula>
    </cfRule>
  </conditionalFormatting>
  <conditionalFormatting sqref="R373">
    <cfRule type="containsText" dxfId="1985" priority="1988" operator="containsText" text="DA">
      <formula>NOT(ISERROR(SEARCH("DA",R373)))</formula>
    </cfRule>
  </conditionalFormatting>
  <conditionalFormatting sqref="T373">
    <cfRule type="containsText" dxfId="1984" priority="1987" operator="containsText" text="DA">
      <formula>NOT(ISERROR(SEARCH("DA",T373)))</formula>
    </cfRule>
  </conditionalFormatting>
  <conditionalFormatting sqref="B373">
    <cfRule type="containsText" dxfId="1983" priority="1986" operator="containsText" text="DA">
      <formula>NOT(ISERROR(SEARCH("DA",B373)))</formula>
    </cfRule>
  </conditionalFormatting>
  <conditionalFormatting sqref="C373 U373">
    <cfRule type="containsText" dxfId="1982" priority="1985" operator="containsText" text="DA">
      <formula>NOT(ISERROR(SEARCH("DA",C373)))</formula>
    </cfRule>
  </conditionalFormatting>
  <conditionalFormatting sqref="D373">
    <cfRule type="containsText" dxfId="1981" priority="1984" operator="containsText" text="DA">
      <formula>NOT(ISERROR(SEARCH("DA",D373)))</formula>
    </cfRule>
  </conditionalFormatting>
  <conditionalFormatting sqref="E373">
    <cfRule type="containsText" dxfId="1980" priority="1983" operator="containsText" text="DA">
      <formula>NOT(ISERROR(SEARCH("DA",E373)))</formula>
    </cfRule>
  </conditionalFormatting>
  <conditionalFormatting sqref="F373">
    <cfRule type="containsText" dxfId="1979" priority="1982" operator="containsText" text="DA">
      <formula>NOT(ISERROR(SEARCH("DA",F373)))</formula>
    </cfRule>
  </conditionalFormatting>
  <conditionalFormatting sqref="G373">
    <cfRule type="containsText" dxfId="1978" priority="1981" operator="containsText" text="DA">
      <formula>NOT(ISERROR(SEARCH("DA",G373)))</formula>
    </cfRule>
  </conditionalFormatting>
  <conditionalFormatting sqref="H373">
    <cfRule type="containsText" dxfId="1977" priority="1980" operator="containsText" text="DA">
      <formula>NOT(ISERROR(SEARCH("DA",H373)))</formula>
    </cfRule>
  </conditionalFormatting>
  <conditionalFormatting sqref="I373">
    <cfRule type="containsText" dxfId="1976" priority="1979" operator="containsText" text="DA">
      <formula>NOT(ISERROR(SEARCH("DA",I373)))</formula>
    </cfRule>
  </conditionalFormatting>
  <conditionalFormatting sqref="J373">
    <cfRule type="containsText" dxfId="1975" priority="1978" operator="containsText" text="DA">
      <formula>NOT(ISERROR(SEARCH("DA",J373)))</formula>
    </cfRule>
  </conditionalFormatting>
  <conditionalFormatting sqref="K373">
    <cfRule type="containsText" dxfId="1974" priority="1977" operator="containsText" text="DA">
      <formula>NOT(ISERROR(SEARCH("DA",K373)))</formula>
    </cfRule>
  </conditionalFormatting>
  <conditionalFormatting sqref="L373">
    <cfRule type="containsText" dxfId="1973" priority="1976" operator="containsText" text="DA">
      <formula>NOT(ISERROR(SEARCH("DA",L373)))</formula>
    </cfRule>
  </conditionalFormatting>
  <conditionalFormatting sqref="M373">
    <cfRule type="containsText" dxfId="1972" priority="1975" operator="containsText" text="DA">
      <formula>NOT(ISERROR(SEARCH("DA",M373)))</formula>
    </cfRule>
  </conditionalFormatting>
  <conditionalFormatting sqref="N373">
    <cfRule type="containsText" dxfId="1971" priority="1974" operator="containsText" text="DA">
      <formula>NOT(ISERROR(SEARCH("DA",N373)))</formula>
    </cfRule>
  </conditionalFormatting>
  <conditionalFormatting sqref="O373">
    <cfRule type="containsText" dxfId="1970" priority="1973" operator="containsText" text="DA">
      <formula>NOT(ISERROR(SEARCH("DA",O373)))</formula>
    </cfRule>
  </conditionalFormatting>
  <conditionalFormatting sqref="P373">
    <cfRule type="containsText" dxfId="1969" priority="1972" operator="containsText" text="DA">
      <formula>NOT(ISERROR(SEARCH("DA",P373)))</formula>
    </cfRule>
  </conditionalFormatting>
  <conditionalFormatting sqref="Q373">
    <cfRule type="containsText" dxfId="1968" priority="1971" operator="containsText" text="DA">
      <formula>NOT(ISERROR(SEARCH("DA",Q373)))</formula>
    </cfRule>
  </conditionalFormatting>
  <conditionalFormatting sqref="S373">
    <cfRule type="containsText" dxfId="1967" priority="1970" operator="containsText" text="DA">
      <formula>NOT(ISERROR(SEARCH("DA",S373)))</formula>
    </cfRule>
  </conditionalFormatting>
  <conditionalFormatting sqref="R373">
    <cfRule type="containsText" dxfId="1966" priority="1969" operator="containsText" text="DA">
      <formula>NOT(ISERROR(SEARCH("DA",R373)))</formula>
    </cfRule>
  </conditionalFormatting>
  <conditionalFormatting sqref="T373">
    <cfRule type="containsText" dxfId="1965" priority="1968" operator="containsText" text="DA">
      <formula>NOT(ISERROR(SEARCH("DA",T373)))</formula>
    </cfRule>
  </conditionalFormatting>
  <conditionalFormatting sqref="B373">
    <cfRule type="containsText" dxfId="1964" priority="1967" operator="containsText" text="DA">
      <formula>NOT(ISERROR(SEARCH("DA",B373)))</formula>
    </cfRule>
  </conditionalFormatting>
  <conditionalFormatting sqref="C373 U373">
    <cfRule type="containsText" dxfId="1963" priority="1966" operator="containsText" text="DA">
      <formula>NOT(ISERROR(SEARCH("DA",C373)))</formula>
    </cfRule>
  </conditionalFormatting>
  <conditionalFormatting sqref="D373">
    <cfRule type="containsText" dxfId="1962" priority="1965" operator="containsText" text="DA">
      <formula>NOT(ISERROR(SEARCH("DA",D373)))</formula>
    </cfRule>
  </conditionalFormatting>
  <conditionalFormatting sqref="E373">
    <cfRule type="containsText" dxfId="1961" priority="1964" operator="containsText" text="DA">
      <formula>NOT(ISERROR(SEARCH("DA",E373)))</formula>
    </cfRule>
  </conditionalFormatting>
  <conditionalFormatting sqref="F373">
    <cfRule type="containsText" dxfId="1960" priority="1963" operator="containsText" text="DA">
      <formula>NOT(ISERROR(SEARCH("DA",F373)))</formula>
    </cfRule>
  </conditionalFormatting>
  <conditionalFormatting sqref="G373">
    <cfRule type="containsText" dxfId="1959" priority="1962" operator="containsText" text="DA">
      <formula>NOT(ISERROR(SEARCH("DA",G373)))</formula>
    </cfRule>
  </conditionalFormatting>
  <conditionalFormatting sqref="H373">
    <cfRule type="containsText" dxfId="1958" priority="1961" operator="containsText" text="DA">
      <formula>NOT(ISERROR(SEARCH("DA",H373)))</formula>
    </cfRule>
  </conditionalFormatting>
  <conditionalFormatting sqref="I373">
    <cfRule type="containsText" dxfId="1957" priority="1960" operator="containsText" text="DA">
      <formula>NOT(ISERROR(SEARCH("DA",I373)))</formula>
    </cfRule>
  </conditionalFormatting>
  <conditionalFormatting sqref="J373">
    <cfRule type="containsText" dxfId="1956" priority="1959" operator="containsText" text="DA">
      <formula>NOT(ISERROR(SEARCH("DA",J373)))</formula>
    </cfRule>
  </conditionalFormatting>
  <conditionalFormatting sqref="K373">
    <cfRule type="containsText" dxfId="1955" priority="1958" operator="containsText" text="DA">
      <formula>NOT(ISERROR(SEARCH("DA",K373)))</formula>
    </cfRule>
  </conditionalFormatting>
  <conditionalFormatting sqref="L373">
    <cfRule type="containsText" dxfId="1954" priority="1957" operator="containsText" text="DA">
      <formula>NOT(ISERROR(SEARCH("DA",L373)))</formula>
    </cfRule>
  </conditionalFormatting>
  <conditionalFormatting sqref="M373">
    <cfRule type="containsText" dxfId="1953" priority="1956" operator="containsText" text="DA">
      <formula>NOT(ISERROR(SEARCH("DA",M373)))</formula>
    </cfRule>
  </conditionalFormatting>
  <conditionalFormatting sqref="N373">
    <cfRule type="containsText" dxfId="1952" priority="1955" operator="containsText" text="DA">
      <formula>NOT(ISERROR(SEARCH("DA",N373)))</formula>
    </cfRule>
  </conditionalFormatting>
  <conditionalFormatting sqref="O373">
    <cfRule type="containsText" dxfId="1951" priority="1954" operator="containsText" text="DA">
      <formula>NOT(ISERROR(SEARCH("DA",O373)))</formula>
    </cfRule>
  </conditionalFormatting>
  <conditionalFormatting sqref="P373">
    <cfRule type="containsText" dxfId="1950" priority="1953" operator="containsText" text="DA">
      <formula>NOT(ISERROR(SEARCH("DA",P373)))</formula>
    </cfRule>
  </conditionalFormatting>
  <conditionalFormatting sqref="Q373">
    <cfRule type="containsText" dxfId="1949" priority="1952" operator="containsText" text="DA">
      <formula>NOT(ISERROR(SEARCH("DA",Q373)))</formula>
    </cfRule>
  </conditionalFormatting>
  <conditionalFormatting sqref="S373">
    <cfRule type="containsText" dxfId="1948" priority="1951" operator="containsText" text="DA">
      <formula>NOT(ISERROR(SEARCH("DA",S373)))</formula>
    </cfRule>
  </conditionalFormatting>
  <conditionalFormatting sqref="R373">
    <cfRule type="containsText" dxfId="1947" priority="1950" operator="containsText" text="DA">
      <formula>NOT(ISERROR(SEARCH("DA",R373)))</formula>
    </cfRule>
  </conditionalFormatting>
  <conditionalFormatting sqref="T373">
    <cfRule type="containsText" dxfId="1946" priority="1949" operator="containsText" text="DA">
      <formula>NOT(ISERROR(SEARCH("DA",T373)))</formula>
    </cfRule>
  </conditionalFormatting>
  <conditionalFormatting sqref="B373">
    <cfRule type="containsText" dxfId="1945" priority="1948" operator="containsText" text="DA">
      <formula>NOT(ISERROR(SEARCH("DA",B373)))</formula>
    </cfRule>
  </conditionalFormatting>
  <conditionalFormatting sqref="C373 U373">
    <cfRule type="containsText" dxfId="1944" priority="1947" operator="containsText" text="DA">
      <formula>NOT(ISERROR(SEARCH("DA",C373)))</formula>
    </cfRule>
  </conditionalFormatting>
  <conditionalFormatting sqref="D373">
    <cfRule type="containsText" dxfId="1943" priority="1946" operator="containsText" text="DA">
      <formula>NOT(ISERROR(SEARCH("DA",D373)))</formula>
    </cfRule>
  </conditionalFormatting>
  <conditionalFormatting sqref="E373">
    <cfRule type="containsText" dxfId="1942" priority="1945" operator="containsText" text="DA">
      <formula>NOT(ISERROR(SEARCH("DA",E373)))</formula>
    </cfRule>
  </conditionalFormatting>
  <conditionalFormatting sqref="F373">
    <cfRule type="containsText" dxfId="1941" priority="1944" operator="containsText" text="DA">
      <formula>NOT(ISERROR(SEARCH("DA",F373)))</formula>
    </cfRule>
  </conditionalFormatting>
  <conditionalFormatting sqref="G373">
    <cfRule type="containsText" dxfId="1940" priority="1943" operator="containsText" text="DA">
      <formula>NOT(ISERROR(SEARCH("DA",G373)))</formula>
    </cfRule>
  </conditionalFormatting>
  <conditionalFormatting sqref="H373">
    <cfRule type="containsText" dxfId="1939" priority="1942" operator="containsText" text="DA">
      <formula>NOT(ISERROR(SEARCH("DA",H373)))</formula>
    </cfRule>
  </conditionalFormatting>
  <conditionalFormatting sqref="I373">
    <cfRule type="containsText" dxfId="1938" priority="1941" operator="containsText" text="DA">
      <formula>NOT(ISERROR(SEARCH("DA",I373)))</formula>
    </cfRule>
  </conditionalFormatting>
  <conditionalFormatting sqref="J373">
    <cfRule type="containsText" dxfId="1937" priority="1940" operator="containsText" text="DA">
      <formula>NOT(ISERROR(SEARCH("DA",J373)))</formula>
    </cfRule>
  </conditionalFormatting>
  <conditionalFormatting sqref="K373">
    <cfRule type="containsText" dxfId="1936" priority="1939" operator="containsText" text="DA">
      <formula>NOT(ISERROR(SEARCH("DA",K373)))</formula>
    </cfRule>
  </conditionalFormatting>
  <conditionalFormatting sqref="L373">
    <cfRule type="containsText" dxfId="1935" priority="1938" operator="containsText" text="DA">
      <formula>NOT(ISERROR(SEARCH("DA",L373)))</formula>
    </cfRule>
  </conditionalFormatting>
  <conditionalFormatting sqref="M373">
    <cfRule type="containsText" dxfId="1934" priority="1937" operator="containsText" text="DA">
      <formula>NOT(ISERROR(SEARCH("DA",M373)))</formula>
    </cfRule>
  </conditionalFormatting>
  <conditionalFormatting sqref="N373">
    <cfRule type="containsText" dxfId="1933" priority="1936" operator="containsText" text="DA">
      <formula>NOT(ISERROR(SEARCH("DA",N373)))</formula>
    </cfRule>
  </conditionalFormatting>
  <conditionalFormatting sqref="O373">
    <cfRule type="containsText" dxfId="1932" priority="1935" operator="containsText" text="DA">
      <formula>NOT(ISERROR(SEARCH("DA",O373)))</formula>
    </cfRule>
  </conditionalFormatting>
  <conditionalFormatting sqref="P373">
    <cfRule type="containsText" dxfId="1931" priority="1934" operator="containsText" text="DA">
      <formula>NOT(ISERROR(SEARCH("DA",P373)))</formula>
    </cfRule>
  </conditionalFormatting>
  <conditionalFormatting sqref="Q373">
    <cfRule type="containsText" dxfId="1930" priority="1933" operator="containsText" text="DA">
      <formula>NOT(ISERROR(SEARCH("DA",Q373)))</formula>
    </cfRule>
  </conditionalFormatting>
  <conditionalFormatting sqref="S373">
    <cfRule type="containsText" dxfId="1929" priority="1932" operator="containsText" text="DA">
      <formula>NOT(ISERROR(SEARCH("DA",S373)))</formula>
    </cfRule>
  </conditionalFormatting>
  <conditionalFormatting sqref="R373">
    <cfRule type="containsText" dxfId="1928" priority="1931" operator="containsText" text="DA">
      <formula>NOT(ISERROR(SEARCH("DA",R373)))</formula>
    </cfRule>
  </conditionalFormatting>
  <conditionalFormatting sqref="T373">
    <cfRule type="containsText" dxfId="1927" priority="1930" operator="containsText" text="DA">
      <formula>NOT(ISERROR(SEARCH("DA",T373)))</formula>
    </cfRule>
  </conditionalFormatting>
  <conditionalFormatting sqref="B373">
    <cfRule type="containsText" dxfId="1926" priority="1929" operator="containsText" text="DA">
      <formula>NOT(ISERROR(SEARCH("DA",B373)))</formula>
    </cfRule>
  </conditionalFormatting>
  <conditionalFormatting sqref="C373 U373">
    <cfRule type="containsText" dxfId="1925" priority="1928" operator="containsText" text="DA">
      <formula>NOT(ISERROR(SEARCH("DA",C373)))</formula>
    </cfRule>
  </conditionalFormatting>
  <conditionalFormatting sqref="D373">
    <cfRule type="containsText" dxfId="1924" priority="1927" operator="containsText" text="DA">
      <formula>NOT(ISERROR(SEARCH("DA",D373)))</formula>
    </cfRule>
  </conditionalFormatting>
  <conditionalFormatting sqref="E373">
    <cfRule type="containsText" dxfId="1923" priority="1926" operator="containsText" text="DA">
      <formula>NOT(ISERROR(SEARCH("DA",E373)))</formula>
    </cfRule>
  </conditionalFormatting>
  <conditionalFormatting sqref="F373">
    <cfRule type="containsText" dxfId="1922" priority="1925" operator="containsText" text="DA">
      <formula>NOT(ISERROR(SEARCH("DA",F373)))</formula>
    </cfRule>
  </conditionalFormatting>
  <conditionalFormatting sqref="G373">
    <cfRule type="containsText" dxfId="1921" priority="1924" operator="containsText" text="DA">
      <formula>NOT(ISERROR(SEARCH("DA",G373)))</formula>
    </cfRule>
  </conditionalFormatting>
  <conditionalFormatting sqref="H373">
    <cfRule type="containsText" dxfId="1920" priority="1923" operator="containsText" text="DA">
      <formula>NOT(ISERROR(SEARCH("DA",H373)))</formula>
    </cfRule>
  </conditionalFormatting>
  <conditionalFormatting sqref="I373">
    <cfRule type="containsText" dxfId="1919" priority="1922" operator="containsText" text="DA">
      <formula>NOT(ISERROR(SEARCH("DA",I373)))</formula>
    </cfRule>
  </conditionalFormatting>
  <conditionalFormatting sqref="J373">
    <cfRule type="containsText" dxfId="1918" priority="1921" operator="containsText" text="DA">
      <formula>NOT(ISERROR(SEARCH("DA",J373)))</formula>
    </cfRule>
  </conditionalFormatting>
  <conditionalFormatting sqref="K373">
    <cfRule type="containsText" dxfId="1917" priority="1920" operator="containsText" text="DA">
      <formula>NOT(ISERROR(SEARCH("DA",K373)))</formula>
    </cfRule>
  </conditionalFormatting>
  <conditionalFormatting sqref="L373">
    <cfRule type="containsText" dxfId="1916" priority="1919" operator="containsText" text="DA">
      <formula>NOT(ISERROR(SEARCH("DA",L373)))</formula>
    </cfRule>
  </conditionalFormatting>
  <conditionalFormatting sqref="M373">
    <cfRule type="containsText" dxfId="1915" priority="1918" operator="containsText" text="DA">
      <formula>NOT(ISERROR(SEARCH("DA",M373)))</formula>
    </cfRule>
  </conditionalFormatting>
  <conditionalFormatting sqref="N373">
    <cfRule type="containsText" dxfId="1914" priority="1917" operator="containsText" text="DA">
      <formula>NOT(ISERROR(SEARCH("DA",N373)))</formula>
    </cfRule>
  </conditionalFormatting>
  <conditionalFormatting sqref="O373">
    <cfRule type="containsText" dxfId="1913" priority="1916" operator="containsText" text="DA">
      <formula>NOT(ISERROR(SEARCH("DA",O373)))</formula>
    </cfRule>
  </conditionalFormatting>
  <conditionalFormatting sqref="P373">
    <cfRule type="containsText" dxfId="1912" priority="1915" operator="containsText" text="DA">
      <formula>NOT(ISERROR(SEARCH("DA",P373)))</formula>
    </cfRule>
  </conditionalFormatting>
  <conditionalFormatting sqref="Q373">
    <cfRule type="containsText" dxfId="1911" priority="1914" operator="containsText" text="DA">
      <formula>NOT(ISERROR(SEARCH("DA",Q373)))</formula>
    </cfRule>
  </conditionalFormatting>
  <conditionalFormatting sqref="S373">
    <cfRule type="containsText" dxfId="1910" priority="1913" operator="containsText" text="DA">
      <formula>NOT(ISERROR(SEARCH("DA",S373)))</formula>
    </cfRule>
  </conditionalFormatting>
  <conditionalFormatting sqref="R373">
    <cfRule type="containsText" dxfId="1909" priority="1912" operator="containsText" text="DA">
      <formula>NOT(ISERROR(SEARCH("DA",R373)))</formula>
    </cfRule>
  </conditionalFormatting>
  <conditionalFormatting sqref="T373">
    <cfRule type="containsText" dxfId="1908" priority="1911" operator="containsText" text="DA">
      <formula>NOT(ISERROR(SEARCH("DA",T373)))</formula>
    </cfRule>
  </conditionalFormatting>
  <conditionalFormatting sqref="B373">
    <cfRule type="containsText" dxfId="1907" priority="1910" operator="containsText" text="DA">
      <formula>NOT(ISERROR(SEARCH("DA",B373)))</formula>
    </cfRule>
  </conditionalFormatting>
  <conditionalFormatting sqref="C373 U373">
    <cfRule type="containsText" dxfId="1906" priority="1909" operator="containsText" text="DA">
      <formula>NOT(ISERROR(SEARCH("DA",C373)))</formula>
    </cfRule>
  </conditionalFormatting>
  <conditionalFormatting sqref="D373">
    <cfRule type="containsText" dxfId="1905" priority="1908" operator="containsText" text="DA">
      <formula>NOT(ISERROR(SEARCH("DA",D373)))</formula>
    </cfRule>
  </conditionalFormatting>
  <conditionalFormatting sqref="E373">
    <cfRule type="containsText" dxfId="1904" priority="1907" operator="containsText" text="DA">
      <formula>NOT(ISERROR(SEARCH("DA",E373)))</formula>
    </cfRule>
  </conditionalFormatting>
  <conditionalFormatting sqref="F373">
    <cfRule type="containsText" dxfId="1903" priority="1906" operator="containsText" text="DA">
      <formula>NOT(ISERROR(SEARCH("DA",F373)))</formula>
    </cfRule>
  </conditionalFormatting>
  <conditionalFormatting sqref="G373">
    <cfRule type="containsText" dxfId="1902" priority="1905" operator="containsText" text="DA">
      <formula>NOT(ISERROR(SEARCH("DA",G373)))</formula>
    </cfRule>
  </conditionalFormatting>
  <conditionalFormatting sqref="H373">
    <cfRule type="containsText" dxfId="1901" priority="1904" operator="containsText" text="DA">
      <formula>NOT(ISERROR(SEARCH("DA",H373)))</formula>
    </cfRule>
  </conditionalFormatting>
  <conditionalFormatting sqref="I373">
    <cfRule type="containsText" dxfId="1900" priority="1903" operator="containsText" text="DA">
      <formula>NOT(ISERROR(SEARCH("DA",I373)))</formula>
    </cfRule>
  </conditionalFormatting>
  <conditionalFormatting sqref="J373">
    <cfRule type="containsText" dxfId="1899" priority="1902" operator="containsText" text="DA">
      <formula>NOT(ISERROR(SEARCH("DA",J373)))</formula>
    </cfRule>
  </conditionalFormatting>
  <conditionalFormatting sqref="K373">
    <cfRule type="containsText" dxfId="1898" priority="1901" operator="containsText" text="DA">
      <formula>NOT(ISERROR(SEARCH("DA",K373)))</formula>
    </cfRule>
  </conditionalFormatting>
  <conditionalFormatting sqref="L373">
    <cfRule type="containsText" dxfId="1897" priority="1900" operator="containsText" text="DA">
      <formula>NOT(ISERROR(SEARCH("DA",L373)))</formula>
    </cfRule>
  </conditionalFormatting>
  <conditionalFormatting sqref="M373">
    <cfRule type="containsText" dxfId="1896" priority="1899" operator="containsText" text="DA">
      <formula>NOT(ISERROR(SEARCH("DA",M373)))</formula>
    </cfRule>
  </conditionalFormatting>
  <conditionalFormatting sqref="N373">
    <cfRule type="containsText" dxfId="1895" priority="1898" operator="containsText" text="DA">
      <formula>NOT(ISERROR(SEARCH("DA",N373)))</formula>
    </cfRule>
  </conditionalFormatting>
  <conditionalFormatting sqref="O373">
    <cfRule type="containsText" dxfId="1894" priority="1897" operator="containsText" text="DA">
      <formula>NOT(ISERROR(SEARCH("DA",O373)))</formula>
    </cfRule>
  </conditionalFormatting>
  <conditionalFormatting sqref="P373">
    <cfRule type="containsText" dxfId="1893" priority="1896" operator="containsText" text="DA">
      <formula>NOT(ISERROR(SEARCH("DA",P373)))</formula>
    </cfRule>
  </conditionalFormatting>
  <conditionalFormatting sqref="Q373">
    <cfRule type="containsText" dxfId="1892" priority="1895" operator="containsText" text="DA">
      <formula>NOT(ISERROR(SEARCH("DA",Q373)))</formula>
    </cfRule>
  </conditionalFormatting>
  <conditionalFormatting sqref="S373">
    <cfRule type="containsText" dxfId="1891" priority="1894" operator="containsText" text="DA">
      <formula>NOT(ISERROR(SEARCH("DA",S373)))</formula>
    </cfRule>
  </conditionalFormatting>
  <conditionalFormatting sqref="R373">
    <cfRule type="containsText" dxfId="1890" priority="1893" operator="containsText" text="DA">
      <formula>NOT(ISERROR(SEARCH("DA",R373)))</formula>
    </cfRule>
  </conditionalFormatting>
  <conditionalFormatting sqref="T373">
    <cfRule type="containsText" dxfId="1889" priority="1892" operator="containsText" text="DA">
      <formula>NOT(ISERROR(SEARCH("DA",T373)))</formula>
    </cfRule>
  </conditionalFormatting>
  <conditionalFormatting sqref="B373">
    <cfRule type="containsText" dxfId="1888" priority="1891" operator="containsText" text="DA">
      <formula>NOT(ISERROR(SEARCH("DA",B373)))</formula>
    </cfRule>
  </conditionalFormatting>
  <conditionalFormatting sqref="C373 U373">
    <cfRule type="containsText" dxfId="1887" priority="1890" operator="containsText" text="DA">
      <formula>NOT(ISERROR(SEARCH("DA",C373)))</formula>
    </cfRule>
  </conditionalFormatting>
  <conditionalFormatting sqref="D373">
    <cfRule type="containsText" dxfId="1886" priority="1889" operator="containsText" text="DA">
      <formula>NOT(ISERROR(SEARCH("DA",D373)))</formula>
    </cfRule>
  </conditionalFormatting>
  <conditionalFormatting sqref="E373">
    <cfRule type="containsText" dxfId="1885" priority="1888" operator="containsText" text="DA">
      <formula>NOT(ISERROR(SEARCH("DA",E373)))</formula>
    </cfRule>
  </conditionalFormatting>
  <conditionalFormatting sqref="F373">
    <cfRule type="containsText" dxfId="1884" priority="1887" operator="containsText" text="DA">
      <formula>NOT(ISERROR(SEARCH("DA",F373)))</formula>
    </cfRule>
  </conditionalFormatting>
  <conditionalFormatting sqref="G373">
    <cfRule type="containsText" dxfId="1883" priority="1886" operator="containsText" text="DA">
      <formula>NOT(ISERROR(SEARCH("DA",G373)))</formula>
    </cfRule>
  </conditionalFormatting>
  <conditionalFormatting sqref="H373">
    <cfRule type="containsText" dxfId="1882" priority="1885" operator="containsText" text="DA">
      <formula>NOT(ISERROR(SEARCH("DA",H373)))</formula>
    </cfRule>
  </conditionalFormatting>
  <conditionalFormatting sqref="I373">
    <cfRule type="containsText" dxfId="1881" priority="1884" operator="containsText" text="DA">
      <formula>NOT(ISERROR(SEARCH("DA",I373)))</formula>
    </cfRule>
  </conditionalFormatting>
  <conditionalFormatting sqref="J373">
    <cfRule type="containsText" dxfId="1880" priority="1883" operator="containsText" text="DA">
      <formula>NOT(ISERROR(SEARCH("DA",J373)))</formula>
    </cfRule>
  </conditionalFormatting>
  <conditionalFormatting sqref="K373">
    <cfRule type="containsText" dxfId="1879" priority="1882" operator="containsText" text="DA">
      <formula>NOT(ISERROR(SEARCH("DA",K373)))</formula>
    </cfRule>
  </conditionalFormatting>
  <conditionalFormatting sqref="L373">
    <cfRule type="containsText" dxfId="1878" priority="1881" operator="containsText" text="DA">
      <formula>NOT(ISERROR(SEARCH("DA",L373)))</formula>
    </cfRule>
  </conditionalFormatting>
  <conditionalFormatting sqref="M373">
    <cfRule type="containsText" dxfId="1877" priority="1880" operator="containsText" text="DA">
      <formula>NOT(ISERROR(SEARCH("DA",M373)))</formula>
    </cfRule>
  </conditionalFormatting>
  <conditionalFormatting sqref="N373">
    <cfRule type="containsText" dxfId="1876" priority="1879" operator="containsText" text="DA">
      <formula>NOT(ISERROR(SEARCH("DA",N373)))</formula>
    </cfRule>
  </conditionalFormatting>
  <conditionalFormatting sqref="O373">
    <cfRule type="containsText" dxfId="1875" priority="1878" operator="containsText" text="DA">
      <formula>NOT(ISERROR(SEARCH("DA",O373)))</formula>
    </cfRule>
  </conditionalFormatting>
  <conditionalFormatting sqref="P373">
    <cfRule type="containsText" dxfId="1874" priority="1877" operator="containsText" text="DA">
      <formula>NOT(ISERROR(SEARCH("DA",P373)))</formula>
    </cfRule>
  </conditionalFormatting>
  <conditionalFormatting sqref="Q373">
    <cfRule type="containsText" dxfId="1873" priority="1876" operator="containsText" text="DA">
      <formula>NOT(ISERROR(SEARCH("DA",Q373)))</formula>
    </cfRule>
  </conditionalFormatting>
  <conditionalFormatting sqref="S373">
    <cfRule type="containsText" dxfId="1872" priority="1875" operator="containsText" text="DA">
      <formula>NOT(ISERROR(SEARCH("DA",S373)))</formula>
    </cfRule>
  </conditionalFormatting>
  <conditionalFormatting sqref="R373">
    <cfRule type="containsText" dxfId="1871" priority="1874" operator="containsText" text="DA">
      <formula>NOT(ISERROR(SEARCH("DA",R373)))</formula>
    </cfRule>
  </conditionalFormatting>
  <conditionalFormatting sqref="T373">
    <cfRule type="containsText" dxfId="1870" priority="1873" operator="containsText" text="DA">
      <formula>NOT(ISERROR(SEARCH("DA",T373)))</formula>
    </cfRule>
  </conditionalFormatting>
  <conditionalFormatting sqref="B373">
    <cfRule type="containsText" dxfId="1869" priority="1872" operator="containsText" text="DA">
      <formula>NOT(ISERROR(SEARCH("DA",B373)))</formula>
    </cfRule>
  </conditionalFormatting>
  <conditionalFormatting sqref="C373 U373">
    <cfRule type="containsText" dxfId="1868" priority="1871" operator="containsText" text="DA">
      <formula>NOT(ISERROR(SEARCH("DA",C373)))</formula>
    </cfRule>
  </conditionalFormatting>
  <conditionalFormatting sqref="D373">
    <cfRule type="containsText" dxfId="1867" priority="1870" operator="containsText" text="DA">
      <formula>NOT(ISERROR(SEARCH("DA",D373)))</formula>
    </cfRule>
  </conditionalFormatting>
  <conditionalFormatting sqref="E373">
    <cfRule type="containsText" dxfId="1866" priority="1869" operator="containsText" text="DA">
      <formula>NOT(ISERROR(SEARCH("DA",E373)))</formula>
    </cfRule>
  </conditionalFormatting>
  <conditionalFormatting sqref="F373">
    <cfRule type="containsText" dxfId="1865" priority="1868" operator="containsText" text="DA">
      <formula>NOT(ISERROR(SEARCH("DA",F373)))</formula>
    </cfRule>
  </conditionalFormatting>
  <conditionalFormatting sqref="G373">
    <cfRule type="containsText" dxfId="1864" priority="1867" operator="containsText" text="DA">
      <formula>NOT(ISERROR(SEARCH("DA",G373)))</formula>
    </cfRule>
  </conditionalFormatting>
  <conditionalFormatting sqref="H373">
    <cfRule type="containsText" dxfId="1863" priority="1866" operator="containsText" text="DA">
      <formula>NOT(ISERROR(SEARCH("DA",H373)))</formula>
    </cfRule>
  </conditionalFormatting>
  <conditionalFormatting sqref="I373">
    <cfRule type="containsText" dxfId="1862" priority="1865" operator="containsText" text="DA">
      <formula>NOT(ISERROR(SEARCH("DA",I373)))</formula>
    </cfRule>
  </conditionalFormatting>
  <conditionalFormatting sqref="J373">
    <cfRule type="containsText" dxfId="1861" priority="1864" operator="containsText" text="DA">
      <formula>NOT(ISERROR(SEARCH("DA",J373)))</formula>
    </cfRule>
  </conditionalFormatting>
  <conditionalFormatting sqref="K373">
    <cfRule type="containsText" dxfId="1860" priority="1863" operator="containsText" text="DA">
      <formula>NOT(ISERROR(SEARCH("DA",K373)))</formula>
    </cfRule>
  </conditionalFormatting>
  <conditionalFormatting sqref="L373">
    <cfRule type="containsText" dxfId="1859" priority="1862" operator="containsText" text="DA">
      <formula>NOT(ISERROR(SEARCH("DA",L373)))</formula>
    </cfRule>
  </conditionalFormatting>
  <conditionalFormatting sqref="M373">
    <cfRule type="containsText" dxfId="1858" priority="1861" operator="containsText" text="DA">
      <formula>NOT(ISERROR(SEARCH("DA",M373)))</formula>
    </cfRule>
  </conditionalFormatting>
  <conditionalFormatting sqref="N373">
    <cfRule type="containsText" dxfId="1857" priority="1860" operator="containsText" text="DA">
      <formula>NOT(ISERROR(SEARCH("DA",N373)))</formula>
    </cfRule>
  </conditionalFormatting>
  <conditionalFormatting sqref="O373">
    <cfRule type="containsText" dxfId="1856" priority="1859" operator="containsText" text="DA">
      <formula>NOT(ISERROR(SEARCH("DA",O373)))</formula>
    </cfRule>
  </conditionalFormatting>
  <conditionalFormatting sqref="P373">
    <cfRule type="containsText" dxfId="1855" priority="1858" operator="containsText" text="DA">
      <formula>NOT(ISERROR(SEARCH("DA",P373)))</formula>
    </cfRule>
  </conditionalFormatting>
  <conditionalFormatting sqref="Q373">
    <cfRule type="containsText" dxfId="1854" priority="1857" operator="containsText" text="DA">
      <formula>NOT(ISERROR(SEARCH("DA",Q373)))</formula>
    </cfRule>
  </conditionalFormatting>
  <conditionalFormatting sqref="S373">
    <cfRule type="containsText" dxfId="1853" priority="1856" operator="containsText" text="DA">
      <formula>NOT(ISERROR(SEARCH("DA",S373)))</formula>
    </cfRule>
  </conditionalFormatting>
  <conditionalFormatting sqref="R373">
    <cfRule type="containsText" dxfId="1852" priority="1855" operator="containsText" text="DA">
      <formula>NOT(ISERROR(SEARCH("DA",R373)))</formula>
    </cfRule>
  </conditionalFormatting>
  <conditionalFormatting sqref="T373">
    <cfRule type="containsText" dxfId="1851" priority="1854" operator="containsText" text="DA">
      <formula>NOT(ISERROR(SEARCH("DA",T373)))</formula>
    </cfRule>
  </conditionalFormatting>
  <conditionalFormatting sqref="B373">
    <cfRule type="containsText" dxfId="1850" priority="1853" operator="containsText" text="DA">
      <formula>NOT(ISERROR(SEARCH("DA",B373)))</formula>
    </cfRule>
  </conditionalFormatting>
  <conditionalFormatting sqref="U373 C373">
    <cfRule type="containsText" dxfId="1849" priority="1852" operator="containsText" text="DA">
      <formula>NOT(ISERROR(SEARCH("DA",C373)))</formula>
    </cfRule>
  </conditionalFormatting>
  <conditionalFormatting sqref="D373">
    <cfRule type="containsText" dxfId="1848" priority="1851" operator="containsText" text="DA">
      <formula>NOT(ISERROR(SEARCH("DA",D373)))</formula>
    </cfRule>
  </conditionalFormatting>
  <conditionalFormatting sqref="E373">
    <cfRule type="containsText" dxfId="1847" priority="1850" operator="containsText" text="DA">
      <formula>NOT(ISERROR(SEARCH("DA",E373)))</formula>
    </cfRule>
  </conditionalFormatting>
  <conditionalFormatting sqref="F373">
    <cfRule type="containsText" dxfId="1846" priority="1849" operator="containsText" text="DA">
      <formula>NOT(ISERROR(SEARCH("DA",F373)))</formula>
    </cfRule>
  </conditionalFormatting>
  <conditionalFormatting sqref="G373">
    <cfRule type="containsText" dxfId="1845" priority="1848" operator="containsText" text="DA">
      <formula>NOT(ISERROR(SEARCH("DA",G373)))</formula>
    </cfRule>
  </conditionalFormatting>
  <conditionalFormatting sqref="H373">
    <cfRule type="containsText" dxfId="1844" priority="1847" operator="containsText" text="DA">
      <formula>NOT(ISERROR(SEARCH("DA",H373)))</formula>
    </cfRule>
  </conditionalFormatting>
  <conditionalFormatting sqref="I373">
    <cfRule type="containsText" dxfId="1843" priority="1846" operator="containsText" text="DA">
      <formula>NOT(ISERROR(SEARCH("DA",I373)))</formula>
    </cfRule>
  </conditionalFormatting>
  <conditionalFormatting sqref="J373">
    <cfRule type="containsText" dxfId="1842" priority="1845" operator="containsText" text="DA">
      <formula>NOT(ISERROR(SEARCH("DA",J373)))</formula>
    </cfRule>
  </conditionalFormatting>
  <conditionalFormatting sqref="K373">
    <cfRule type="containsText" dxfId="1841" priority="1844" operator="containsText" text="DA">
      <formula>NOT(ISERROR(SEARCH("DA",K373)))</formula>
    </cfRule>
  </conditionalFormatting>
  <conditionalFormatting sqref="L373">
    <cfRule type="containsText" dxfId="1840" priority="1843" operator="containsText" text="DA">
      <formula>NOT(ISERROR(SEARCH("DA",L373)))</formula>
    </cfRule>
  </conditionalFormatting>
  <conditionalFormatting sqref="M373">
    <cfRule type="containsText" dxfId="1839" priority="1842" operator="containsText" text="DA">
      <formula>NOT(ISERROR(SEARCH("DA",M373)))</formula>
    </cfRule>
  </conditionalFormatting>
  <conditionalFormatting sqref="N373">
    <cfRule type="containsText" dxfId="1838" priority="1841" operator="containsText" text="DA">
      <formula>NOT(ISERROR(SEARCH("DA",N373)))</formula>
    </cfRule>
  </conditionalFormatting>
  <conditionalFormatting sqref="O373">
    <cfRule type="containsText" dxfId="1837" priority="1840" operator="containsText" text="DA">
      <formula>NOT(ISERROR(SEARCH("DA",O373)))</formula>
    </cfRule>
  </conditionalFormatting>
  <conditionalFormatting sqref="P373">
    <cfRule type="containsText" dxfId="1836" priority="1839" operator="containsText" text="DA">
      <formula>NOT(ISERROR(SEARCH("DA",P373)))</formula>
    </cfRule>
  </conditionalFormatting>
  <conditionalFormatting sqref="Q373">
    <cfRule type="containsText" dxfId="1835" priority="1838" operator="containsText" text="DA">
      <formula>NOT(ISERROR(SEARCH("DA",Q373)))</formula>
    </cfRule>
  </conditionalFormatting>
  <conditionalFormatting sqref="R373">
    <cfRule type="containsText" dxfId="1834" priority="1837" operator="containsText" text="DA">
      <formula>NOT(ISERROR(SEARCH("DA",R373)))</formula>
    </cfRule>
  </conditionalFormatting>
  <conditionalFormatting sqref="S373">
    <cfRule type="containsText" dxfId="1833" priority="1836" operator="containsText" text="DA">
      <formula>NOT(ISERROR(SEARCH("DA",S373)))</formula>
    </cfRule>
  </conditionalFormatting>
  <conditionalFormatting sqref="T373">
    <cfRule type="containsText" dxfId="1832" priority="1835" operator="containsText" text="DA">
      <formula>NOT(ISERROR(SEARCH("DA",T373)))</formula>
    </cfRule>
  </conditionalFormatting>
  <conditionalFormatting sqref="B373">
    <cfRule type="containsText" dxfId="1831" priority="1834" operator="containsText" text="DA">
      <formula>NOT(ISERROR(SEARCH("DA",B373)))</formula>
    </cfRule>
  </conditionalFormatting>
  <conditionalFormatting sqref="U373 C373">
    <cfRule type="containsText" dxfId="1830" priority="1833" operator="containsText" text="DA">
      <formula>NOT(ISERROR(SEARCH("DA",C373)))</formula>
    </cfRule>
  </conditionalFormatting>
  <conditionalFormatting sqref="D373">
    <cfRule type="containsText" dxfId="1829" priority="1832" operator="containsText" text="DA">
      <formula>NOT(ISERROR(SEARCH("DA",D373)))</formula>
    </cfRule>
  </conditionalFormatting>
  <conditionalFormatting sqref="E373">
    <cfRule type="containsText" dxfId="1828" priority="1831" operator="containsText" text="DA">
      <formula>NOT(ISERROR(SEARCH("DA",E373)))</formula>
    </cfRule>
  </conditionalFormatting>
  <conditionalFormatting sqref="F373">
    <cfRule type="containsText" dxfId="1827" priority="1830" operator="containsText" text="DA">
      <formula>NOT(ISERROR(SEARCH("DA",F373)))</formula>
    </cfRule>
  </conditionalFormatting>
  <conditionalFormatting sqref="G373">
    <cfRule type="containsText" dxfId="1826" priority="1829" operator="containsText" text="DA">
      <formula>NOT(ISERROR(SEARCH("DA",G373)))</formula>
    </cfRule>
  </conditionalFormatting>
  <conditionalFormatting sqref="H373">
    <cfRule type="containsText" dxfId="1825" priority="1828" operator="containsText" text="DA">
      <formula>NOT(ISERROR(SEARCH("DA",H373)))</formula>
    </cfRule>
  </conditionalFormatting>
  <conditionalFormatting sqref="I373">
    <cfRule type="containsText" dxfId="1824" priority="1827" operator="containsText" text="DA">
      <formula>NOT(ISERROR(SEARCH("DA",I373)))</formula>
    </cfRule>
  </conditionalFormatting>
  <conditionalFormatting sqref="J373">
    <cfRule type="containsText" dxfId="1823" priority="1826" operator="containsText" text="DA">
      <formula>NOT(ISERROR(SEARCH("DA",J373)))</formula>
    </cfRule>
  </conditionalFormatting>
  <conditionalFormatting sqref="K373">
    <cfRule type="containsText" dxfId="1822" priority="1825" operator="containsText" text="DA">
      <formula>NOT(ISERROR(SEARCH("DA",K373)))</formula>
    </cfRule>
  </conditionalFormatting>
  <conditionalFormatting sqref="L373">
    <cfRule type="containsText" dxfId="1821" priority="1824" operator="containsText" text="DA">
      <formula>NOT(ISERROR(SEARCH("DA",L373)))</formula>
    </cfRule>
  </conditionalFormatting>
  <conditionalFormatting sqref="M373">
    <cfRule type="containsText" dxfId="1820" priority="1823" operator="containsText" text="DA">
      <formula>NOT(ISERROR(SEARCH("DA",M373)))</formula>
    </cfRule>
  </conditionalFormatting>
  <conditionalFormatting sqref="N373">
    <cfRule type="containsText" dxfId="1819" priority="1822" operator="containsText" text="DA">
      <formula>NOT(ISERROR(SEARCH("DA",N373)))</formula>
    </cfRule>
  </conditionalFormatting>
  <conditionalFormatting sqref="O373">
    <cfRule type="containsText" dxfId="1818" priority="1821" operator="containsText" text="DA">
      <formula>NOT(ISERROR(SEARCH("DA",O373)))</formula>
    </cfRule>
  </conditionalFormatting>
  <conditionalFormatting sqref="P373">
    <cfRule type="containsText" dxfId="1817" priority="1820" operator="containsText" text="DA">
      <formula>NOT(ISERROR(SEARCH("DA",P373)))</formula>
    </cfRule>
  </conditionalFormatting>
  <conditionalFormatting sqref="Q373">
    <cfRule type="containsText" dxfId="1816" priority="1819" operator="containsText" text="DA">
      <formula>NOT(ISERROR(SEARCH("DA",Q373)))</formula>
    </cfRule>
  </conditionalFormatting>
  <conditionalFormatting sqref="R373">
    <cfRule type="containsText" dxfId="1815" priority="1818" operator="containsText" text="DA">
      <formula>NOT(ISERROR(SEARCH("DA",R373)))</formula>
    </cfRule>
  </conditionalFormatting>
  <conditionalFormatting sqref="S373">
    <cfRule type="containsText" dxfId="1814" priority="1817" operator="containsText" text="DA">
      <formula>NOT(ISERROR(SEARCH("DA",S373)))</formula>
    </cfRule>
  </conditionalFormatting>
  <conditionalFormatting sqref="T373">
    <cfRule type="containsText" dxfId="1813" priority="1816" operator="containsText" text="DA">
      <formula>NOT(ISERROR(SEARCH("DA",T373)))</formula>
    </cfRule>
  </conditionalFormatting>
  <conditionalFormatting sqref="B373">
    <cfRule type="containsText" dxfId="1812" priority="1815" operator="containsText" text="DA">
      <formula>NOT(ISERROR(SEARCH("DA",B373)))</formula>
    </cfRule>
  </conditionalFormatting>
  <conditionalFormatting sqref="U373 C373">
    <cfRule type="containsText" dxfId="1811" priority="1814" operator="containsText" text="DA">
      <formula>NOT(ISERROR(SEARCH("DA",C373)))</formula>
    </cfRule>
  </conditionalFormatting>
  <conditionalFormatting sqref="D373">
    <cfRule type="containsText" dxfId="1810" priority="1813" operator="containsText" text="DA">
      <formula>NOT(ISERROR(SEARCH("DA",D373)))</formula>
    </cfRule>
  </conditionalFormatting>
  <conditionalFormatting sqref="E373">
    <cfRule type="containsText" dxfId="1809" priority="1812" operator="containsText" text="DA">
      <formula>NOT(ISERROR(SEARCH("DA",E373)))</formula>
    </cfRule>
  </conditionalFormatting>
  <conditionalFormatting sqref="F373">
    <cfRule type="containsText" dxfId="1808" priority="1811" operator="containsText" text="DA">
      <formula>NOT(ISERROR(SEARCH("DA",F373)))</formula>
    </cfRule>
  </conditionalFormatting>
  <conditionalFormatting sqref="G373">
    <cfRule type="containsText" dxfId="1807" priority="1810" operator="containsText" text="DA">
      <formula>NOT(ISERROR(SEARCH("DA",G373)))</formula>
    </cfRule>
  </conditionalFormatting>
  <conditionalFormatting sqref="H373">
    <cfRule type="containsText" dxfId="1806" priority="1809" operator="containsText" text="DA">
      <formula>NOT(ISERROR(SEARCH("DA",H373)))</formula>
    </cfRule>
  </conditionalFormatting>
  <conditionalFormatting sqref="I373">
    <cfRule type="containsText" dxfId="1805" priority="1808" operator="containsText" text="DA">
      <formula>NOT(ISERROR(SEARCH("DA",I373)))</formula>
    </cfRule>
  </conditionalFormatting>
  <conditionalFormatting sqref="J373">
    <cfRule type="containsText" dxfId="1804" priority="1807" operator="containsText" text="DA">
      <formula>NOT(ISERROR(SEARCH("DA",J373)))</formula>
    </cfRule>
  </conditionalFormatting>
  <conditionalFormatting sqref="K373">
    <cfRule type="containsText" dxfId="1803" priority="1806" operator="containsText" text="DA">
      <formula>NOT(ISERROR(SEARCH("DA",K373)))</formula>
    </cfRule>
  </conditionalFormatting>
  <conditionalFormatting sqref="L373">
    <cfRule type="containsText" dxfId="1802" priority="1805" operator="containsText" text="DA">
      <formula>NOT(ISERROR(SEARCH("DA",L373)))</formula>
    </cfRule>
  </conditionalFormatting>
  <conditionalFormatting sqref="M373">
    <cfRule type="containsText" dxfId="1801" priority="1804" operator="containsText" text="DA">
      <formula>NOT(ISERROR(SEARCH("DA",M373)))</formula>
    </cfRule>
  </conditionalFormatting>
  <conditionalFormatting sqref="N373">
    <cfRule type="containsText" dxfId="1800" priority="1803" operator="containsText" text="DA">
      <formula>NOT(ISERROR(SEARCH("DA",N373)))</formula>
    </cfRule>
  </conditionalFormatting>
  <conditionalFormatting sqref="O373">
    <cfRule type="containsText" dxfId="1799" priority="1802" operator="containsText" text="DA">
      <formula>NOT(ISERROR(SEARCH("DA",O373)))</formula>
    </cfRule>
  </conditionalFormatting>
  <conditionalFormatting sqref="P373">
    <cfRule type="containsText" dxfId="1798" priority="1801" operator="containsText" text="DA">
      <formula>NOT(ISERROR(SEARCH("DA",P373)))</formula>
    </cfRule>
  </conditionalFormatting>
  <conditionalFormatting sqref="Q373">
    <cfRule type="containsText" dxfId="1797" priority="1800" operator="containsText" text="DA">
      <formula>NOT(ISERROR(SEARCH("DA",Q373)))</formula>
    </cfRule>
  </conditionalFormatting>
  <conditionalFormatting sqref="R373">
    <cfRule type="containsText" dxfId="1796" priority="1799" operator="containsText" text="DA">
      <formula>NOT(ISERROR(SEARCH("DA",R373)))</formula>
    </cfRule>
  </conditionalFormatting>
  <conditionalFormatting sqref="S373">
    <cfRule type="containsText" dxfId="1795" priority="1798" operator="containsText" text="DA">
      <formula>NOT(ISERROR(SEARCH("DA",S373)))</formula>
    </cfRule>
  </conditionalFormatting>
  <conditionalFormatting sqref="T373">
    <cfRule type="containsText" dxfId="1794" priority="1797" operator="containsText" text="DA">
      <formula>NOT(ISERROR(SEARCH("DA",T373)))</formula>
    </cfRule>
  </conditionalFormatting>
  <conditionalFormatting sqref="B373">
    <cfRule type="containsText" dxfId="1793" priority="1796" operator="containsText" text="DA">
      <formula>NOT(ISERROR(SEARCH("DA",B373)))</formula>
    </cfRule>
  </conditionalFormatting>
  <conditionalFormatting sqref="U373 C373">
    <cfRule type="containsText" dxfId="1792" priority="1795" operator="containsText" text="DA">
      <formula>NOT(ISERROR(SEARCH("DA",C373)))</formula>
    </cfRule>
  </conditionalFormatting>
  <conditionalFormatting sqref="D373">
    <cfRule type="containsText" dxfId="1791" priority="1794" operator="containsText" text="DA">
      <formula>NOT(ISERROR(SEARCH("DA",D373)))</formula>
    </cfRule>
  </conditionalFormatting>
  <conditionalFormatting sqref="E373">
    <cfRule type="containsText" dxfId="1790" priority="1793" operator="containsText" text="DA">
      <formula>NOT(ISERROR(SEARCH("DA",E373)))</formula>
    </cfRule>
  </conditionalFormatting>
  <conditionalFormatting sqref="F373">
    <cfRule type="containsText" dxfId="1789" priority="1792" operator="containsText" text="DA">
      <formula>NOT(ISERROR(SEARCH("DA",F373)))</formula>
    </cfRule>
  </conditionalFormatting>
  <conditionalFormatting sqref="G373">
    <cfRule type="containsText" dxfId="1788" priority="1791" operator="containsText" text="DA">
      <formula>NOT(ISERROR(SEARCH("DA",G373)))</formula>
    </cfRule>
  </conditionalFormatting>
  <conditionalFormatting sqref="H373">
    <cfRule type="containsText" dxfId="1787" priority="1790" operator="containsText" text="DA">
      <formula>NOT(ISERROR(SEARCH("DA",H373)))</formula>
    </cfRule>
  </conditionalFormatting>
  <conditionalFormatting sqref="I373">
    <cfRule type="containsText" dxfId="1786" priority="1789" operator="containsText" text="DA">
      <formula>NOT(ISERROR(SEARCH("DA",I373)))</formula>
    </cfRule>
  </conditionalFormatting>
  <conditionalFormatting sqref="J373">
    <cfRule type="containsText" dxfId="1785" priority="1788" operator="containsText" text="DA">
      <formula>NOT(ISERROR(SEARCH("DA",J373)))</formula>
    </cfRule>
  </conditionalFormatting>
  <conditionalFormatting sqref="K373">
    <cfRule type="containsText" dxfId="1784" priority="1787" operator="containsText" text="DA">
      <formula>NOT(ISERROR(SEARCH("DA",K373)))</formula>
    </cfRule>
  </conditionalFormatting>
  <conditionalFormatting sqref="L373">
    <cfRule type="containsText" dxfId="1783" priority="1786" operator="containsText" text="DA">
      <formula>NOT(ISERROR(SEARCH("DA",L373)))</formula>
    </cfRule>
  </conditionalFormatting>
  <conditionalFormatting sqref="M373">
    <cfRule type="containsText" dxfId="1782" priority="1785" operator="containsText" text="DA">
      <formula>NOT(ISERROR(SEARCH("DA",M373)))</formula>
    </cfRule>
  </conditionalFormatting>
  <conditionalFormatting sqref="N373">
    <cfRule type="containsText" dxfId="1781" priority="1784" operator="containsText" text="DA">
      <formula>NOT(ISERROR(SEARCH("DA",N373)))</formula>
    </cfRule>
  </conditionalFormatting>
  <conditionalFormatting sqref="O373">
    <cfRule type="containsText" dxfId="1780" priority="1783" operator="containsText" text="DA">
      <formula>NOT(ISERROR(SEARCH("DA",O373)))</formula>
    </cfRule>
  </conditionalFormatting>
  <conditionalFormatting sqref="P373">
    <cfRule type="containsText" dxfId="1779" priority="1782" operator="containsText" text="DA">
      <formula>NOT(ISERROR(SEARCH("DA",P373)))</formula>
    </cfRule>
  </conditionalFormatting>
  <conditionalFormatting sqref="Q373">
    <cfRule type="containsText" dxfId="1778" priority="1781" operator="containsText" text="DA">
      <formula>NOT(ISERROR(SEARCH("DA",Q373)))</formula>
    </cfRule>
  </conditionalFormatting>
  <conditionalFormatting sqref="R373">
    <cfRule type="containsText" dxfId="1777" priority="1780" operator="containsText" text="DA">
      <formula>NOT(ISERROR(SEARCH("DA",R373)))</formula>
    </cfRule>
  </conditionalFormatting>
  <conditionalFormatting sqref="S373">
    <cfRule type="containsText" dxfId="1776" priority="1779" operator="containsText" text="DA">
      <formula>NOT(ISERROR(SEARCH("DA",S373)))</formula>
    </cfRule>
  </conditionalFormatting>
  <conditionalFormatting sqref="T373">
    <cfRule type="containsText" dxfId="1775" priority="1778" operator="containsText" text="DA">
      <formula>NOT(ISERROR(SEARCH("DA",T373)))</formula>
    </cfRule>
  </conditionalFormatting>
  <conditionalFormatting sqref="B373">
    <cfRule type="containsText" dxfId="1774" priority="1777" operator="containsText" text="DA">
      <formula>NOT(ISERROR(SEARCH("DA",B373)))</formula>
    </cfRule>
  </conditionalFormatting>
  <conditionalFormatting sqref="U373 C373">
    <cfRule type="containsText" dxfId="1773" priority="1776" operator="containsText" text="DA">
      <formula>NOT(ISERROR(SEARCH("DA",C373)))</formula>
    </cfRule>
  </conditionalFormatting>
  <conditionalFormatting sqref="D373">
    <cfRule type="containsText" dxfId="1772" priority="1775" operator="containsText" text="DA">
      <formula>NOT(ISERROR(SEARCH("DA",D373)))</formula>
    </cfRule>
  </conditionalFormatting>
  <conditionalFormatting sqref="E373">
    <cfRule type="containsText" dxfId="1771" priority="1774" operator="containsText" text="DA">
      <formula>NOT(ISERROR(SEARCH("DA",E373)))</formula>
    </cfRule>
  </conditionalFormatting>
  <conditionalFormatting sqref="F373">
    <cfRule type="containsText" dxfId="1770" priority="1773" operator="containsText" text="DA">
      <formula>NOT(ISERROR(SEARCH("DA",F373)))</formula>
    </cfRule>
  </conditionalFormatting>
  <conditionalFormatting sqref="G373">
    <cfRule type="containsText" dxfId="1769" priority="1772" operator="containsText" text="DA">
      <formula>NOT(ISERROR(SEARCH("DA",G373)))</formula>
    </cfRule>
  </conditionalFormatting>
  <conditionalFormatting sqref="H373">
    <cfRule type="containsText" dxfId="1768" priority="1771" operator="containsText" text="DA">
      <formula>NOT(ISERROR(SEARCH("DA",H373)))</formula>
    </cfRule>
  </conditionalFormatting>
  <conditionalFormatting sqref="I373">
    <cfRule type="containsText" dxfId="1767" priority="1770" operator="containsText" text="DA">
      <formula>NOT(ISERROR(SEARCH("DA",I373)))</formula>
    </cfRule>
  </conditionalFormatting>
  <conditionalFormatting sqref="J373">
    <cfRule type="containsText" dxfId="1766" priority="1769" operator="containsText" text="DA">
      <formula>NOT(ISERROR(SEARCH("DA",J373)))</formula>
    </cfRule>
  </conditionalFormatting>
  <conditionalFormatting sqref="K373">
    <cfRule type="containsText" dxfId="1765" priority="1768" operator="containsText" text="DA">
      <formula>NOT(ISERROR(SEARCH("DA",K373)))</formula>
    </cfRule>
  </conditionalFormatting>
  <conditionalFormatting sqref="L373">
    <cfRule type="containsText" dxfId="1764" priority="1767" operator="containsText" text="DA">
      <formula>NOT(ISERROR(SEARCH("DA",L373)))</formula>
    </cfRule>
  </conditionalFormatting>
  <conditionalFormatting sqref="M373">
    <cfRule type="containsText" dxfId="1763" priority="1766" operator="containsText" text="DA">
      <formula>NOT(ISERROR(SEARCH("DA",M373)))</formula>
    </cfRule>
  </conditionalFormatting>
  <conditionalFormatting sqref="N373">
    <cfRule type="containsText" dxfId="1762" priority="1765" operator="containsText" text="DA">
      <formula>NOT(ISERROR(SEARCH("DA",N373)))</formula>
    </cfRule>
  </conditionalFormatting>
  <conditionalFormatting sqref="O373">
    <cfRule type="containsText" dxfId="1761" priority="1764" operator="containsText" text="DA">
      <formula>NOT(ISERROR(SEARCH("DA",O373)))</formula>
    </cfRule>
  </conditionalFormatting>
  <conditionalFormatting sqref="P373">
    <cfRule type="containsText" dxfId="1760" priority="1763" operator="containsText" text="DA">
      <formula>NOT(ISERROR(SEARCH("DA",P373)))</formula>
    </cfRule>
  </conditionalFormatting>
  <conditionalFormatting sqref="Q373">
    <cfRule type="containsText" dxfId="1759" priority="1762" operator="containsText" text="DA">
      <formula>NOT(ISERROR(SEARCH("DA",Q373)))</formula>
    </cfRule>
  </conditionalFormatting>
  <conditionalFormatting sqref="R373">
    <cfRule type="containsText" dxfId="1758" priority="1761" operator="containsText" text="DA">
      <formula>NOT(ISERROR(SEARCH("DA",R373)))</formula>
    </cfRule>
  </conditionalFormatting>
  <conditionalFormatting sqref="S373">
    <cfRule type="containsText" dxfId="1757" priority="1760" operator="containsText" text="DA">
      <formula>NOT(ISERROR(SEARCH("DA",S373)))</formula>
    </cfRule>
  </conditionalFormatting>
  <conditionalFormatting sqref="T373">
    <cfRule type="containsText" dxfId="1756" priority="1759" operator="containsText" text="DA">
      <formula>NOT(ISERROR(SEARCH("DA",T373)))</formula>
    </cfRule>
  </conditionalFormatting>
  <conditionalFormatting sqref="B373">
    <cfRule type="containsText" dxfId="1755" priority="1758" operator="containsText" text="DA">
      <formula>NOT(ISERROR(SEARCH("DA",B373)))</formula>
    </cfRule>
  </conditionalFormatting>
  <conditionalFormatting sqref="U373 C373">
    <cfRule type="containsText" dxfId="1754" priority="1757" operator="containsText" text="DA">
      <formula>NOT(ISERROR(SEARCH("DA",C373)))</formula>
    </cfRule>
  </conditionalFormatting>
  <conditionalFormatting sqref="D373">
    <cfRule type="containsText" dxfId="1753" priority="1756" operator="containsText" text="DA">
      <formula>NOT(ISERROR(SEARCH("DA",D373)))</formula>
    </cfRule>
  </conditionalFormatting>
  <conditionalFormatting sqref="E373">
    <cfRule type="containsText" dxfId="1752" priority="1755" operator="containsText" text="DA">
      <formula>NOT(ISERROR(SEARCH("DA",E373)))</formula>
    </cfRule>
  </conditionalFormatting>
  <conditionalFormatting sqref="F373">
    <cfRule type="containsText" dxfId="1751" priority="1754" operator="containsText" text="DA">
      <formula>NOT(ISERROR(SEARCH("DA",F373)))</formula>
    </cfRule>
  </conditionalFormatting>
  <conditionalFormatting sqref="G373">
    <cfRule type="containsText" dxfId="1750" priority="1753" operator="containsText" text="DA">
      <formula>NOT(ISERROR(SEARCH("DA",G373)))</formula>
    </cfRule>
  </conditionalFormatting>
  <conditionalFormatting sqref="H373">
    <cfRule type="containsText" dxfId="1749" priority="1752" operator="containsText" text="DA">
      <formula>NOT(ISERROR(SEARCH("DA",H373)))</formula>
    </cfRule>
  </conditionalFormatting>
  <conditionalFormatting sqref="I373">
    <cfRule type="containsText" dxfId="1748" priority="1751" operator="containsText" text="DA">
      <formula>NOT(ISERROR(SEARCH("DA",I373)))</formula>
    </cfRule>
  </conditionalFormatting>
  <conditionalFormatting sqref="J373">
    <cfRule type="containsText" dxfId="1747" priority="1750" operator="containsText" text="DA">
      <formula>NOT(ISERROR(SEARCH("DA",J373)))</formula>
    </cfRule>
  </conditionalFormatting>
  <conditionalFormatting sqref="K373">
    <cfRule type="containsText" dxfId="1746" priority="1749" operator="containsText" text="DA">
      <formula>NOT(ISERROR(SEARCH("DA",K373)))</formula>
    </cfRule>
  </conditionalFormatting>
  <conditionalFormatting sqref="L373">
    <cfRule type="containsText" dxfId="1745" priority="1748" operator="containsText" text="DA">
      <formula>NOT(ISERROR(SEARCH("DA",L373)))</formula>
    </cfRule>
  </conditionalFormatting>
  <conditionalFormatting sqref="M373">
    <cfRule type="containsText" dxfId="1744" priority="1747" operator="containsText" text="DA">
      <formula>NOT(ISERROR(SEARCH("DA",M373)))</formula>
    </cfRule>
  </conditionalFormatting>
  <conditionalFormatting sqref="N373">
    <cfRule type="containsText" dxfId="1743" priority="1746" operator="containsText" text="DA">
      <formula>NOT(ISERROR(SEARCH("DA",N373)))</formula>
    </cfRule>
  </conditionalFormatting>
  <conditionalFormatting sqref="O373">
    <cfRule type="containsText" dxfId="1742" priority="1745" operator="containsText" text="DA">
      <formula>NOT(ISERROR(SEARCH("DA",O373)))</formula>
    </cfRule>
  </conditionalFormatting>
  <conditionalFormatting sqref="P373">
    <cfRule type="containsText" dxfId="1741" priority="1744" operator="containsText" text="DA">
      <formula>NOT(ISERROR(SEARCH("DA",P373)))</formula>
    </cfRule>
  </conditionalFormatting>
  <conditionalFormatting sqref="Q373">
    <cfRule type="containsText" dxfId="1740" priority="1743" operator="containsText" text="DA">
      <formula>NOT(ISERROR(SEARCH("DA",Q373)))</formula>
    </cfRule>
  </conditionalFormatting>
  <conditionalFormatting sqref="R373">
    <cfRule type="containsText" dxfId="1739" priority="1742" operator="containsText" text="DA">
      <formula>NOT(ISERROR(SEARCH("DA",R373)))</formula>
    </cfRule>
  </conditionalFormatting>
  <conditionalFormatting sqref="S373">
    <cfRule type="containsText" dxfId="1738" priority="1741" operator="containsText" text="DA">
      <formula>NOT(ISERROR(SEARCH("DA",S373)))</formula>
    </cfRule>
  </conditionalFormatting>
  <conditionalFormatting sqref="T373">
    <cfRule type="containsText" dxfId="1737" priority="1740" operator="containsText" text="DA">
      <formula>NOT(ISERROR(SEARCH("DA",T373)))</formula>
    </cfRule>
  </conditionalFormatting>
  <conditionalFormatting sqref="B373">
    <cfRule type="containsText" dxfId="1736" priority="1739" operator="containsText" text="DA">
      <formula>NOT(ISERROR(SEARCH("DA",B373)))</formula>
    </cfRule>
  </conditionalFormatting>
  <conditionalFormatting sqref="U373 C373">
    <cfRule type="containsText" dxfId="1735" priority="1738" operator="containsText" text="DA">
      <formula>NOT(ISERROR(SEARCH("DA",C373)))</formula>
    </cfRule>
  </conditionalFormatting>
  <conditionalFormatting sqref="D373">
    <cfRule type="containsText" dxfId="1734" priority="1737" operator="containsText" text="DA">
      <formula>NOT(ISERROR(SEARCH("DA",D373)))</formula>
    </cfRule>
  </conditionalFormatting>
  <conditionalFormatting sqref="E373">
    <cfRule type="containsText" dxfId="1733" priority="1736" operator="containsText" text="DA">
      <formula>NOT(ISERROR(SEARCH("DA",E373)))</formula>
    </cfRule>
  </conditionalFormatting>
  <conditionalFormatting sqref="F373">
    <cfRule type="containsText" dxfId="1732" priority="1735" operator="containsText" text="DA">
      <formula>NOT(ISERROR(SEARCH("DA",F373)))</formula>
    </cfRule>
  </conditionalFormatting>
  <conditionalFormatting sqref="G373">
    <cfRule type="containsText" dxfId="1731" priority="1734" operator="containsText" text="DA">
      <formula>NOT(ISERROR(SEARCH("DA",G373)))</formula>
    </cfRule>
  </conditionalFormatting>
  <conditionalFormatting sqref="H373">
    <cfRule type="containsText" dxfId="1730" priority="1733" operator="containsText" text="DA">
      <formula>NOT(ISERROR(SEARCH("DA",H373)))</formula>
    </cfRule>
  </conditionalFormatting>
  <conditionalFormatting sqref="I373">
    <cfRule type="containsText" dxfId="1729" priority="1732" operator="containsText" text="DA">
      <formula>NOT(ISERROR(SEARCH("DA",I373)))</formula>
    </cfRule>
  </conditionalFormatting>
  <conditionalFormatting sqref="J373">
    <cfRule type="containsText" dxfId="1728" priority="1731" operator="containsText" text="DA">
      <formula>NOT(ISERROR(SEARCH("DA",J373)))</formula>
    </cfRule>
  </conditionalFormatting>
  <conditionalFormatting sqref="K373">
    <cfRule type="containsText" dxfId="1727" priority="1730" operator="containsText" text="DA">
      <formula>NOT(ISERROR(SEARCH("DA",K373)))</formula>
    </cfRule>
  </conditionalFormatting>
  <conditionalFormatting sqref="L373">
    <cfRule type="containsText" dxfId="1726" priority="1729" operator="containsText" text="DA">
      <formula>NOT(ISERROR(SEARCH("DA",L373)))</formula>
    </cfRule>
  </conditionalFormatting>
  <conditionalFormatting sqref="M373">
    <cfRule type="containsText" dxfId="1725" priority="1728" operator="containsText" text="DA">
      <formula>NOT(ISERROR(SEARCH("DA",M373)))</formula>
    </cfRule>
  </conditionalFormatting>
  <conditionalFormatting sqref="N373">
    <cfRule type="containsText" dxfId="1724" priority="1727" operator="containsText" text="DA">
      <formula>NOT(ISERROR(SEARCH("DA",N373)))</formula>
    </cfRule>
  </conditionalFormatting>
  <conditionalFormatting sqref="O373">
    <cfRule type="containsText" dxfId="1723" priority="1726" operator="containsText" text="DA">
      <formula>NOT(ISERROR(SEARCH("DA",O373)))</formula>
    </cfRule>
  </conditionalFormatting>
  <conditionalFormatting sqref="P373">
    <cfRule type="containsText" dxfId="1722" priority="1725" operator="containsText" text="DA">
      <formula>NOT(ISERROR(SEARCH("DA",P373)))</formula>
    </cfRule>
  </conditionalFormatting>
  <conditionalFormatting sqref="Q373">
    <cfRule type="containsText" dxfId="1721" priority="1724" operator="containsText" text="DA">
      <formula>NOT(ISERROR(SEARCH("DA",Q373)))</formula>
    </cfRule>
  </conditionalFormatting>
  <conditionalFormatting sqref="R373">
    <cfRule type="containsText" dxfId="1720" priority="1723" operator="containsText" text="DA">
      <formula>NOT(ISERROR(SEARCH("DA",R373)))</formula>
    </cfRule>
  </conditionalFormatting>
  <conditionalFormatting sqref="S373">
    <cfRule type="containsText" dxfId="1719" priority="1722" operator="containsText" text="DA">
      <formula>NOT(ISERROR(SEARCH("DA",S373)))</formula>
    </cfRule>
  </conditionalFormatting>
  <conditionalFormatting sqref="T373">
    <cfRule type="containsText" dxfId="1718" priority="1721" operator="containsText" text="DA">
      <formula>NOT(ISERROR(SEARCH("DA",T373)))</formula>
    </cfRule>
  </conditionalFormatting>
  <conditionalFormatting sqref="B373">
    <cfRule type="containsText" dxfId="1717" priority="1720" operator="containsText" text="DA">
      <formula>NOT(ISERROR(SEARCH("DA",B373)))</formula>
    </cfRule>
  </conditionalFormatting>
  <conditionalFormatting sqref="U373 C373">
    <cfRule type="containsText" dxfId="1716" priority="1719" operator="containsText" text="DA">
      <formula>NOT(ISERROR(SEARCH("DA",C373)))</formula>
    </cfRule>
  </conditionalFormatting>
  <conditionalFormatting sqref="D373">
    <cfRule type="containsText" dxfId="1715" priority="1718" operator="containsText" text="DA">
      <formula>NOT(ISERROR(SEARCH("DA",D373)))</formula>
    </cfRule>
  </conditionalFormatting>
  <conditionalFormatting sqref="E373">
    <cfRule type="containsText" dxfId="1714" priority="1717" operator="containsText" text="DA">
      <formula>NOT(ISERROR(SEARCH("DA",E373)))</formula>
    </cfRule>
  </conditionalFormatting>
  <conditionalFormatting sqref="F373">
    <cfRule type="containsText" dxfId="1713" priority="1716" operator="containsText" text="DA">
      <formula>NOT(ISERROR(SEARCH("DA",F373)))</formula>
    </cfRule>
  </conditionalFormatting>
  <conditionalFormatting sqref="G373">
    <cfRule type="containsText" dxfId="1712" priority="1715" operator="containsText" text="DA">
      <formula>NOT(ISERROR(SEARCH("DA",G373)))</formula>
    </cfRule>
  </conditionalFormatting>
  <conditionalFormatting sqref="H373">
    <cfRule type="containsText" dxfId="1711" priority="1714" operator="containsText" text="DA">
      <formula>NOT(ISERROR(SEARCH("DA",H373)))</formula>
    </cfRule>
  </conditionalFormatting>
  <conditionalFormatting sqref="I373">
    <cfRule type="containsText" dxfId="1710" priority="1713" operator="containsText" text="DA">
      <formula>NOT(ISERROR(SEARCH("DA",I373)))</formula>
    </cfRule>
  </conditionalFormatting>
  <conditionalFormatting sqref="J373">
    <cfRule type="containsText" dxfId="1709" priority="1712" operator="containsText" text="DA">
      <formula>NOT(ISERROR(SEARCH("DA",J373)))</formula>
    </cfRule>
  </conditionalFormatting>
  <conditionalFormatting sqref="K373">
    <cfRule type="containsText" dxfId="1708" priority="1711" operator="containsText" text="DA">
      <formula>NOT(ISERROR(SEARCH("DA",K373)))</formula>
    </cfRule>
  </conditionalFormatting>
  <conditionalFormatting sqref="L373">
    <cfRule type="containsText" dxfId="1707" priority="1710" operator="containsText" text="DA">
      <formula>NOT(ISERROR(SEARCH("DA",L373)))</formula>
    </cfRule>
  </conditionalFormatting>
  <conditionalFormatting sqref="M373">
    <cfRule type="containsText" dxfId="1706" priority="1709" operator="containsText" text="DA">
      <formula>NOT(ISERROR(SEARCH("DA",M373)))</formula>
    </cfRule>
  </conditionalFormatting>
  <conditionalFormatting sqref="N373">
    <cfRule type="containsText" dxfId="1705" priority="1708" operator="containsText" text="DA">
      <formula>NOT(ISERROR(SEARCH("DA",N373)))</formula>
    </cfRule>
  </conditionalFormatting>
  <conditionalFormatting sqref="O373">
    <cfRule type="containsText" dxfId="1704" priority="1707" operator="containsText" text="DA">
      <formula>NOT(ISERROR(SEARCH("DA",O373)))</formula>
    </cfRule>
  </conditionalFormatting>
  <conditionalFormatting sqref="P373">
    <cfRule type="containsText" dxfId="1703" priority="1706" operator="containsText" text="DA">
      <formula>NOT(ISERROR(SEARCH("DA",P373)))</formula>
    </cfRule>
  </conditionalFormatting>
  <conditionalFormatting sqref="Q373">
    <cfRule type="containsText" dxfId="1702" priority="1705" operator="containsText" text="DA">
      <formula>NOT(ISERROR(SEARCH("DA",Q373)))</formula>
    </cfRule>
  </conditionalFormatting>
  <conditionalFormatting sqref="R373">
    <cfRule type="containsText" dxfId="1701" priority="1704" operator="containsText" text="DA">
      <formula>NOT(ISERROR(SEARCH("DA",R373)))</formula>
    </cfRule>
  </conditionalFormatting>
  <conditionalFormatting sqref="S373">
    <cfRule type="containsText" dxfId="1700" priority="1703" operator="containsText" text="DA">
      <formula>NOT(ISERROR(SEARCH("DA",S373)))</formula>
    </cfRule>
  </conditionalFormatting>
  <conditionalFormatting sqref="T373">
    <cfRule type="containsText" dxfId="1699" priority="1702" operator="containsText" text="DA">
      <formula>NOT(ISERROR(SEARCH("DA",T373)))</formula>
    </cfRule>
  </conditionalFormatting>
  <conditionalFormatting sqref="B373">
    <cfRule type="containsText" dxfId="1698" priority="1701" operator="containsText" text="DA">
      <formula>NOT(ISERROR(SEARCH("DA",B373)))</formula>
    </cfRule>
  </conditionalFormatting>
  <conditionalFormatting sqref="U373 C373">
    <cfRule type="containsText" dxfId="1697" priority="1700" operator="containsText" text="DA">
      <formula>NOT(ISERROR(SEARCH("DA",C373)))</formula>
    </cfRule>
  </conditionalFormatting>
  <conditionalFormatting sqref="D373">
    <cfRule type="containsText" dxfId="1696" priority="1699" operator="containsText" text="DA">
      <formula>NOT(ISERROR(SEARCH("DA",D373)))</formula>
    </cfRule>
  </conditionalFormatting>
  <conditionalFormatting sqref="E373">
    <cfRule type="containsText" dxfId="1695" priority="1698" operator="containsText" text="DA">
      <formula>NOT(ISERROR(SEARCH("DA",E373)))</formula>
    </cfRule>
  </conditionalFormatting>
  <conditionalFormatting sqref="F373">
    <cfRule type="containsText" dxfId="1694" priority="1697" operator="containsText" text="DA">
      <formula>NOT(ISERROR(SEARCH("DA",F373)))</formula>
    </cfRule>
  </conditionalFormatting>
  <conditionalFormatting sqref="G373">
    <cfRule type="containsText" dxfId="1693" priority="1696" operator="containsText" text="DA">
      <formula>NOT(ISERROR(SEARCH("DA",G373)))</formula>
    </cfRule>
  </conditionalFormatting>
  <conditionalFormatting sqref="H373">
    <cfRule type="containsText" dxfId="1692" priority="1695" operator="containsText" text="DA">
      <formula>NOT(ISERROR(SEARCH("DA",H373)))</formula>
    </cfRule>
  </conditionalFormatting>
  <conditionalFormatting sqref="I373">
    <cfRule type="containsText" dxfId="1691" priority="1694" operator="containsText" text="DA">
      <formula>NOT(ISERROR(SEARCH("DA",I373)))</formula>
    </cfRule>
  </conditionalFormatting>
  <conditionalFormatting sqref="J373">
    <cfRule type="containsText" dxfId="1690" priority="1693" operator="containsText" text="DA">
      <formula>NOT(ISERROR(SEARCH("DA",J373)))</formula>
    </cfRule>
  </conditionalFormatting>
  <conditionalFormatting sqref="K373">
    <cfRule type="containsText" dxfId="1689" priority="1692" operator="containsText" text="DA">
      <formula>NOT(ISERROR(SEARCH("DA",K373)))</formula>
    </cfRule>
  </conditionalFormatting>
  <conditionalFormatting sqref="L373">
    <cfRule type="containsText" dxfId="1688" priority="1691" operator="containsText" text="DA">
      <formula>NOT(ISERROR(SEARCH("DA",L373)))</formula>
    </cfRule>
  </conditionalFormatting>
  <conditionalFormatting sqref="M373">
    <cfRule type="containsText" dxfId="1687" priority="1690" operator="containsText" text="DA">
      <formula>NOT(ISERROR(SEARCH("DA",M373)))</formula>
    </cfRule>
  </conditionalFormatting>
  <conditionalFormatting sqref="N373">
    <cfRule type="containsText" dxfId="1686" priority="1689" operator="containsText" text="DA">
      <formula>NOT(ISERROR(SEARCH("DA",N373)))</formula>
    </cfRule>
  </conditionalFormatting>
  <conditionalFormatting sqref="O373">
    <cfRule type="containsText" dxfId="1685" priority="1688" operator="containsText" text="DA">
      <formula>NOT(ISERROR(SEARCH("DA",O373)))</formula>
    </cfRule>
  </conditionalFormatting>
  <conditionalFormatting sqref="P373">
    <cfRule type="containsText" dxfId="1684" priority="1687" operator="containsText" text="DA">
      <formula>NOT(ISERROR(SEARCH("DA",P373)))</formula>
    </cfRule>
  </conditionalFormatting>
  <conditionalFormatting sqref="Q373">
    <cfRule type="containsText" dxfId="1683" priority="1686" operator="containsText" text="DA">
      <formula>NOT(ISERROR(SEARCH("DA",Q373)))</formula>
    </cfRule>
  </conditionalFormatting>
  <conditionalFormatting sqref="R373">
    <cfRule type="containsText" dxfId="1682" priority="1685" operator="containsText" text="DA">
      <formula>NOT(ISERROR(SEARCH("DA",R373)))</formula>
    </cfRule>
  </conditionalFormatting>
  <conditionalFormatting sqref="S373">
    <cfRule type="containsText" dxfId="1681" priority="1684" operator="containsText" text="DA">
      <formula>NOT(ISERROR(SEARCH("DA",S373)))</formula>
    </cfRule>
  </conditionalFormatting>
  <conditionalFormatting sqref="T373">
    <cfRule type="containsText" dxfId="1680" priority="1683" operator="containsText" text="DA">
      <formula>NOT(ISERROR(SEARCH("DA",T373)))</formula>
    </cfRule>
  </conditionalFormatting>
  <conditionalFormatting sqref="B373">
    <cfRule type="containsText" dxfId="1679" priority="1682" operator="containsText" text="DA">
      <formula>NOT(ISERROR(SEARCH("DA",B373)))</formula>
    </cfRule>
  </conditionalFormatting>
  <conditionalFormatting sqref="U373 C373">
    <cfRule type="containsText" dxfId="1678" priority="1681" operator="containsText" text="DA">
      <formula>NOT(ISERROR(SEARCH("DA",C373)))</formula>
    </cfRule>
  </conditionalFormatting>
  <conditionalFormatting sqref="D373">
    <cfRule type="containsText" dxfId="1677" priority="1680" operator="containsText" text="DA">
      <formula>NOT(ISERROR(SEARCH("DA",D373)))</formula>
    </cfRule>
  </conditionalFormatting>
  <conditionalFormatting sqref="E373">
    <cfRule type="containsText" dxfId="1676" priority="1679" operator="containsText" text="DA">
      <formula>NOT(ISERROR(SEARCH("DA",E373)))</formula>
    </cfRule>
  </conditionalFormatting>
  <conditionalFormatting sqref="F373">
    <cfRule type="containsText" dxfId="1675" priority="1678" operator="containsText" text="DA">
      <formula>NOT(ISERROR(SEARCH("DA",F373)))</formula>
    </cfRule>
  </conditionalFormatting>
  <conditionalFormatting sqref="G373">
    <cfRule type="containsText" dxfId="1674" priority="1677" operator="containsText" text="DA">
      <formula>NOT(ISERROR(SEARCH("DA",G373)))</formula>
    </cfRule>
  </conditionalFormatting>
  <conditionalFormatting sqref="H373">
    <cfRule type="containsText" dxfId="1673" priority="1676" operator="containsText" text="DA">
      <formula>NOT(ISERROR(SEARCH("DA",H373)))</formula>
    </cfRule>
  </conditionalFormatting>
  <conditionalFormatting sqref="I373">
    <cfRule type="containsText" dxfId="1672" priority="1675" operator="containsText" text="DA">
      <formula>NOT(ISERROR(SEARCH("DA",I373)))</formula>
    </cfRule>
  </conditionalFormatting>
  <conditionalFormatting sqref="J373">
    <cfRule type="containsText" dxfId="1671" priority="1674" operator="containsText" text="DA">
      <formula>NOT(ISERROR(SEARCH("DA",J373)))</formula>
    </cfRule>
  </conditionalFormatting>
  <conditionalFormatting sqref="K373">
    <cfRule type="containsText" dxfId="1670" priority="1673" operator="containsText" text="DA">
      <formula>NOT(ISERROR(SEARCH("DA",K373)))</formula>
    </cfRule>
  </conditionalFormatting>
  <conditionalFormatting sqref="L373">
    <cfRule type="containsText" dxfId="1669" priority="1672" operator="containsText" text="DA">
      <formula>NOT(ISERROR(SEARCH("DA",L373)))</formula>
    </cfRule>
  </conditionalFormatting>
  <conditionalFormatting sqref="M373">
    <cfRule type="containsText" dxfId="1668" priority="1671" operator="containsText" text="DA">
      <formula>NOT(ISERROR(SEARCH("DA",M373)))</formula>
    </cfRule>
  </conditionalFormatting>
  <conditionalFormatting sqref="N373">
    <cfRule type="containsText" dxfId="1667" priority="1670" operator="containsText" text="DA">
      <formula>NOT(ISERROR(SEARCH("DA",N373)))</formula>
    </cfRule>
  </conditionalFormatting>
  <conditionalFormatting sqref="O373">
    <cfRule type="containsText" dxfId="1666" priority="1669" operator="containsText" text="DA">
      <formula>NOT(ISERROR(SEARCH("DA",O373)))</formula>
    </cfRule>
  </conditionalFormatting>
  <conditionalFormatting sqref="P373">
    <cfRule type="containsText" dxfId="1665" priority="1668" operator="containsText" text="DA">
      <formula>NOT(ISERROR(SEARCH("DA",P373)))</formula>
    </cfRule>
  </conditionalFormatting>
  <conditionalFormatting sqref="Q373">
    <cfRule type="containsText" dxfId="1664" priority="1667" operator="containsText" text="DA">
      <formula>NOT(ISERROR(SEARCH("DA",Q373)))</formula>
    </cfRule>
  </conditionalFormatting>
  <conditionalFormatting sqref="R373">
    <cfRule type="containsText" dxfId="1663" priority="1666" operator="containsText" text="DA">
      <formula>NOT(ISERROR(SEARCH("DA",R373)))</formula>
    </cfRule>
  </conditionalFormatting>
  <conditionalFormatting sqref="S373">
    <cfRule type="containsText" dxfId="1662" priority="1665" operator="containsText" text="DA">
      <formula>NOT(ISERROR(SEARCH("DA",S373)))</formula>
    </cfRule>
  </conditionalFormatting>
  <conditionalFormatting sqref="T373">
    <cfRule type="containsText" dxfId="1661" priority="1664" operator="containsText" text="DA">
      <formula>NOT(ISERROR(SEARCH("DA",T373)))</formula>
    </cfRule>
  </conditionalFormatting>
  <conditionalFormatting sqref="B373">
    <cfRule type="containsText" dxfId="1660" priority="1663" operator="containsText" text="DA">
      <formula>NOT(ISERROR(SEARCH("DA",B373)))</formula>
    </cfRule>
  </conditionalFormatting>
  <conditionalFormatting sqref="U373 C373">
    <cfRule type="containsText" dxfId="1659" priority="1662" operator="containsText" text="DA">
      <formula>NOT(ISERROR(SEARCH("DA",C373)))</formula>
    </cfRule>
  </conditionalFormatting>
  <conditionalFormatting sqref="D373">
    <cfRule type="containsText" dxfId="1658" priority="1661" operator="containsText" text="DA">
      <formula>NOT(ISERROR(SEARCH("DA",D373)))</formula>
    </cfRule>
  </conditionalFormatting>
  <conditionalFormatting sqref="E373">
    <cfRule type="containsText" dxfId="1657" priority="1660" operator="containsText" text="DA">
      <formula>NOT(ISERROR(SEARCH("DA",E373)))</formula>
    </cfRule>
  </conditionalFormatting>
  <conditionalFormatting sqref="F373">
    <cfRule type="containsText" dxfId="1656" priority="1659" operator="containsText" text="DA">
      <formula>NOT(ISERROR(SEARCH("DA",F373)))</formula>
    </cfRule>
  </conditionalFormatting>
  <conditionalFormatting sqref="G373">
    <cfRule type="containsText" dxfId="1655" priority="1658" operator="containsText" text="DA">
      <formula>NOT(ISERROR(SEARCH("DA",G373)))</formula>
    </cfRule>
  </conditionalFormatting>
  <conditionalFormatting sqref="H373">
    <cfRule type="containsText" dxfId="1654" priority="1657" operator="containsText" text="DA">
      <formula>NOT(ISERROR(SEARCH("DA",H373)))</formula>
    </cfRule>
  </conditionalFormatting>
  <conditionalFormatting sqref="I373">
    <cfRule type="containsText" dxfId="1653" priority="1656" operator="containsText" text="DA">
      <formula>NOT(ISERROR(SEARCH("DA",I373)))</formula>
    </cfRule>
  </conditionalFormatting>
  <conditionalFormatting sqref="J373">
    <cfRule type="containsText" dxfId="1652" priority="1655" operator="containsText" text="DA">
      <formula>NOT(ISERROR(SEARCH("DA",J373)))</formula>
    </cfRule>
  </conditionalFormatting>
  <conditionalFormatting sqref="K373">
    <cfRule type="containsText" dxfId="1651" priority="1654" operator="containsText" text="DA">
      <formula>NOT(ISERROR(SEARCH("DA",K373)))</formula>
    </cfRule>
  </conditionalFormatting>
  <conditionalFormatting sqref="L373">
    <cfRule type="containsText" dxfId="1650" priority="1653" operator="containsText" text="DA">
      <formula>NOT(ISERROR(SEARCH("DA",L373)))</formula>
    </cfRule>
  </conditionalFormatting>
  <conditionalFormatting sqref="M373">
    <cfRule type="containsText" dxfId="1649" priority="1652" operator="containsText" text="DA">
      <formula>NOT(ISERROR(SEARCH("DA",M373)))</formula>
    </cfRule>
  </conditionalFormatting>
  <conditionalFormatting sqref="N373">
    <cfRule type="containsText" dxfId="1648" priority="1651" operator="containsText" text="DA">
      <formula>NOT(ISERROR(SEARCH("DA",N373)))</formula>
    </cfRule>
  </conditionalFormatting>
  <conditionalFormatting sqref="O373">
    <cfRule type="containsText" dxfId="1647" priority="1650" operator="containsText" text="DA">
      <formula>NOT(ISERROR(SEARCH("DA",O373)))</formula>
    </cfRule>
  </conditionalFormatting>
  <conditionalFormatting sqref="P373">
    <cfRule type="containsText" dxfId="1646" priority="1649" operator="containsText" text="DA">
      <formula>NOT(ISERROR(SEARCH("DA",P373)))</formula>
    </cfRule>
  </conditionalFormatting>
  <conditionalFormatting sqref="Q373">
    <cfRule type="containsText" dxfId="1645" priority="1648" operator="containsText" text="DA">
      <formula>NOT(ISERROR(SEARCH("DA",Q373)))</formula>
    </cfRule>
  </conditionalFormatting>
  <conditionalFormatting sqref="R373">
    <cfRule type="containsText" dxfId="1644" priority="1647" operator="containsText" text="DA">
      <formula>NOT(ISERROR(SEARCH("DA",R373)))</formula>
    </cfRule>
  </conditionalFormatting>
  <conditionalFormatting sqref="S373">
    <cfRule type="containsText" dxfId="1643" priority="1646" operator="containsText" text="DA">
      <formula>NOT(ISERROR(SEARCH("DA",S373)))</formula>
    </cfRule>
  </conditionalFormatting>
  <conditionalFormatting sqref="T373">
    <cfRule type="containsText" dxfId="1642" priority="1645" operator="containsText" text="DA">
      <formula>NOT(ISERROR(SEARCH("DA",T373)))</formula>
    </cfRule>
  </conditionalFormatting>
  <conditionalFormatting sqref="B373">
    <cfRule type="containsText" dxfId="1641" priority="1644" operator="containsText" text="DA">
      <formula>NOT(ISERROR(SEARCH("DA",B373)))</formula>
    </cfRule>
  </conditionalFormatting>
  <conditionalFormatting sqref="U373 C373">
    <cfRule type="containsText" dxfId="1640" priority="1643" operator="containsText" text="DA">
      <formula>NOT(ISERROR(SEARCH("DA",C373)))</formula>
    </cfRule>
  </conditionalFormatting>
  <conditionalFormatting sqref="D373">
    <cfRule type="containsText" dxfId="1639" priority="1642" operator="containsText" text="DA">
      <formula>NOT(ISERROR(SEARCH("DA",D373)))</formula>
    </cfRule>
  </conditionalFormatting>
  <conditionalFormatting sqref="E373">
    <cfRule type="containsText" dxfId="1638" priority="1641" operator="containsText" text="DA">
      <formula>NOT(ISERROR(SEARCH("DA",E373)))</formula>
    </cfRule>
  </conditionalFormatting>
  <conditionalFormatting sqref="F373">
    <cfRule type="containsText" dxfId="1637" priority="1640" operator="containsText" text="DA">
      <formula>NOT(ISERROR(SEARCH("DA",F373)))</formula>
    </cfRule>
  </conditionalFormatting>
  <conditionalFormatting sqref="G373">
    <cfRule type="containsText" dxfId="1636" priority="1639" operator="containsText" text="DA">
      <formula>NOT(ISERROR(SEARCH("DA",G373)))</formula>
    </cfRule>
  </conditionalFormatting>
  <conditionalFormatting sqref="H373">
    <cfRule type="containsText" dxfId="1635" priority="1638" operator="containsText" text="DA">
      <formula>NOT(ISERROR(SEARCH("DA",H373)))</formula>
    </cfRule>
  </conditionalFormatting>
  <conditionalFormatting sqref="I373">
    <cfRule type="containsText" dxfId="1634" priority="1637" operator="containsText" text="DA">
      <formula>NOT(ISERROR(SEARCH("DA",I373)))</formula>
    </cfRule>
  </conditionalFormatting>
  <conditionalFormatting sqref="J373">
    <cfRule type="containsText" dxfId="1633" priority="1636" operator="containsText" text="DA">
      <formula>NOT(ISERROR(SEARCH("DA",J373)))</formula>
    </cfRule>
  </conditionalFormatting>
  <conditionalFormatting sqref="K373">
    <cfRule type="containsText" dxfId="1632" priority="1635" operator="containsText" text="DA">
      <formula>NOT(ISERROR(SEARCH("DA",K373)))</formula>
    </cfRule>
  </conditionalFormatting>
  <conditionalFormatting sqref="L373">
    <cfRule type="containsText" dxfId="1631" priority="1634" operator="containsText" text="DA">
      <formula>NOT(ISERROR(SEARCH("DA",L373)))</formula>
    </cfRule>
  </conditionalFormatting>
  <conditionalFormatting sqref="M373">
    <cfRule type="containsText" dxfId="1630" priority="1633" operator="containsText" text="DA">
      <formula>NOT(ISERROR(SEARCH("DA",M373)))</formula>
    </cfRule>
  </conditionalFormatting>
  <conditionalFormatting sqref="N373">
    <cfRule type="containsText" dxfId="1629" priority="1632" operator="containsText" text="DA">
      <formula>NOT(ISERROR(SEARCH("DA",N373)))</formula>
    </cfRule>
  </conditionalFormatting>
  <conditionalFormatting sqref="O373">
    <cfRule type="containsText" dxfId="1628" priority="1631" operator="containsText" text="DA">
      <formula>NOT(ISERROR(SEARCH("DA",O373)))</formula>
    </cfRule>
  </conditionalFormatting>
  <conditionalFormatting sqref="P373">
    <cfRule type="containsText" dxfId="1627" priority="1630" operator="containsText" text="DA">
      <formula>NOT(ISERROR(SEARCH("DA",P373)))</formula>
    </cfRule>
  </conditionalFormatting>
  <conditionalFormatting sqref="Q373">
    <cfRule type="containsText" dxfId="1626" priority="1629" operator="containsText" text="DA">
      <formula>NOT(ISERROR(SEARCH("DA",Q373)))</formula>
    </cfRule>
  </conditionalFormatting>
  <conditionalFormatting sqref="R373">
    <cfRule type="containsText" dxfId="1625" priority="1628" operator="containsText" text="DA">
      <formula>NOT(ISERROR(SEARCH("DA",R373)))</formula>
    </cfRule>
  </conditionalFormatting>
  <conditionalFormatting sqref="S373">
    <cfRule type="containsText" dxfId="1624" priority="1627" operator="containsText" text="DA">
      <formula>NOT(ISERROR(SEARCH("DA",S373)))</formula>
    </cfRule>
  </conditionalFormatting>
  <conditionalFormatting sqref="T373">
    <cfRule type="containsText" dxfId="1623" priority="1626" operator="containsText" text="DA">
      <formula>NOT(ISERROR(SEARCH("DA",T373)))</formula>
    </cfRule>
  </conditionalFormatting>
  <conditionalFormatting sqref="B373">
    <cfRule type="containsText" dxfId="1622" priority="1625" operator="containsText" text="DA">
      <formula>NOT(ISERROR(SEARCH("DA",B373)))</formula>
    </cfRule>
  </conditionalFormatting>
  <conditionalFormatting sqref="U373 C373">
    <cfRule type="containsText" dxfId="1621" priority="1624" operator="containsText" text="DA">
      <formula>NOT(ISERROR(SEARCH("DA",C373)))</formula>
    </cfRule>
  </conditionalFormatting>
  <conditionalFormatting sqref="D373">
    <cfRule type="containsText" dxfId="1620" priority="1623" operator="containsText" text="DA">
      <formula>NOT(ISERROR(SEARCH("DA",D373)))</formula>
    </cfRule>
  </conditionalFormatting>
  <conditionalFormatting sqref="E373">
    <cfRule type="containsText" dxfId="1619" priority="1622" operator="containsText" text="DA">
      <formula>NOT(ISERROR(SEARCH("DA",E373)))</formula>
    </cfRule>
  </conditionalFormatting>
  <conditionalFormatting sqref="F373">
    <cfRule type="containsText" dxfId="1618" priority="1621" operator="containsText" text="DA">
      <formula>NOT(ISERROR(SEARCH("DA",F373)))</formula>
    </cfRule>
  </conditionalFormatting>
  <conditionalFormatting sqref="G373">
    <cfRule type="containsText" dxfId="1617" priority="1620" operator="containsText" text="DA">
      <formula>NOT(ISERROR(SEARCH("DA",G373)))</formula>
    </cfRule>
  </conditionalFormatting>
  <conditionalFormatting sqref="H373">
    <cfRule type="containsText" dxfId="1616" priority="1619" operator="containsText" text="DA">
      <formula>NOT(ISERROR(SEARCH("DA",H373)))</formula>
    </cfRule>
  </conditionalFormatting>
  <conditionalFormatting sqref="I373">
    <cfRule type="containsText" dxfId="1615" priority="1618" operator="containsText" text="DA">
      <formula>NOT(ISERROR(SEARCH("DA",I373)))</formula>
    </cfRule>
  </conditionalFormatting>
  <conditionalFormatting sqref="J373">
    <cfRule type="containsText" dxfId="1614" priority="1617" operator="containsText" text="DA">
      <formula>NOT(ISERROR(SEARCH("DA",J373)))</formula>
    </cfRule>
  </conditionalFormatting>
  <conditionalFormatting sqref="K373">
    <cfRule type="containsText" dxfId="1613" priority="1616" operator="containsText" text="DA">
      <formula>NOT(ISERROR(SEARCH("DA",K373)))</formula>
    </cfRule>
  </conditionalFormatting>
  <conditionalFormatting sqref="L373">
    <cfRule type="containsText" dxfId="1612" priority="1615" operator="containsText" text="DA">
      <formula>NOT(ISERROR(SEARCH("DA",L373)))</formula>
    </cfRule>
  </conditionalFormatting>
  <conditionalFormatting sqref="M373">
    <cfRule type="containsText" dxfId="1611" priority="1614" operator="containsText" text="DA">
      <formula>NOT(ISERROR(SEARCH("DA",M373)))</formula>
    </cfRule>
  </conditionalFormatting>
  <conditionalFormatting sqref="N373">
    <cfRule type="containsText" dxfId="1610" priority="1613" operator="containsText" text="DA">
      <formula>NOT(ISERROR(SEARCH("DA",N373)))</formula>
    </cfRule>
  </conditionalFormatting>
  <conditionalFormatting sqref="O373">
    <cfRule type="containsText" dxfId="1609" priority="1612" operator="containsText" text="DA">
      <formula>NOT(ISERROR(SEARCH("DA",O373)))</formula>
    </cfRule>
  </conditionalFormatting>
  <conditionalFormatting sqref="P373">
    <cfRule type="containsText" dxfId="1608" priority="1611" operator="containsText" text="DA">
      <formula>NOT(ISERROR(SEARCH("DA",P373)))</formula>
    </cfRule>
  </conditionalFormatting>
  <conditionalFormatting sqref="Q373">
    <cfRule type="containsText" dxfId="1607" priority="1610" operator="containsText" text="DA">
      <formula>NOT(ISERROR(SEARCH("DA",Q373)))</formula>
    </cfRule>
  </conditionalFormatting>
  <conditionalFormatting sqref="R373">
    <cfRule type="containsText" dxfId="1606" priority="1609" operator="containsText" text="DA">
      <formula>NOT(ISERROR(SEARCH("DA",R373)))</formula>
    </cfRule>
  </conditionalFormatting>
  <conditionalFormatting sqref="S373">
    <cfRule type="containsText" dxfId="1605" priority="1608" operator="containsText" text="DA">
      <formula>NOT(ISERROR(SEARCH("DA",S373)))</formula>
    </cfRule>
  </conditionalFormatting>
  <conditionalFormatting sqref="T373">
    <cfRule type="containsText" dxfId="1604" priority="1607" operator="containsText" text="DA">
      <formula>NOT(ISERROR(SEARCH("DA",T373)))</formula>
    </cfRule>
  </conditionalFormatting>
  <conditionalFormatting sqref="B373">
    <cfRule type="containsText" dxfId="1603" priority="1606" operator="containsText" text="DA">
      <formula>NOT(ISERROR(SEARCH("DA",B373)))</formula>
    </cfRule>
  </conditionalFormatting>
  <conditionalFormatting sqref="U373 C373">
    <cfRule type="containsText" dxfId="1602" priority="1605" operator="containsText" text="DA">
      <formula>NOT(ISERROR(SEARCH("DA",C373)))</formula>
    </cfRule>
  </conditionalFormatting>
  <conditionalFormatting sqref="D373">
    <cfRule type="containsText" dxfId="1601" priority="1604" operator="containsText" text="DA">
      <formula>NOT(ISERROR(SEARCH("DA",D373)))</formula>
    </cfRule>
  </conditionalFormatting>
  <conditionalFormatting sqref="E373">
    <cfRule type="containsText" dxfId="1600" priority="1603" operator="containsText" text="DA">
      <formula>NOT(ISERROR(SEARCH("DA",E373)))</formula>
    </cfRule>
  </conditionalFormatting>
  <conditionalFormatting sqref="F373">
    <cfRule type="containsText" dxfId="1599" priority="1602" operator="containsText" text="DA">
      <formula>NOT(ISERROR(SEARCH("DA",F373)))</formula>
    </cfRule>
  </conditionalFormatting>
  <conditionalFormatting sqref="G373">
    <cfRule type="containsText" dxfId="1598" priority="1601" operator="containsText" text="DA">
      <formula>NOT(ISERROR(SEARCH("DA",G373)))</formula>
    </cfRule>
  </conditionalFormatting>
  <conditionalFormatting sqref="H373">
    <cfRule type="containsText" dxfId="1597" priority="1600" operator="containsText" text="DA">
      <formula>NOT(ISERROR(SEARCH("DA",H373)))</formula>
    </cfRule>
  </conditionalFormatting>
  <conditionalFormatting sqref="I373">
    <cfRule type="containsText" dxfId="1596" priority="1599" operator="containsText" text="DA">
      <formula>NOT(ISERROR(SEARCH("DA",I373)))</formula>
    </cfRule>
  </conditionalFormatting>
  <conditionalFormatting sqref="J373">
    <cfRule type="containsText" dxfId="1595" priority="1598" operator="containsText" text="DA">
      <formula>NOT(ISERROR(SEARCH("DA",J373)))</formula>
    </cfRule>
  </conditionalFormatting>
  <conditionalFormatting sqref="K373">
    <cfRule type="containsText" dxfId="1594" priority="1597" operator="containsText" text="DA">
      <formula>NOT(ISERROR(SEARCH("DA",K373)))</formula>
    </cfRule>
  </conditionalFormatting>
  <conditionalFormatting sqref="L373">
    <cfRule type="containsText" dxfId="1593" priority="1596" operator="containsText" text="DA">
      <formula>NOT(ISERROR(SEARCH("DA",L373)))</formula>
    </cfRule>
  </conditionalFormatting>
  <conditionalFormatting sqref="M373">
    <cfRule type="containsText" dxfId="1592" priority="1595" operator="containsText" text="DA">
      <formula>NOT(ISERROR(SEARCH("DA",M373)))</formula>
    </cfRule>
  </conditionalFormatting>
  <conditionalFormatting sqref="N373">
    <cfRule type="containsText" dxfId="1591" priority="1594" operator="containsText" text="DA">
      <formula>NOT(ISERROR(SEARCH("DA",N373)))</formula>
    </cfRule>
  </conditionalFormatting>
  <conditionalFormatting sqref="O373">
    <cfRule type="containsText" dxfId="1590" priority="1593" operator="containsText" text="DA">
      <formula>NOT(ISERROR(SEARCH("DA",O373)))</formula>
    </cfRule>
  </conditionalFormatting>
  <conditionalFormatting sqref="P373">
    <cfRule type="containsText" dxfId="1589" priority="1592" operator="containsText" text="DA">
      <formula>NOT(ISERROR(SEARCH("DA",P373)))</formula>
    </cfRule>
  </conditionalFormatting>
  <conditionalFormatting sqref="Q373">
    <cfRule type="containsText" dxfId="1588" priority="1591" operator="containsText" text="DA">
      <formula>NOT(ISERROR(SEARCH("DA",Q373)))</formula>
    </cfRule>
  </conditionalFormatting>
  <conditionalFormatting sqref="R373">
    <cfRule type="containsText" dxfId="1587" priority="1590" operator="containsText" text="DA">
      <formula>NOT(ISERROR(SEARCH("DA",R373)))</formula>
    </cfRule>
  </conditionalFormatting>
  <conditionalFormatting sqref="S373">
    <cfRule type="containsText" dxfId="1586" priority="1589" operator="containsText" text="DA">
      <formula>NOT(ISERROR(SEARCH("DA",S373)))</formula>
    </cfRule>
  </conditionalFormatting>
  <conditionalFormatting sqref="T373">
    <cfRule type="containsText" dxfId="1585" priority="1588" operator="containsText" text="DA">
      <formula>NOT(ISERROR(SEARCH("DA",T373)))</formula>
    </cfRule>
  </conditionalFormatting>
  <conditionalFormatting sqref="B373">
    <cfRule type="containsText" dxfId="1584" priority="1587" operator="containsText" text="DA">
      <formula>NOT(ISERROR(SEARCH("DA",B373)))</formula>
    </cfRule>
  </conditionalFormatting>
  <conditionalFormatting sqref="U373 C373">
    <cfRule type="containsText" dxfId="1583" priority="1586" operator="containsText" text="DA">
      <formula>NOT(ISERROR(SEARCH("DA",C373)))</formula>
    </cfRule>
  </conditionalFormatting>
  <conditionalFormatting sqref="D373">
    <cfRule type="containsText" dxfId="1582" priority="1585" operator="containsText" text="DA">
      <formula>NOT(ISERROR(SEARCH("DA",D373)))</formula>
    </cfRule>
  </conditionalFormatting>
  <conditionalFormatting sqref="E373">
    <cfRule type="containsText" dxfId="1581" priority="1584" operator="containsText" text="DA">
      <formula>NOT(ISERROR(SEARCH("DA",E373)))</formula>
    </cfRule>
  </conditionalFormatting>
  <conditionalFormatting sqref="F373">
    <cfRule type="containsText" dxfId="1580" priority="1583" operator="containsText" text="DA">
      <formula>NOT(ISERROR(SEARCH("DA",F373)))</formula>
    </cfRule>
  </conditionalFormatting>
  <conditionalFormatting sqref="G373">
    <cfRule type="containsText" dxfId="1579" priority="1582" operator="containsText" text="DA">
      <formula>NOT(ISERROR(SEARCH("DA",G373)))</formula>
    </cfRule>
  </conditionalFormatting>
  <conditionalFormatting sqref="H373">
    <cfRule type="containsText" dxfId="1578" priority="1581" operator="containsText" text="DA">
      <formula>NOT(ISERROR(SEARCH("DA",H373)))</formula>
    </cfRule>
  </conditionalFormatting>
  <conditionalFormatting sqref="I373">
    <cfRule type="containsText" dxfId="1577" priority="1580" operator="containsText" text="DA">
      <formula>NOT(ISERROR(SEARCH("DA",I373)))</formula>
    </cfRule>
  </conditionalFormatting>
  <conditionalFormatting sqref="J373">
    <cfRule type="containsText" dxfId="1576" priority="1579" operator="containsText" text="DA">
      <formula>NOT(ISERROR(SEARCH("DA",J373)))</formula>
    </cfRule>
  </conditionalFormatting>
  <conditionalFormatting sqref="K373">
    <cfRule type="containsText" dxfId="1575" priority="1578" operator="containsText" text="DA">
      <formula>NOT(ISERROR(SEARCH("DA",K373)))</formula>
    </cfRule>
  </conditionalFormatting>
  <conditionalFormatting sqref="L373">
    <cfRule type="containsText" dxfId="1574" priority="1577" operator="containsText" text="DA">
      <formula>NOT(ISERROR(SEARCH("DA",L373)))</formula>
    </cfRule>
  </conditionalFormatting>
  <conditionalFormatting sqref="M373">
    <cfRule type="containsText" dxfId="1573" priority="1576" operator="containsText" text="DA">
      <formula>NOT(ISERROR(SEARCH("DA",M373)))</formula>
    </cfRule>
  </conditionalFormatting>
  <conditionalFormatting sqref="N373">
    <cfRule type="containsText" dxfId="1572" priority="1575" operator="containsText" text="DA">
      <formula>NOT(ISERROR(SEARCH("DA",N373)))</formula>
    </cfRule>
  </conditionalFormatting>
  <conditionalFormatting sqref="O373">
    <cfRule type="containsText" dxfId="1571" priority="1574" operator="containsText" text="DA">
      <formula>NOT(ISERROR(SEARCH("DA",O373)))</formula>
    </cfRule>
  </conditionalFormatting>
  <conditionalFormatting sqref="P373">
    <cfRule type="containsText" dxfId="1570" priority="1573" operator="containsText" text="DA">
      <formula>NOT(ISERROR(SEARCH("DA",P373)))</formula>
    </cfRule>
  </conditionalFormatting>
  <conditionalFormatting sqref="Q373">
    <cfRule type="containsText" dxfId="1569" priority="1572" operator="containsText" text="DA">
      <formula>NOT(ISERROR(SEARCH("DA",Q373)))</formula>
    </cfRule>
  </conditionalFormatting>
  <conditionalFormatting sqref="R373">
    <cfRule type="containsText" dxfId="1568" priority="1571" operator="containsText" text="DA">
      <formula>NOT(ISERROR(SEARCH("DA",R373)))</formula>
    </cfRule>
  </conditionalFormatting>
  <conditionalFormatting sqref="S373">
    <cfRule type="containsText" dxfId="1567" priority="1570" operator="containsText" text="DA">
      <formula>NOT(ISERROR(SEARCH("DA",S373)))</formula>
    </cfRule>
  </conditionalFormatting>
  <conditionalFormatting sqref="T373">
    <cfRule type="containsText" dxfId="1566" priority="1569" operator="containsText" text="DA">
      <formula>NOT(ISERROR(SEARCH("DA",T373)))</formula>
    </cfRule>
  </conditionalFormatting>
  <conditionalFormatting sqref="B373">
    <cfRule type="containsText" dxfId="1565" priority="1568" operator="containsText" text="DA">
      <formula>NOT(ISERROR(SEARCH("DA",B373)))</formula>
    </cfRule>
  </conditionalFormatting>
  <conditionalFormatting sqref="U373 C373">
    <cfRule type="containsText" dxfId="1564" priority="1567" operator="containsText" text="DA">
      <formula>NOT(ISERROR(SEARCH("DA",C373)))</formula>
    </cfRule>
  </conditionalFormatting>
  <conditionalFormatting sqref="D373">
    <cfRule type="containsText" dxfId="1563" priority="1566" operator="containsText" text="DA">
      <formula>NOT(ISERROR(SEARCH("DA",D373)))</formula>
    </cfRule>
  </conditionalFormatting>
  <conditionalFormatting sqref="E373">
    <cfRule type="containsText" dxfId="1562" priority="1565" operator="containsText" text="DA">
      <formula>NOT(ISERROR(SEARCH("DA",E373)))</formula>
    </cfRule>
  </conditionalFormatting>
  <conditionalFormatting sqref="F373">
    <cfRule type="containsText" dxfId="1561" priority="1564" operator="containsText" text="DA">
      <formula>NOT(ISERROR(SEARCH("DA",F373)))</formula>
    </cfRule>
  </conditionalFormatting>
  <conditionalFormatting sqref="G373">
    <cfRule type="containsText" dxfId="1560" priority="1563" operator="containsText" text="DA">
      <formula>NOT(ISERROR(SEARCH("DA",G373)))</formula>
    </cfRule>
  </conditionalFormatting>
  <conditionalFormatting sqref="H373">
    <cfRule type="containsText" dxfId="1559" priority="1562" operator="containsText" text="DA">
      <formula>NOT(ISERROR(SEARCH("DA",H373)))</formula>
    </cfRule>
  </conditionalFormatting>
  <conditionalFormatting sqref="I373">
    <cfRule type="containsText" dxfId="1558" priority="1561" operator="containsText" text="DA">
      <formula>NOT(ISERROR(SEARCH("DA",I373)))</formula>
    </cfRule>
  </conditionalFormatting>
  <conditionalFormatting sqref="J373">
    <cfRule type="containsText" dxfId="1557" priority="1560" operator="containsText" text="DA">
      <formula>NOT(ISERROR(SEARCH("DA",J373)))</formula>
    </cfRule>
  </conditionalFormatting>
  <conditionalFormatting sqref="K373">
    <cfRule type="containsText" dxfId="1556" priority="1559" operator="containsText" text="DA">
      <formula>NOT(ISERROR(SEARCH("DA",K373)))</formula>
    </cfRule>
  </conditionalFormatting>
  <conditionalFormatting sqref="L373">
    <cfRule type="containsText" dxfId="1555" priority="1558" operator="containsText" text="DA">
      <formula>NOT(ISERROR(SEARCH("DA",L373)))</formula>
    </cfRule>
  </conditionalFormatting>
  <conditionalFormatting sqref="M373">
    <cfRule type="containsText" dxfId="1554" priority="1557" operator="containsText" text="DA">
      <formula>NOT(ISERROR(SEARCH("DA",M373)))</formula>
    </cfRule>
  </conditionalFormatting>
  <conditionalFormatting sqref="N373">
    <cfRule type="containsText" dxfId="1553" priority="1556" operator="containsText" text="DA">
      <formula>NOT(ISERROR(SEARCH("DA",N373)))</formula>
    </cfRule>
  </conditionalFormatting>
  <conditionalFormatting sqref="O373">
    <cfRule type="containsText" dxfId="1552" priority="1555" operator="containsText" text="DA">
      <formula>NOT(ISERROR(SEARCH("DA",O373)))</formula>
    </cfRule>
  </conditionalFormatting>
  <conditionalFormatting sqref="P373">
    <cfRule type="containsText" dxfId="1551" priority="1554" operator="containsText" text="DA">
      <formula>NOT(ISERROR(SEARCH("DA",P373)))</formula>
    </cfRule>
  </conditionalFormatting>
  <conditionalFormatting sqref="Q373">
    <cfRule type="containsText" dxfId="1550" priority="1553" operator="containsText" text="DA">
      <formula>NOT(ISERROR(SEARCH("DA",Q373)))</formula>
    </cfRule>
  </conditionalFormatting>
  <conditionalFormatting sqref="R373">
    <cfRule type="containsText" dxfId="1549" priority="1552" operator="containsText" text="DA">
      <formula>NOT(ISERROR(SEARCH("DA",R373)))</formula>
    </cfRule>
  </conditionalFormatting>
  <conditionalFormatting sqref="S373">
    <cfRule type="containsText" dxfId="1548" priority="1551" operator="containsText" text="DA">
      <formula>NOT(ISERROR(SEARCH("DA",S373)))</formula>
    </cfRule>
  </conditionalFormatting>
  <conditionalFormatting sqref="T373">
    <cfRule type="containsText" dxfId="1547" priority="1550" operator="containsText" text="DA">
      <formula>NOT(ISERROR(SEARCH("DA",T373)))</formula>
    </cfRule>
  </conditionalFormatting>
  <conditionalFormatting sqref="B373">
    <cfRule type="containsText" dxfId="1546" priority="1549" operator="containsText" text="DA">
      <formula>NOT(ISERROR(SEARCH("DA",B373)))</formula>
    </cfRule>
  </conditionalFormatting>
  <conditionalFormatting sqref="U373 C373">
    <cfRule type="containsText" dxfId="1545" priority="1548" operator="containsText" text="DA">
      <formula>NOT(ISERROR(SEARCH("DA",C373)))</formula>
    </cfRule>
  </conditionalFormatting>
  <conditionalFormatting sqref="D373">
    <cfRule type="containsText" dxfId="1544" priority="1547" operator="containsText" text="DA">
      <formula>NOT(ISERROR(SEARCH("DA",D373)))</formula>
    </cfRule>
  </conditionalFormatting>
  <conditionalFormatting sqref="E373">
    <cfRule type="containsText" dxfId="1543" priority="1546" operator="containsText" text="DA">
      <formula>NOT(ISERROR(SEARCH("DA",E373)))</formula>
    </cfRule>
  </conditionalFormatting>
  <conditionalFormatting sqref="F373">
    <cfRule type="containsText" dxfId="1542" priority="1545" operator="containsText" text="DA">
      <formula>NOT(ISERROR(SEARCH("DA",F373)))</formula>
    </cfRule>
  </conditionalFormatting>
  <conditionalFormatting sqref="G373">
    <cfRule type="containsText" dxfId="1541" priority="1544" operator="containsText" text="DA">
      <formula>NOT(ISERROR(SEARCH("DA",G373)))</formula>
    </cfRule>
  </conditionalFormatting>
  <conditionalFormatting sqref="H373">
    <cfRule type="containsText" dxfId="1540" priority="1543" operator="containsText" text="DA">
      <formula>NOT(ISERROR(SEARCH("DA",H373)))</formula>
    </cfRule>
  </conditionalFormatting>
  <conditionalFormatting sqref="I373">
    <cfRule type="containsText" dxfId="1539" priority="1542" operator="containsText" text="DA">
      <formula>NOT(ISERROR(SEARCH("DA",I373)))</formula>
    </cfRule>
  </conditionalFormatting>
  <conditionalFormatting sqref="J373">
    <cfRule type="containsText" dxfId="1538" priority="1541" operator="containsText" text="DA">
      <formula>NOT(ISERROR(SEARCH("DA",J373)))</formula>
    </cfRule>
  </conditionalFormatting>
  <conditionalFormatting sqref="K373">
    <cfRule type="containsText" dxfId="1537" priority="1540" operator="containsText" text="DA">
      <formula>NOT(ISERROR(SEARCH("DA",K373)))</formula>
    </cfRule>
  </conditionalFormatting>
  <conditionalFormatting sqref="L373">
    <cfRule type="containsText" dxfId="1536" priority="1539" operator="containsText" text="DA">
      <formula>NOT(ISERROR(SEARCH("DA",L373)))</formula>
    </cfRule>
  </conditionalFormatting>
  <conditionalFormatting sqref="M373">
    <cfRule type="containsText" dxfId="1535" priority="1538" operator="containsText" text="DA">
      <formula>NOT(ISERROR(SEARCH("DA",M373)))</formula>
    </cfRule>
  </conditionalFormatting>
  <conditionalFormatting sqref="N373">
    <cfRule type="containsText" dxfId="1534" priority="1537" operator="containsText" text="DA">
      <formula>NOT(ISERROR(SEARCH("DA",N373)))</formula>
    </cfRule>
  </conditionalFormatting>
  <conditionalFormatting sqref="O373">
    <cfRule type="containsText" dxfId="1533" priority="1536" operator="containsText" text="DA">
      <formula>NOT(ISERROR(SEARCH("DA",O373)))</formula>
    </cfRule>
  </conditionalFormatting>
  <conditionalFormatting sqref="P373">
    <cfRule type="containsText" dxfId="1532" priority="1535" operator="containsText" text="DA">
      <formula>NOT(ISERROR(SEARCH("DA",P373)))</formula>
    </cfRule>
  </conditionalFormatting>
  <conditionalFormatting sqref="Q373">
    <cfRule type="containsText" dxfId="1531" priority="1534" operator="containsText" text="DA">
      <formula>NOT(ISERROR(SEARCH("DA",Q373)))</formula>
    </cfRule>
  </conditionalFormatting>
  <conditionalFormatting sqref="R373">
    <cfRule type="containsText" dxfId="1530" priority="1533" operator="containsText" text="DA">
      <formula>NOT(ISERROR(SEARCH("DA",R373)))</formula>
    </cfRule>
  </conditionalFormatting>
  <conditionalFormatting sqref="S373">
    <cfRule type="containsText" dxfId="1529" priority="1532" operator="containsText" text="DA">
      <formula>NOT(ISERROR(SEARCH("DA",S373)))</formula>
    </cfRule>
  </conditionalFormatting>
  <conditionalFormatting sqref="T373">
    <cfRule type="containsText" dxfId="1528" priority="1531" operator="containsText" text="DA">
      <formula>NOT(ISERROR(SEARCH("DA",T373)))</formula>
    </cfRule>
  </conditionalFormatting>
  <conditionalFormatting sqref="B373">
    <cfRule type="containsText" dxfId="1527" priority="1530" operator="containsText" text="DA">
      <formula>NOT(ISERROR(SEARCH("DA",B373)))</formula>
    </cfRule>
  </conditionalFormatting>
  <conditionalFormatting sqref="U373 C373">
    <cfRule type="containsText" dxfId="1526" priority="1529" operator="containsText" text="DA">
      <formula>NOT(ISERROR(SEARCH("DA",C373)))</formula>
    </cfRule>
  </conditionalFormatting>
  <conditionalFormatting sqref="D373">
    <cfRule type="containsText" dxfId="1525" priority="1528" operator="containsText" text="DA">
      <formula>NOT(ISERROR(SEARCH("DA",D373)))</formula>
    </cfRule>
  </conditionalFormatting>
  <conditionalFormatting sqref="E373">
    <cfRule type="containsText" dxfId="1524" priority="1527" operator="containsText" text="DA">
      <formula>NOT(ISERROR(SEARCH("DA",E373)))</formula>
    </cfRule>
  </conditionalFormatting>
  <conditionalFormatting sqref="F373">
    <cfRule type="containsText" dxfId="1523" priority="1526" operator="containsText" text="DA">
      <formula>NOT(ISERROR(SEARCH("DA",F373)))</formula>
    </cfRule>
  </conditionalFormatting>
  <conditionalFormatting sqref="G373">
    <cfRule type="containsText" dxfId="1522" priority="1525" operator="containsText" text="DA">
      <formula>NOT(ISERROR(SEARCH("DA",G373)))</formula>
    </cfRule>
  </conditionalFormatting>
  <conditionalFormatting sqref="H373">
    <cfRule type="containsText" dxfId="1521" priority="1524" operator="containsText" text="DA">
      <formula>NOT(ISERROR(SEARCH("DA",H373)))</formula>
    </cfRule>
  </conditionalFormatting>
  <conditionalFormatting sqref="I373">
    <cfRule type="containsText" dxfId="1520" priority="1523" operator="containsText" text="DA">
      <formula>NOT(ISERROR(SEARCH("DA",I373)))</formula>
    </cfRule>
  </conditionalFormatting>
  <conditionalFormatting sqref="J373">
    <cfRule type="containsText" dxfId="1519" priority="1522" operator="containsText" text="DA">
      <formula>NOT(ISERROR(SEARCH("DA",J373)))</formula>
    </cfRule>
  </conditionalFormatting>
  <conditionalFormatting sqref="K373">
    <cfRule type="containsText" dxfId="1518" priority="1521" operator="containsText" text="DA">
      <formula>NOT(ISERROR(SEARCH("DA",K373)))</formula>
    </cfRule>
  </conditionalFormatting>
  <conditionalFormatting sqref="L373">
    <cfRule type="containsText" dxfId="1517" priority="1520" operator="containsText" text="DA">
      <formula>NOT(ISERROR(SEARCH("DA",L373)))</formula>
    </cfRule>
  </conditionalFormatting>
  <conditionalFormatting sqref="M373">
    <cfRule type="containsText" dxfId="1516" priority="1519" operator="containsText" text="DA">
      <formula>NOT(ISERROR(SEARCH("DA",M373)))</formula>
    </cfRule>
  </conditionalFormatting>
  <conditionalFormatting sqref="N373">
    <cfRule type="containsText" dxfId="1515" priority="1518" operator="containsText" text="DA">
      <formula>NOT(ISERROR(SEARCH("DA",N373)))</formula>
    </cfRule>
  </conditionalFormatting>
  <conditionalFormatting sqref="O373">
    <cfRule type="containsText" dxfId="1514" priority="1517" operator="containsText" text="DA">
      <formula>NOT(ISERROR(SEARCH("DA",O373)))</formula>
    </cfRule>
  </conditionalFormatting>
  <conditionalFormatting sqref="P373">
    <cfRule type="containsText" dxfId="1513" priority="1516" operator="containsText" text="DA">
      <formula>NOT(ISERROR(SEARCH("DA",P373)))</formula>
    </cfRule>
  </conditionalFormatting>
  <conditionalFormatting sqref="Q373">
    <cfRule type="containsText" dxfId="1512" priority="1515" operator="containsText" text="DA">
      <formula>NOT(ISERROR(SEARCH("DA",Q373)))</formula>
    </cfRule>
  </conditionalFormatting>
  <conditionalFormatting sqref="R373">
    <cfRule type="containsText" dxfId="1511" priority="1514" operator="containsText" text="DA">
      <formula>NOT(ISERROR(SEARCH("DA",R373)))</formula>
    </cfRule>
  </conditionalFormatting>
  <conditionalFormatting sqref="S373">
    <cfRule type="containsText" dxfId="1510" priority="1513" operator="containsText" text="DA">
      <formula>NOT(ISERROR(SEARCH("DA",S373)))</formula>
    </cfRule>
  </conditionalFormatting>
  <conditionalFormatting sqref="T373">
    <cfRule type="containsText" dxfId="1509" priority="1512" operator="containsText" text="DA">
      <formula>NOT(ISERROR(SEARCH("DA",T373)))</formula>
    </cfRule>
  </conditionalFormatting>
  <conditionalFormatting sqref="U373 A373 C373">
    <cfRule type="containsText" dxfId="1508" priority="1511" operator="containsText" text="DA">
      <formula>NOT(ISERROR(SEARCH("DA",A373)))</formula>
    </cfRule>
  </conditionalFormatting>
  <conditionalFormatting sqref="D373">
    <cfRule type="containsText" dxfId="1507" priority="1510" operator="containsText" text="DA">
      <formula>NOT(ISERROR(SEARCH("DA",D373)))</formula>
    </cfRule>
  </conditionalFormatting>
  <conditionalFormatting sqref="E373">
    <cfRule type="containsText" dxfId="1506" priority="1509" operator="containsText" text="DA">
      <formula>NOT(ISERROR(SEARCH("DA",E373)))</formula>
    </cfRule>
  </conditionalFormatting>
  <conditionalFormatting sqref="F373">
    <cfRule type="containsText" dxfId="1505" priority="1508" operator="containsText" text="DA">
      <formula>NOT(ISERROR(SEARCH("DA",F373)))</formula>
    </cfRule>
  </conditionalFormatting>
  <conditionalFormatting sqref="G373">
    <cfRule type="containsText" dxfId="1504" priority="1507" operator="containsText" text="DA">
      <formula>NOT(ISERROR(SEARCH("DA",G373)))</formula>
    </cfRule>
  </conditionalFormatting>
  <conditionalFormatting sqref="H373">
    <cfRule type="containsText" dxfId="1503" priority="1506" operator="containsText" text="DA">
      <formula>NOT(ISERROR(SEARCH("DA",H373)))</formula>
    </cfRule>
  </conditionalFormatting>
  <conditionalFormatting sqref="I373">
    <cfRule type="containsText" dxfId="1502" priority="1505" operator="containsText" text="DA">
      <formula>NOT(ISERROR(SEARCH("DA",I373)))</formula>
    </cfRule>
  </conditionalFormatting>
  <conditionalFormatting sqref="J373">
    <cfRule type="containsText" dxfId="1501" priority="1504" operator="containsText" text="DA">
      <formula>NOT(ISERROR(SEARCH("DA",J373)))</formula>
    </cfRule>
  </conditionalFormatting>
  <conditionalFormatting sqref="K373">
    <cfRule type="containsText" dxfId="1500" priority="1503" operator="containsText" text="DA">
      <formula>NOT(ISERROR(SEARCH("DA",K373)))</formula>
    </cfRule>
  </conditionalFormatting>
  <conditionalFormatting sqref="L373">
    <cfRule type="containsText" dxfId="1499" priority="1502" operator="containsText" text="DA">
      <formula>NOT(ISERROR(SEARCH("DA",L373)))</formula>
    </cfRule>
  </conditionalFormatting>
  <conditionalFormatting sqref="M373">
    <cfRule type="containsText" dxfId="1498" priority="1501" operator="containsText" text="DA">
      <formula>NOT(ISERROR(SEARCH("DA",M373)))</formula>
    </cfRule>
  </conditionalFormatting>
  <conditionalFormatting sqref="N373">
    <cfRule type="containsText" dxfId="1497" priority="1500" operator="containsText" text="DA">
      <formula>NOT(ISERROR(SEARCH("DA",N373)))</formula>
    </cfRule>
  </conditionalFormatting>
  <conditionalFormatting sqref="O373">
    <cfRule type="containsText" dxfId="1496" priority="1499" operator="containsText" text="DA">
      <formula>NOT(ISERROR(SEARCH("DA",O373)))</formula>
    </cfRule>
  </conditionalFormatting>
  <conditionalFormatting sqref="P373">
    <cfRule type="containsText" dxfId="1495" priority="1498" operator="containsText" text="DA">
      <formula>NOT(ISERROR(SEARCH("DA",P373)))</formula>
    </cfRule>
  </conditionalFormatting>
  <conditionalFormatting sqref="Q373">
    <cfRule type="containsText" dxfId="1494" priority="1497" operator="containsText" text="DA">
      <formula>NOT(ISERROR(SEARCH("DA",Q373)))</formula>
    </cfRule>
  </conditionalFormatting>
  <conditionalFormatting sqref="R373">
    <cfRule type="containsText" dxfId="1493" priority="1496" operator="containsText" text="DA">
      <formula>NOT(ISERROR(SEARCH("DA",R373)))</formula>
    </cfRule>
  </conditionalFormatting>
  <conditionalFormatting sqref="S373">
    <cfRule type="containsText" dxfId="1492" priority="1495" operator="containsText" text="DA">
      <formula>NOT(ISERROR(SEARCH("DA",S373)))</formula>
    </cfRule>
  </conditionalFormatting>
  <conditionalFormatting sqref="T373">
    <cfRule type="containsText" dxfId="1491" priority="1494" operator="containsText" text="DA">
      <formula>NOT(ISERROR(SEARCH("DA",T373)))</formula>
    </cfRule>
  </conditionalFormatting>
  <conditionalFormatting sqref="B373:T373">
    <cfRule type="containsText" dxfId="1490" priority="1493" operator="containsText" text="DA">
      <formula>NOT(ISERROR(SEARCH("DA",B373)))</formula>
    </cfRule>
  </conditionalFormatting>
  <conditionalFormatting sqref="B384">
    <cfRule type="containsText" dxfId="1489" priority="1492" operator="containsText" text="DA">
      <formula>NOT(ISERROR(SEARCH("DA",B384)))</formula>
    </cfRule>
  </conditionalFormatting>
  <conditionalFormatting sqref="C384 U384">
    <cfRule type="containsText" dxfId="1488" priority="1491" operator="containsText" text="DA">
      <formula>NOT(ISERROR(SEARCH("DA",C384)))</formula>
    </cfRule>
  </conditionalFormatting>
  <conditionalFormatting sqref="D384">
    <cfRule type="containsText" dxfId="1487" priority="1490" operator="containsText" text="DA">
      <formula>NOT(ISERROR(SEARCH("DA",D384)))</formula>
    </cfRule>
  </conditionalFormatting>
  <conditionalFormatting sqref="E384">
    <cfRule type="containsText" dxfId="1486" priority="1489" operator="containsText" text="DA">
      <formula>NOT(ISERROR(SEARCH("DA",E384)))</formula>
    </cfRule>
  </conditionalFormatting>
  <conditionalFormatting sqref="F384">
    <cfRule type="containsText" dxfId="1485" priority="1488" operator="containsText" text="DA">
      <formula>NOT(ISERROR(SEARCH("DA",F384)))</formula>
    </cfRule>
  </conditionalFormatting>
  <conditionalFormatting sqref="G384">
    <cfRule type="containsText" dxfId="1484" priority="1487" operator="containsText" text="DA">
      <formula>NOT(ISERROR(SEARCH("DA",G384)))</formula>
    </cfRule>
  </conditionalFormatting>
  <conditionalFormatting sqref="H384">
    <cfRule type="containsText" dxfId="1483" priority="1486" operator="containsText" text="DA">
      <formula>NOT(ISERROR(SEARCH("DA",H384)))</formula>
    </cfRule>
  </conditionalFormatting>
  <conditionalFormatting sqref="I384">
    <cfRule type="containsText" dxfId="1482" priority="1485" operator="containsText" text="DA">
      <formula>NOT(ISERROR(SEARCH("DA",I384)))</formula>
    </cfRule>
  </conditionalFormatting>
  <conditionalFormatting sqref="J384">
    <cfRule type="containsText" dxfId="1481" priority="1484" operator="containsText" text="DA">
      <formula>NOT(ISERROR(SEARCH("DA",J384)))</formula>
    </cfRule>
  </conditionalFormatting>
  <conditionalFormatting sqref="K384">
    <cfRule type="containsText" dxfId="1480" priority="1483" operator="containsText" text="DA">
      <formula>NOT(ISERROR(SEARCH("DA",K384)))</formula>
    </cfRule>
  </conditionalFormatting>
  <conditionalFormatting sqref="L384">
    <cfRule type="containsText" dxfId="1479" priority="1482" operator="containsText" text="DA">
      <formula>NOT(ISERROR(SEARCH("DA",L384)))</formula>
    </cfRule>
  </conditionalFormatting>
  <conditionalFormatting sqref="M384">
    <cfRule type="containsText" dxfId="1478" priority="1481" operator="containsText" text="DA">
      <formula>NOT(ISERROR(SEARCH("DA",M384)))</formula>
    </cfRule>
  </conditionalFormatting>
  <conditionalFormatting sqref="N384">
    <cfRule type="containsText" dxfId="1477" priority="1480" operator="containsText" text="DA">
      <formula>NOT(ISERROR(SEARCH("DA",N384)))</formula>
    </cfRule>
  </conditionalFormatting>
  <conditionalFormatting sqref="O384">
    <cfRule type="containsText" dxfId="1476" priority="1479" operator="containsText" text="DA">
      <formula>NOT(ISERROR(SEARCH("DA",O384)))</formula>
    </cfRule>
  </conditionalFormatting>
  <conditionalFormatting sqref="P384">
    <cfRule type="containsText" dxfId="1475" priority="1478" operator="containsText" text="DA">
      <formula>NOT(ISERROR(SEARCH("DA",P384)))</formula>
    </cfRule>
  </conditionalFormatting>
  <conditionalFormatting sqref="Q384">
    <cfRule type="containsText" dxfId="1474" priority="1477" operator="containsText" text="DA">
      <formula>NOT(ISERROR(SEARCH("DA",Q384)))</formula>
    </cfRule>
  </conditionalFormatting>
  <conditionalFormatting sqref="S384">
    <cfRule type="containsText" dxfId="1473" priority="1476" operator="containsText" text="DA">
      <formula>NOT(ISERROR(SEARCH("DA",S384)))</formula>
    </cfRule>
  </conditionalFormatting>
  <conditionalFormatting sqref="R384">
    <cfRule type="containsText" dxfId="1472" priority="1475" operator="containsText" text="DA">
      <formula>NOT(ISERROR(SEARCH("DA",R384)))</formula>
    </cfRule>
  </conditionalFormatting>
  <conditionalFormatting sqref="T384">
    <cfRule type="containsText" dxfId="1471" priority="1474" operator="containsText" text="DA">
      <formula>NOT(ISERROR(SEARCH("DA",T384)))</formula>
    </cfRule>
  </conditionalFormatting>
  <conditionalFormatting sqref="B384">
    <cfRule type="containsText" dxfId="1470" priority="1473" operator="containsText" text="DA">
      <formula>NOT(ISERROR(SEARCH("DA",B384)))</formula>
    </cfRule>
  </conditionalFormatting>
  <conditionalFormatting sqref="C384 U384">
    <cfRule type="containsText" dxfId="1469" priority="1472" operator="containsText" text="DA">
      <formula>NOT(ISERROR(SEARCH("DA",C384)))</formula>
    </cfRule>
  </conditionalFormatting>
  <conditionalFormatting sqref="D384">
    <cfRule type="containsText" dxfId="1468" priority="1471" operator="containsText" text="DA">
      <formula>NOT(ISERROR(SEARCH("DA",D384)))</formula>
    </cfRule>
  </conditionalFormatting>
  <conditionalFormatting sqref="E384">
    <cfRule type="containsText" dxfId="1467" priority="1470" operator="containsText" text="DA">
      <formula>NOT(ISERROR(SEARCH("DA",E384)))</formula>
    </cfRule>
  </conditionalFormatting>
  <conditionalFormatting sqref="F384">
    <cfRule type="containsText" dxfId="1466" priority="1469" operator="containsText" text="DA">
      <formula>NOT(ISERROR(SEARCH("DA",F384)))</formula>
    </cfRule>
  </conditionalFormatting>
  <conditionalFormatting sqref="G384">
    <cfRule type="containsText" dxfId="1465" priority="1468" operator="containsText" text="DA">
      <formula>NOT(ISERROR(SEARCH("DA",G384)))</formula>
    </cfRule>
  </conditionalFormatting>
  <conditionalFormatting sqref="H384">
    <cfRule type="containsText" dxfId="1464" priority="1467" operator="containsText" text="DA">
      <formula>NOT(ISERROR(SEARCH("DA",H384)))</formula>
    </cfRule>
  </conditionalFormatting>
  <conditionalFormatting sqref="I384">
    <cfRule type="containsText" dxfId="1463" priority="1466" operator="containsText" text="DA">
      <formula>NOT(ISERROR(SEARCH("DA",I384)))</formula>
    </cfRule>
  </conditionalFormatting>
  <conditionalFormatting sqref="J384">
    <cfRule type="containsText" dxfId="1462" priority="1465" operator="containsText" text="DA">
      <formula>NOT(ISERROR(SEARCH("DA",J384)))</formula>
    </cfRule>
  </conditionalFormatting>
  <conditionalFormatting sqref="K384">
    <cfRule type="containsText" dxfId="1461" priority="1464" operator="containsText" text="DA">
      <formula>NOT(ISERROR(SEARCH("DA",K384)))</formula>
    </cfRule>
  </conditionalFormatting>
  <conditionalFormatting sqref="L384">
    <cfRule type="containsText" dxfId="1460" priority="1463" operator="containsText" text="DA">
      <formula>NOT(ISERROR(SEARCH("DA",L384)))</formula>
    </cfRule>
  </conditionalFormatting>
  <conditionalFormatting sqref="M384">
    <cfRule type="containsText" dxfId="1459" priority="1462" operator="containsText" text="DA">
      <formula>NOT(ISERROR(SEARCH("DA",M384)))</formula>
    </cfRule>
  </conditionalFormatting>
  <conditionalFormatting sqref="N384">
    <cfRule type="containsText" dxfId="1458" priority="1461" operator="containsText" text="DA">
      <formula>NOT(ISERROR(SEARCH("DA",N384)))</formula>
    </cfRule>
  </conditionalFormatting>
  <conditionalFormatting sqref="O384">
    <cfRule type="containsText" dxfId="1457" priority="1460" operator="containsText" text="DA">
      <formula>NOT(ISERROR(SEARCH("DA",O384)))</formula>
    </cfRule>
  </conditionalFormatting>
  <conditionalFormatting sqref="P384">
    <cfRule type="containsText" dxfId="1456" priority="1459" operator="containsText" text="DA">
      <formula>NOT(ISERROR(SEARCH("DA",P384)))</formula>
    </cfRule>
  </conditionalFormatting>
  <conditionalFormatting sqref="Q384">
    <cfRule type="containsText" dxfId="1455" priority="1458" operator="containsText" text="DA">
      <formula>NOT(ISERROR(SEARCH("DA",Q384)))</formula>
    </cfRule>
  </conditionalFormatting>
  <conditionalFormatting sqref="S384">
    <cfRule type="containsText" dxfId="1454" priority="1457" operator="containsText" text="DA">
      <formula>NOT(ISERROR(SEARCH("DA",S384)))</formula>
    </cfRule>
  </conditionalFormatting>
  <conditionalFormatting sqref="R384">
    <cfRule type="containsText" dxfId="1453" priority="1456" operator="containsText" text="DA">
      <formula>NOT(ISERROR(SEARCH("DA",R384)))</formula>
    </cfRule>
  </conditionalFormatting>
  <conditionalFormatting sqref="T384">
    <cfRule type="containsText" dxfId="1452" priority="1455" operator="containsText" text="DA">
      <formula>NOT(ISERROR(SEARCH("DA",T384)))</formula>
    </cfRule>
  </conditionalFormatting>
  <conditionalFormatting sqref="B384">
    <cfRule type="containsText" dxfId="1451" priority="1454" operator="containsText" text="DA">
      <formula>NOT(ISERROR(SEARCH("DA",B384)))</formula>
    </cfRule>
  </conditionalFormatting>
  <conditionalFormatting sqref="C384 U384">
    <cfRule type="containsText" dxfId="1450" priority="1453" operator="containsText" text="DA">
      <formula>NOT(ISERROR(SEARCH("DA",C384)))</formula>
    </cfRule>
  </conditionalFormatting>
  <conditionalFormatting sqref="D384">
    <cfRule type="containsText" dxfId="1449" priority="1452" operator="containsText" text="DA">
      <formula>NOT(ISERROR(SEARCH("DA",D384)))</formula>
    </cfRule>
  </conditionalFormatting>
  <conditionalFormatting sqref="E384">
    <cfRule type="containsText" dxfId="1448" priority="1451" operator="containsText" text="DA">
      <formula>NOT(ISERROR(SEARCH("DA",E384)))</formula>
    </cfRule>
  </conditionalFormatting>
  <conditionalFormatting sqref="F384">
    <cfRule type="containsText" dxfId="1447" priority="1450" operator="containsText" text="DA">
      <formula>NOT(ISERROR(SEARCH("DA",F384)))</formula>
    </cfRule>
  </conditionalFormatting>
  <conditionalFormatting sqref="G384">
    <cfRule type="containsText" dxfId="1446" priority="1449" operator="containsText" text="DA">
      <formula>NOT(ISERROR(SEARCH("DA",G384)))</formula>
    </cfRule>
  </conditionalFormatting>
  <conditionalFormatting sqref="H384">
    <cfRule type="containsText" dxfId="1445" priority="1448" operator="containsText" text="DA">
      <formula>NOT(ISERROR(SEARCH("DA",H384)))</formula>
    </cfRule>
  </conditionalFormatting>
  <conditionalFormatting sqref="I384">
    <cfRule type="containsText" dxfId="1444" priority="1447" operator="containsText" text="DA">
      <formula>NOT(ISERROR(SEARCH("DA",I384)))</formula>
    </cfRule>
  </conditionalFormatting>
  <conditionalFormatting sqref="J384">
    <cfRule type="containsText" dxfId="1443" priority="1446" operator="containsText" text="DA">
      <formula>NOT(ISERROR(SEARCH("DA",J384)))</formula>
    </cfRule>
  </conditionalFormatting>
  <conditionalFormatting sqref="K384">
    <cfRule type="containsText" dxfId="1442" priority="1445" operator="containsText" text="DA">
      <formula>NOT(ISERROR(SEARCH("DA",K384)))</formula>
    </cfRule>
  </conditionalFormatting>
  <conditionalFormatting sqref="L384">
    <cfRule type="containsText" dxfId="1441" priority="1444" operator="containsText" text="DA">
      <formula>NOT(ISERROR(SEARCH("DA",L384)))</formula>
    </cfRule>
  </conditionalFormatting>
  <conditionalFormatting sqref="M384">
    <cfRule type="containsText" dxfId="1440" priority="1443" operator="containsText" text="DA">
      <formula>NOT(ISERROR(SEARCH("DA",M384)))</formula>
    </cfRule>
  </conditionalFormatting>
  <conditionalFormatting sqref="N384">
    <cfRule type="containsText" dxfId="1439" priority="1442" operator="containsText" text="DA">
      <formula>NOT(ISERROR(SEARCH("DA",N384)))</formula>
    </cfRule>
  </conditionalFormatting>
  <conditionalFormatting sqref="O384">
    <cfRule type="containsText" dxfId="1438" priority="1441" operator="containsText" text="DA">
      <formula>NOT(ISERROR(SEARCH("DA",O384)))</formula>
    </cfRule>
  </conditionalFormatting>
  <conditionalFormatting sqref="P384">
    <cfRule type="containsText" dxfId="1437" priority="1440" operator="containsText" text="DA">
      <formula>NOT(ISERROR(SEARCH("DA",P384)))</formula>
    </cfRule>
  </conditionalFormatting>
  <conditionalFormatting sqref="Q384">
    <cfRule type="containsText" dxfId="1436" priority="1439" operator="containsText" text="DA">
      <formula>NOT(ISERROR(SEARCH("DA",Q384)))</formula>
    </cfRule>
  </conditionalFormatting>
  <conditionalFormatting sqref="S384">
    <cfRule type="containsText" dxfId="1435" priority="1438" operator="containsText" text="DA">
      <formula>NOT(ISERROR(SEARCH("DA",S384)))</formula>
    </cfRule>
  </conditionalFormatting>
  <conditionalFormatting sqref="R384">
    <cfRule type="containsText" dxfId="1434" priority="1437" operator="containsText" text="DA">
      <formula>NOT(ISERROR(SEARCH("DA",R384)))</formula>
    </cfRule>
  </conditionalFormatting>
  <conditionalFormatting sqref="T384">
    <cfRule type="containsText" dxfId="1433" priority="1436" operator="containsText" text="DA">
      <formula>NOT(ISERROR(SEARCH("DA",T384)))</formula>
    </cfRule>
  </conditionalFormatting>
  <conditionalFormatting sqref="B384">
    <cfRule type="containsText" dxfId="1432" priority="1435" operator="containsText" text="DA">
      <formula>NOT(ISERROR(SEARCH("DA",B384)))</formula>
    </cfRule>
  </conditionalFormatting>
  <conditionalFormatting sqref="C384 U384">
    <cfRule type="containsText" dxfId="1431" priority="1434" operator="containsText" text="DA">
      <formula>NOT(ISERROR(SEARCH("DA",C384)))</formula>
    </cfRule>
  </conditionalFormatting>
  <conditionalFormatting sqref="D384">
    <cfRule type="containsText" dxfId="1430" priority="1433" operator="containsText" text="DA">
      <formula>NOT(ISERROR(SEARCH("DA",D384)))</formula>
    </cfRule>
  </conditionalFormatting>
  <conditionalFormatting sqref="E384">
    <cfRule type="containsText" dxfId="1429" priority="1432" operator="containsText" text="DA">
      <formula>NOT(ISERROR(SEARCH("DA",E384)))</formula>
    </cfRule>
  </conditionalFormatting>
  <conditionalFormatting sqref="F384">
    <cfRule type="containsText" dxfId="1428" priority="1431" operator="containsText" text="DA">
      <formula>NOT(ISERROR(SEARCH("DA",F384)))</formula>
    </cfRule>
  </conditionalFormatting>
  <conditionalFormatting sqref="G384">
    <cfRule type="containsText" dxfId="1427" priority="1430" operator="containsText" text="DA">
      <formula>NOT(ISERROR(SEARCH("DA",G384)))</formula>
    </cfRule>
  </conditionalFormatting>
  <conditionalFormatting sqref="H384">
    <cfRule type="containsText" dxfId="1426" priority="1429" operator="containsText" text="DA">
      <formula>NOT(ISERROR(SEARCH("DA",H384)))</formula>
    </cfRule>
  </conditionalFormatting>
  <conditionalFormatting sqref="I384">
    <cfRule type="containsText" dxfId="1425" priority="1428" operator="containsText" text="DA">
      <formula>NOT(ISERROR(SEARCH("DA",I384)))</formula>
    </cfRule>
  </conditionalFormatting>
  <conditionalFormatting sqref="J384">
    <cfRule type="containsText" dxfId="1424" priority="1427" operator="containsText" text="DA">
      <formula>NOT(ISERROR(SEARCH("DA",J384)))</formula>
    </cfRule>
  </conditionalFormatting>
  <conditionalFormatting sqref="K384">
    <cfRule type="containsText" dxfId="1423" priority="1426" operator="containsText" text="DA">
      <formula>NOT(ISERROR(SEARCH("DA",K384)))</formula>
    </cfRule>
  </conditionalFormatting>
  <conditionalFormatting sqref="L384">
    <cfRule type="containsText" dxfId="1422" priority="1425" operator="containsText" text="DA">
      <formula>NOT(ISERROR(SEARCH("DA",L384)))</formula>
    </cfRule>
  </conditionalFormatting>
  <conditionalFormatting sqref="M384">
    <cfRule type="containsText" dxfId="1421" priority="1424" operator="containsText" text="DA">
      <formula>NOT(ISERROR(SEARCH("DA",M384)))</formula>
    </cfRule>
  </conditionalFormatting>
  <conditionalFormatting sqref="N384">
    <cfRule type="containsText" dxfId="1420" priority="1423" operator="containsText" text="DA">
      <formula>NOT(ISERROR(SEARCH("DA",N384)))</formula>
    </cfRule>
  </conditionalFormatting>
  <conditionalFormatting sqref="O384">
    <cfRule type="containsText" dxfId="1419" priority="1422" operator="containsText" text="DA">
      <formula>NOT(ISERROR(SEARCH("DA",O384)))</formula>
    </cfRule>
  </conditionalFormatting>
  <conditionalFormatting sqref="P384">
    <cfRule type="containsText" dxfId="1418" priority="1421" operator="containsText" text="DA">
      <formula>NOT(ISERROR(SEARCH("DA",P384)))</formula>
    </cfRule>
  </conditionalFormatting>
  <conditionalFormatting sqref="Q384">
    <cfRule type="containsText" dxfId="1417" priority="1420" operator="containsText" text="DA">
      <formula>NOT(ISERROR(SEARCH("DA",Q384)))</formula>
    </cfRule>
  </conditionalFormatting>
  <conditionalFormatting sqref="S384">
    <cfRule type="containsText" dxfId="1416" priority="1419" operator="containsText" text="DA">
      <formula>NOT(ISERROR(SEARCH("DA",S384)))</formula>
    </cfRule>
  </conditionalFormatting>
  <conditionalFormatting sqref="R384">
    <cfRule type="containsText" dxfId="1415" priority="1418" operator="containsText" text="DA">
      <formula>NOT(ISERROR(SEARCH("DA",R384)))</formula>
    </cfRule>
  </conditionalFormatting>
  <conditionalFormatting sqref="T384">
    <cfRule type="containsText" dxfId="1414" priority="1417" operator="containsText" text="DA">
      <formula>NOT(ISERROR(SEARCH("DA",T384)))</formula>
    </cfRule>
  </conditionalFormatting>
  <conditionalFormatting sqref="B384">
    <cfRule type="containsText" dxfId="1413" priority="1416" operator="containsText" text="DA">
      <formula>NOT(ISERROR(SEARCH("DA",B384)))</formula>
    </cfRule>
  </conditionalFormatting>
  <conditionalFormatting sqref="C384 U384">
    <cfRule type="containsText" dxfId="1412" priority="1415" operator="containsText" text="DA">
      <formula>NOT(ISERROR(SEARCH("DA",C384)))</formula>
    </cfRule>
  </conditionalFormatting>
  <conditionalFormatting sqref="D384">
    <cfRule type="containsText" dxfId="1411" priority="1414" operator="containsText" text="DA">
      <formula>NOT(ISERROR(SEARCH("DA",D384)))</formula>
    </cfRule>
  </conditionalFormatting>
  <conditionalFormatting sqref="E384">
    <cfRule type="containsText" dxfId="1410" priority="1413" operator="containsText" text="DA">
      <formula>NOT(ISERROR(SEARCH("DA",E384)))</formula>
    </cfRule>
  </conditionalFormatting>
  <conditionalFormatting sqref="F384">
    <cfRule type="containsText" dxfId="1409" priority="1412" operator="containsText" text="DA">
      <formula>NOT(ISERROR(SEARCH("DA",F384)))</formula>
    </cfRule>
  </conditionalFormatting>
  <conditionalFormatting sqref="G384">
    <cfRule type="containsText" dxfId="1408" priority="1411" operator="containsText" text="DA">
      <formula>NOT(ISERROR(SEARCH("DA",G384)))</formula>
    </cfRule>
  </conditionalFormatting>
  <conditionalFormatting sqref="H384">
    <cfRule type="containsText" dxfId="1407" priority="1410" operator="containsText" text="DA">
      <formula>NOT(ISERROR(SEARCH("DA",H384)))</formula>
    </cfRule>
  </conditionalFormatting>
  <conditionalFormatting sqref="I384">
    <cfRule type="containsText" dxfId="1406" priority="1409" operator="containsText" text="DA">
      <formula>NOT(ISERROR(SEARCH("DA",I384)))</formula>
    </cfRule>
  </conditionalFormatting>
  <conditionalFormatting sqref="J384">
    <cfRule type="containsText" dxfId="1405" priority="1408" operator="containsText" text="DA">
      <formula>NOT(ISERROR(SEARCH("DA",J384)))</formula>
    </cfRule>
  </conditionalFormatting>
  <conditionalFormatting sqref="K384">
    <cfRule type="containsText" dxfId="1404" priority="1407" operator="containsText" text="DA">
      <formula>NOT(ISERROR(SEARCH("DA",K384)))</formula>
    </cfRule>
  </conditionalFormatting>
  <conditionalFormatting sqref="L384">
    <cfRule type="containsText" dxfId="1403" priority="1406" operator="containsText" text="DA">
      <formula>NOT(ISERROR(SEARCH("DA",L384)))</formula>
    </cfRule>
  </conditionalFormatting>
  <conditionalFormatting sqref="M384">
    <cfRule type="containsText" dxfId="1402" priority="1405" operator="containsText" text="DA">
      <formula>NOT(ISERROR(SEARCH("DA",M384)))</formula>
    </cfRule>
  </conditionalFormatting>
  <conditionalFormatting sqref="N384">
    <cfRule type="containsText" dxfId="1401" priority="1404" operator="containsText" text="DA">
      <formula>NOT(ISERROR(SEARCH("DA",N384)))</formula>
    </cfRule>
  </conditionalFormatting>
  <conditionalFormatting sqref="O384">
    <cfRule type="containsText" dxfId="1400" priority="1403" operator="containsText" text="DA">
      <formula>NOT(ISERROR(SEARCH("DA",O384)))</formula>
    </cfRule>
  </conditionalFormatting>
  <conditionalFormatting sqref="P384">
    <cfRule type="containsText" dxfId="1399" priority="1402" operator="containsText" text="DA">
      <formula>NOT(ISERROR(SEARCH("DA",P384)))</formula>
    </cfRule>
  </conditionalFormatting>
  <conditionalFormatting sqref="Q384">
    <cfRule type="containsText" dxfId="1398" priority="1401" operator="containsText" text="DA">
      <formula>NOT(ISERROR(SEARCH("DA",Q384)))</formula>
    </cfRule>
  </conditionalFormatting>
  <conditionalFormatting sqref="S384">
    <cfRule type="containsText" dxfId="1397" priority="1400" operator="containsText" text="DA">
      <formula>NOT(ISERROR(SEARCH("DA",S384)))</formula>
    </cfRule>
  </conditionalFormatting>
  <conditionalFormatting sqref="R384">
    <cfRule type="containsText" dxfId="1396" priority="1399" operator="containsText" text="DA">
      <formula>NOT(ISERROR(SEARCH("DA",R384)))</formula>
    </cfRule>
  </conditionalFormatting>
  <conditionalFormatting sqref="T384">
    <cfRule type="containsText" dxfId="1395" priority="1398" operator="containsText" text="DA">
      <formula>NOT(ISERROR(SEARCH("DA",T384)))</formula>
    </cfRule>
  </conditionalFormatting>
  <conditionalFormatting sqref="B384">
    <cfRule type="containsText" dxfId="1394" priority="1397" operator="containsText" text="DA">
      <formula>NOT(ISERROR(SEARCH("DA",B384)))</formula>
    </cfRule>
  </conditionalFormatting>
  <conditionalFormatting sqref="C384 U384">
    <cfRule type="containsText" dxfId="1393" priority="1396" operator="containsText" text="DA">
      <formula>NOT(ISERROR(SEARCH("DA",C384)))</formula>
    </cfRule>
  </conditionalFormatting>
  <conditionalFormatting sqref="D384">
    <cfRule type="containsText" dxfId="1392" priority="1395" operator="containsText" text="DA">
      <formula>NOT(ISERROR(SEARCH("DA",D384)))</formula>
    </cfRule>
  </conditionalFormatting>
  <conditionalFormatting sqref="E384">
    <cfRule type="containsText" dxfId="1391" priority="1394" operator="containsText" text="DA">
      <formula>NOT(ISERROR(SEARCH("DA",E384)))</formula>
    </cfRule>
  </conditionalFormatting>
  <conditionalFormatting sqref="F384">
    <cfRule type="containsText" dxfId="1390" priority="1393" operator="containsText" text="DA">
      <formula>NOT(ISERROR(SEARCH("DA",F384)))</formula>
    </cfRule>
  </conditionalFormatting>
  <conditionalFormatting sqref="G384">
    <cfRule type="containsText" dxfId="1389" priority="1392" operator="containsText" text="DA">
      <formula>NOT(ISERROR(SEARCH("DA",G384)))</formula>
    </cfRule>
  </conditionalFormatting>
  <conditionalFormatting sqref="H384">
    <cfRule type="containsText" dxfId="1388" priority="1391" operator="containsText" text="DA">
      <formula>NOT(ISERROR(SEARCH("DA",H384)))</formula>
    </cfRule>
  </conditionalFormatting>
  <conditionalFormatting sqref="I384">
    <cfRule type="containsText" dxfId="1387" priority="1390" operator="containsText" text="DA">
      <formula>NOT(ISERROR(SEARCH("DA",I384)))</formula>
    </cfRule>
  </conditionalFormatting>
  <conditionalFormatting sqref="J384">
    <cfRule type="containsText" dxfId="1386" priority="1389" operator="containsText" text="DA">
      <formula>NOT(ISERROR(SEARCH("DA",J384)))</formula>
    </cfRule>
  </conditionalFormatting>
  <conditionalFormatting sqref="K384">
    <cfRule type="containsText" dxfId="1385" priority="1388" operator="containsText" text="DA">
      <formula>NOT(ISERROR(SEARCH("DA",K384)))</formula>
    </cfRule>
  </conditionalFormatting>
  <conditionalFormatting sqref="L384">
    <cfRule type="containsText" dxfId="1384" priority="1387" operator="containsText" text="DA">
      <formula>NOT(ISERROR(SEARCH("DA",L384)))</formula>
    </cfRule>
  </conditionalFormatting>
  <conditionalFormatting sqref="M384">
    <cfRule type="containsText" dxfId="1383" priority="1386" operator="containsText" text="DA">
      <formula>NOT(ISERROR(SEARCH("DA",M384)))</formula>
    </cfRule>
  </conditionalFormatting>
  <conditionalFormatting sqref="N384">
    <cfRule type="containsText" dxfId="1382" priority="1385" operator="containsText" text="DA">
      <formula>NOT(ISERROR(SEARCH("DA",N384)))</formula>
    </cfRule>
  </conditionalFormatting>
  <conditionalFormatting sqref="O384">
    <cfRule type="containsText" dxfId="1381" priority="1384" operator="containsText" text="DA">
      <formula>NOT(ISERROR(SEARCH("DA",O384)))</formula>
    </cfRule>
  </conditionalFormatting>
  <conditionalFormatting sqref="P384">
    <cfRule type="containsText" dxfId="1380" priority="1383" operator="containsText" text="DA">
      <formula>NOT(ISERROR(SEARCH("DA",P384)))</formula>
    </cfRule>
  </conditionalFormatting>
  <conditionalFormatting sqref="Q384">
    <cfRule type="containsText" dxfId="1379" priority="1382" operator="containsText" text="DA">
      <formula>NOT(ISERROR(SEARCH("DA",Q384)))</formula>
    </cfRule>
  </conditionalFormatting>
  <conditionalFormatting sqref="S384">
    <cfRule type="containsText" dxfId="1378" priority="1381" operator="containsText" text="DA">
      <formula>NOT(ISERROR(SEARCH("DA",S384)))</formula>
    </cfRule>
  </conditionalFormatting>
  <conditionalFormatting sqref="R384">
    <cfRule type="containsText" dxfId="1377" priority="1380" operator="containsText" text="DA">
      <formula>NOT(ISERROR(SEARCH("DA",R384)))</formula>
    </cfRule>
  </conditionalFormatting>
  <conditionalFormatting sqref="T384">
    <cfRule type="containsText" dxfId="1376" priority="1379" operator="containsText" text="DA">
      <formula>NOT(ISERROR(SEARCH("DA",T384)))</formula>
    </cfRule>
  </conditionalFormatting>
  <conditionalFormatting sqref="B384">
    <cfRule type="containsText" dxfId="1375" priority="1378" operator="containsText" text="DA">
      <formula>NOT(ISERROR(SEARCH("DA",B384)))</formula>
    </cfRule>
  </conditionalFormatting>
  <conditionalFormatting sqref="C384 U384">
    <cfRule type="containsText" dxfId="1374" priority="1377" operator="containsText" text="DA">
      <formula>NOT(ISERROR(SEARCH("DA",C384)))</formula>
    </cfRule>
  </conditionalFormatting>
  <conditionalFormatting sqref="D384">
    <cfRule type="containsText" dxfId="1373" priority="1376" operator="containsText" text="DA">
      <formula>NOT(ISERROR(SEARCH("DA",D384)))</formula>
    </cfRule>
  </conditionalFormatting>
  <conditionalFormatting sqref="E384">
    <cfRule type="containsText" dxfId="1372" priority="1375" operator="containsText" text="DA">
      <formula>NOT(ISERROR(SEARCH("DA",E384)))</formula>
    </cfRule>
  </conditionalFormatting>
  <conditionalFormatting sqref="F384">
    <cfRule type="containsText" dxfId="1371" priority="1374" operator="containsText" text="DA">
      <formula>NOT(ISERROR(SEARCH("DA",F384)))</formula>
    </cfRule>
  </conditionalFormatting>
  <conditionalFormatting sqref="G384">
    <cfRule type="containsText" dxfId="1370" priority="1373" operator="containsText" text="DA">
      <formula>NOT(ISERROR(SEARCH("DA",G384)))</formula>
    </cfRule>
  </conditionalFormatting>
  <conditionalFormatting sqref="H384">
    <cfRule type="containsText" dxfId="1369" priority="1372" operator="containsText" text="DA">
      <formula>NOT(ISERROR(SEARCH("DA",H384)))</formula>
    </cfRule>
  </conditionalFormatting>
  <conditionalFormatting sqref="I384">
    <cfRule type="containsText" dxfId="1368" priority="1371" operator="containsText" text="DA">
      <formula>NOT(ISERROR(SEARCH("DA",I384)))</formula>
    </cfRule>
  </conditionalFormatting>
  <conditionalFormatting sqref="J384">
    <cfRule type="containsText" dxfId="1367" priority="1370" operator="containsText" text="DA">
      <formula>NOT(ISERROR(SEARCH("DA",J384)))</formula>
    </cfRule>
  </conditionalFormatting>
  <conditionalFormatting sqref="K384">
    <cfRule type="containsText" dxfId="1366" priority="1369" operator="containsText" text="DA">
      <formula>NOT(ISERROR(SEARCH("DA",K384)))</formula>
    </cfRule>
  </conditionalFormatting>
  <conditionalFormatting sqref="L384">
    <cfRule type="containsText" dxfId="1365" priority="1368" operator="containsText" text="DA">
      <formula>NOT(ISERROR(SEARCH("DA",L384)))</formula>
    </cfRule>
  </conditionalFormatting>
  <conditionalFormatting sqref="M384">
    <cfRule type="containsText" dxfId="1364" priority="1367" operator="containsText" text="DA">
      <formula>NOT(ISERROR(SEARCH("DA",M384)))</formula>
    </cfRule>
  </conditionalFormatting>
  <conditionalFormatting sqref="N384">
    <cfRule type="containsText" dxfId="1363" priority="1366" operator="containsText" text="DA">
      <formula>NOT(ISERROR(SEARCH("DA",N384)))</formula>
    </cfRule>
  </conditionalFormatting>
  <conditionalFormatting sqref="O384">
    <cfRule type="containsText" dxfId="1362" priority="1365" operator="containsText" text="DA">
      <formula>NOT(ISERROR(SEARCH("DA",O384)))</formula>
    </cfRule>
  </conditionalFormatting>
  <conditionalFormatting sqref="P384">
    <cfRule type="containsText" dxfId="1361" priority="1364" operator="containsText" text="DA">
      <formula>NOT(ISERROR(SEARCH("DA",P384)))</formula>
    </cfRule>
  </conditionalFormatting>
  <conditionalFormatting sqref="Q384">
    <cfRule type="containsText" dxfId="1360" priority="1363" operator="containsText" text="DA">
      <formula>NOT(ISERROR(SEARCH("DA",Q384)))</formula>
    </cfRule>
  </conditionalFormatting>
  <conditionalFormatting sqref="S384">
    <cfRule type="containsText" dxfId="1359" priority="1362" operator="containsText" text="DA">
      <formula>NOT(ISERROR(SEARCH("DA",S384)))</formula>
    </cfRule>
  </conditionalFormatting>
  <conditionalFormatting sqref="R384">
    <cfRule type="containsText" dxfId="1358" priority="1361" operator="containsText" text="DA">
      <formula>NOT(ISERROR(SEARCH("DA",R384)))</formula>
    </cfRule>
  </conditionalFormatting>
  <conditionalFormatting sqref="T384">
    <cfRule type="containsText" dxfId="1357" priority="1360" operator="containsText" text="DA">
      <formula>NOT(ISERROR(SEARCH("DA",T384)))</formula>
    </cfRule>
  </conditionalFormatting>
  <conditionalFormatting sqref="B384">
    <cfRule type="containsText" dxfId="1356" priority="1359" operator="containsText" text="DA">
      <formula>NOT(ISERROR(SEARCH("DA",B384)))</formula>
    </cfRule>
  </conditionalFormatting>
  <conditionalFormatting sqref="C384 U384">
    <cfRule type="containsText" dxfId="1355" priority="1358" operator="containsText" text="DA">
      <formula>NOT(ISERROR(SEARCH("DA",C384)))</formula>
    </cfRule>
  </conditionalFormatting>
  <conditionalFormatting sqref="D384">
    <cfRule type="containsText" dxfId="1354" priority="1357" operator="containsText" text="DA">
      <formula>NOT(ISERROR(SEARCH("DA",D384)))</formula>
    </cfRule>
  </conditionalFormatting>
  <conditionalFormatting sqref="E384">
    <cfRule type="containsText" dxfId="1353" priority="1356" operator="containsText" text="DA">
      <formula>NOT(ISERROR(SEARCH("DA",E384)))</formula>
    </cfRule>
  </conditionalFormatting>
  <conditionalFormatting sqref="F384">
    <cfRule type="containsText" dxfId="1352" priority="1355" operator="containsText" text="DA">
      <formula>NOT(ISERROR(SEARCH("DA",F384)))</formula>
    </cfRule>
  </conditionalFormatting>
  <conditionalFormatting sqref="G384">
    <cfRule type="containsText" dxfId="1351" priority="1354" operator="containsText" text="DA">
      <formula>NOT(ISERROR(SEARCH("DA",G384)))</formula>
    </cfRule>
  </conditionalFormatting>
  <conditionalFormatting sqref="H384">
    <cfRule type="containsText" dxfId="1350" priority="1353" operator="containsText" text="DA">
      <formula>NOT(ISERROR(SEARCH("DA",H384)))</formula>
    </cfRule>
  </conditionalFormatting>
  <conditionalFormatting sqref="I384">
    <cfRule type="containsText" dxfId="1349" priority="1352" operator="containsText" text="DA">
      <formula>NOT(ISERROR(SEARCH("DA",I384)))</formula>
    </cfRule>
  </conditionalFormatting>
  <conditionalFormatting sqref="J384">
    <cfRule type="containsText" dxfId="1348" priority="1351" operator="containsText" text="DA">
      <formula>NOT(ISERROR(SEARCH("DA",J384)))</formula>
    </cfRule>
  </conditionalFormatting>
  <conditionalFormatting sqref="K384">
    <cfRule type="containsText" dxfId="1347" priority="1350" operator="containsText" text="DA">
      <formula>NOT(ISERROR(SEARCH("DA",K384)))</formula>
    </cfRule>
  </conditionalFormatting>
  <conditionalFormatting sqref="L384">
    <cfRule type="containsText" dxfId="1346" priority="1349" operator="containsText" text="DA">
      <formula>NOT(ISERROR(SEARCH("DA",L384)))</formula>
    </cfRule>
  </conditionalFormatting>
  <conditionalFormatting sqref="M384">
    <cfRule type="containsText" dxfId="1345" priority="1348" operator="containsText" text="DA">
      <formula>NOT(ISERROR(SEARCH("DA",M384)))</formula>
    </cfRule>
  </conditionalFormatting>
  <conditionalFormatting sqref="N384">
    <cfRule type="containsText" dxfId="1344" priority="1347" operator="containsText" text="DA">
      <formula>NOT(ISERROR(SEARCH("DA",N384)))</formula>
    </cfRule>
  </conditionalFormatting>
  <conditionalFormatting sqref="O384">
    <cfRule type="containsText" dxfId="1343" priority="1346" operator="containsText" text="DA">
      <formula>NOT(ISERROR(SEARCH("DA",O384)))</formula>
    </cfRule>
  </conditionalFormatting>
  <conditionalFormatting sqref="P384">
    <cfRule type="containsText" dxfId="1342" priority="1345" operator="containsText" text="DA">
      <formula>NOT(ISERROR(SEARCH("DA",P384)))</formula>
    </cfRule>
  </conditionalFormatting>
  <conditionalFormatting sqref="Q384">
    <cfRule type="containsText" dxfId="1341" priority="1344" operator="containsText" text="DA">
      <formula>NOT(ISERROR(SEARCH("DA",Q384)))</formula>
    </cfRule>
  </conditionalFormatting>
  <conditionalFormatting sqref="S384">
    <cfRule type="containsText" dxfId="1340" priority="1343" operator="containsText" text="DA">
      <formula>NOT(ISERROR(SEARCH("DA",S384)))</formula>
    </cfRule>
  </conditionalFormatting>
  <conditionalFormatting sqref="R384">
    <cfRule type="containsText" dxfId="1339" priority="1342" operator="containsText" text="DA">
      <formula>NOT(ISERROR(SEARCH("DA",R384)))</formula>
    </cfRule>
  </conditionalFormatting>
  <conditionalFormatting sqref="T384">
    <cfRule type="containsText" dxfId="1338" priority="1341" operator="containsText" text="DA">
      <formula>NOT(ISERROR(SEARCH("DA",T384)))</formula>
    </cfRule>
  </conditionalFormatting>
  <conditionalFormatting sqref="B384">
    <cfRule type="containsText" dxfId="1337" priority="1340" operator="containsText" text="DA">
      <formula>NOT(ISERROR(SEARCH("DA",B384)))</formula>
    </cfRule>
  </conditionalFormatting>
  <conditionalFormatting sqref="C384 U384">
    <cfRule type="containsText" dxfId="1336" priority="1339" operator="containsText" text="DA">
      <formula>NOT(ISERROR(SEARCH("DA",C384)))</formula>
    </cfRule>
  </conditionalFormatting>
  <conditionalFormatting sqref="D384">
    <cfRule type="containsText" dxfId="1335" priority="1338" operator="containsText" text="DA">
      <formula>NOT(ISERROR(SEARCH("DA",D384)))</formula>
    </cfRule>
  </conditionalFormatting>
  <conditionalFormatting sqref="E384">
    <cfRule type="containsText" dxfId="1334" priority="1337" operator="containsText" text="DA">
      <formula>NOT(ISERROR(SEARCH("DA",E384)))</formula>
    </cfRule>
  </conditionalFormatting>
  <conditionalFormatting sqref="F384">
    <cfRule type="containsText" dxfId="1333" priority="1336" operator="containsText" text="DA">
      <formula>NOT(ISERROR(SEARCH("DA",F384)))</formula>
    </cfRule>
  </conditionalFormatting>
  <conditionalFormatting sqref="G384">
    <cfRule type="containsText" dxfId="1332" priority="1335" operator="containsText" text="DA">
      <formula>NOT(ISERROR(SEARCH("DA",G384)))</formula>
    </cfRule>
  </conditionalFormatting>
  <conditionalFormatting sqref="H384">
    <cfRule type="containsText" dxfId="1331" priority="1334" operator="containsText" text="DA">
      <formula>NOT(ISERROR(SEARCH("DA",H384)))</formula>
    </cfRule>
  </conditionalFormatting>
  <conditionalFormatting sqref="I384">
    <cfRule type="containsText" dxfId="1330" priority="1333" operator="containsText" text="DA">
      <formula>NOT(ISERROR(SEARCH("DA",I384)))</formula>
    </cfRule>
  </conditionalFormatting>
  <conditionalFormatting sqref="J384">
    <cfRule type="containsText" dxfId="1329" priority="1332" operator="containsText" text="DA">
      <formula>NOT(ISERROR(SEARCH("DA",J384)))</formula>
    </cfRule>
  </conditionalFormatting>
  <conditionalFormatting sqref="K384">
    <cfRule type="containsText" dxfId="1328" priority="1331" operator="containsText" text="DA">
      <formula>NOT(ISERROR(SEARCH("DA",K384)))</formula>
    </cfRule>
  </conditionalFormatting>
  <conditionalFormatting sqref="L384">
    <cfRule type="containsText" dxfId="1327" priority="1330" operator="containsText" text="DA">
      <formula>NOT(ISERROR(SEARCH("DA",L384)))</formula>
    </cfRule>
  </conditionalFormatting>
  <conditionalFormatting sqref="M384">
    <cfRule type="containsText" dxfId="1326" priority="1329" operator="containsText" text="DA">
      <formula>NOT(ISERROR(SEARCH("DA",M384)))</formula>
    </cfRule>
  </conditionalFormatting>
  <conditionalFormatting sqref="N384">
    <cfRule type="containsText" dxfId="1325" priority="1328" operator="containsText" text="DA">
      <formula>NOT(ISERROR(SEARCH("DA",N384)))</formula>
    </cfRule>
  </conditionalFormatting>
  <conditionalFormatting sqref="O384">
    <cfRule type="containsText" dxfId="1324" priority="1327" operator="containsText" text="DA">
      <formula>NOT(ISERROR(SEARCH("DA",O384)))</formula>
    </cfRule>
  </conditionalFormatting>
  <conditionalFormatting sqref="P384">
    <cfRule type="containsText" dxfId="1323" priority="1326" operator="containsText" text="DA">
      <formula>NOT(ISERROR(SEARCH("DA",P384)))</formula>
    </cfRule>
  </conditionalFormatting>
  <conditionalFormatting sqref="Q384">
    <cfRule type="containsText" dxfId="1322" priority="1325" operator="containsText" text="DA">
      <formula>NOT(ISERROR(SEARCH("DA",Q384)))</formula>
    </cfRule>
  </conditionalFormatting>
  <conditionalFormatting sqref="S384">
    <cfRule type="containsText" dxfId="1321" priority="1324" operator="containsText" text="DA">
      <formula>NOT(ISERROR(SEARCH("DA",S384)))</formula>
    </cfRule>
  </conditionalFormatting>
  <conditionalFormatting sqref="R384">
    <cfRule type="containsText" dxfId="1320" priority="1323" operator="containsText" text="DA">
      <formula>NOT(ISERROR(SEARCH("DA",R384)))</formula>
    </cfRule>
  </conditionalFormatting>
  <conditionalFormatting sqref="T384">
    <cfRule type="containsText" dxfId="1319" priority="1322" operator="containsText" text="DA">
      <formula>NOT(ISERROR(SEARCH("DA",T384)))</formula>
    </cfRule>
  </conditionalFormatting>
  <conditionalFormatting sqref="B384">
    <cfRule type="containsText" dxfId="1318" priority="1321" operator="containsText" text="DA">
      <formula>NOT(ISERROR(SEARCH("DA",B384)))</formula>
    </cfRule>
  </conditionalFormatting>
  <conditionalFormatting sqref="C384 U384">
    <cfRule type="containsText" dxfId="1317" priority="1320" operator="containsText" text="DA">
      <formula>NOT(ISERROR(SEARCH("DA",C384)))</formula>
    </cfRule>
  </conditionalFormatting>
  <conditionalFormatting sqref="D384">
    <cfRule type="containsText" dxfId="1316" priority="1319" operator="containsText" text="DA">
      <formula>NOT(ISERROR(SEARCH("DA",D384)))</formula>
    </cfRule>
  </conditionalFormatting>
  <conditionalFormatting sqref="E384">
    <cfRule type="containsText" dxfId="1315" priority="1318" operator="containsText" text="DA">
      <formula>NOT(ISERROR(SEARCH("DA",E384)))</formula>
    </cfRule>
  </conditionalFormatting>
  <conditionalFormatting sqref="F384">
    <cfRule type="containsText" dxfId="1314" priority="1317" operator="containsText" text="DA">
      <formula>NOT(ISERROR(SEARCH("DA",F384)))</formula>
    </cfRule>
  </conditionalFormatting>
  <conditionalFormatting sqref="G384">
    <cfRule type="containsText" dxfId="1313" priority="1316" operator="containsText" text="DA">
      <formula>NOT(ISERROR(SEARCH("DA",G384)))</formula>
    </cfRule>
  </conditionalFormatting>
  <conditionalFormatting sqref="H384">
    <cfRule type="containsText" dxfId="1312" priority="1315" operator="containsText" text="DA">
      <formula>NOT(ISERROR(SEARCH("DA",H384)))</formula>
    </cfRule>
  </conditionalFormatting>
  <conditionalFormatting sqref="I384">
    <cfRule type="containsText" dxfId="1311" priority="1314" operator="containsText" text="DA">
      <formula>NOT(ISERROR(SEARCH("DA",I384)))</formula>
    </cfRule>
  </conditionalFormatting>
  <conditionalFormatting sqref="J384">
    <cfRule type="containsText" dxfId="1310" priority="1313" operator="containsText" text="DA">
      <formula>NOT(ISERROR(SEARCH("DA",J384)))</formula>
    </cfRule>
  </conditionalFormatting>
  <conditionalFormatting sqref="K384">
    <cfRule type="containsText" dxfId="1309" priority="1312" operator="containsText" text="DA">
      <formula>NOT(ISERROR(SEARCH("DA",K384)))</formula>
    </cfRule>
  </conditionalFormatting>
  <conditionalFormatting sqref="L384">
    <cfRule type="containsText" dxfId="1308" priority="1311" operator="containsText" text="DA">
      <formula>NOT(ISERROR(SEARCH("DA",L384)))</formula>
    </cfRule>
  </conditionalFormatting>
  <conditionalFormatting sqref="M384">
    <cfRule type="containsText" dxfId="1307" priority="1310" operator="containsText" text="DA">
      <formula>NOT(ISERROR(SEARCH("DA",M384)))</formula>
    </cfRule>
  </conditionalFormatting>
  <conditionalFormatting sqref="N384">
    <cfRule type="containsText" dxfId="1306" priority="1309" operator="containsText" text="DA">
      <formula>NOT(ISERROR(SEARCH("DA",N384)))</formula>
    </cfRule>
  </conditionalFormatting>
  <conditionalFormatting sqref="O384">
    <cfRule type="containsText" dxfId="1305" priority="1308" operator="containsText" text="DA">
      <formula>NOT(ISERROR(SEARCH("DA",O384)))</formula>
    </cfRule>
  </conditionalFormatting>
  <conditionalFormatting sqref="P384">
    <cfRule type="containsText" dxfId="1304" priority="1307" operator="containsText" text="DA">
      <formula>NOT(ISERROR(SEARCH("DA",P384)))</formula>
    </cfRule>
  </conditionalFormatting>
  <conditionalFormatting sqref="Q384">
    <cfRule type="containsText" dxfId="1303" priority="1306" operator="containsText" text="DA">
      <formula>NOT(ISERROR(SEARCH("DA",Q384)))</formula>
    </cfRule>
  </conditionalFormatting>
  <conditionalFormatting sqref="S384">
    <cfRule type="containsText" dxfId="1302" priority="1305" operator="containsText" text="DA">
      <formula>NOT(ISERROR(SEARCH("DA",S384)))</formula>
    </cfRule>
  </conditionalFormatting>
  <conditionalFormatting sqref="R384">
    <cfRule type="containsText" dxfId="1301" priority="1304" operator="containsText" text="DA">
      <formula>NOT(ISERROR(SEARCH("DA",R384)))</formula>
    </cfRule>
  </conditionalFormatting>
  <conditionalFormatting sqref="T384">
    <cfRule type="containsText" dxfId="1300" priority="1303" operator="containsText" text="DA">
      <formula>NOT(ISERROR(SEARCH("DA",T384)))</formula>
    </cfRule>
  </conditionalFormatting>
  <conditionalFormatting sqref="B384">
    <cfRule type="containsText" dxfId="1299" priority="1302" operator="containsText" text="DA">
      <formula>NOT(ISERROR(SEARCH("DA",B384)))</formula>
    </cfRule>
  </conditionalFormatting>
  <conditionalFormatting sqref="C384 U384">
    <cfRule type="containsText" dxfId="1298" priority="1301" operator="containsText" text="DA">
      <formula>NOT(ISERROR(SEARCH("DA",C384)))</formula>
    </cfRule>
  </conditionalFormatting>
  <conditionalFormatting sqref="D384">
    <cfRule type="containsText" dxfId="1297" priority="1300" operator="containsText" text="DA">
      <formula>NOT(ISERROR(SEARCH("DA",D384)))</formula>
    </cfRule>
  </conditionalFormatting>
  <conditionalFormatting sqref="E384">
    <cfRule type="containsText" dxfId="1296" priority="1299" operator="containsText" text="DA">
      <formula>NOT(ISERROR(SEARCH("DA",E384)))</formula>
    </cfRule>
  </conditionalFormatting>
  <conditionalFormatting sqref="F384">
    <cfRule type="containsText" dxfId="1295" priority="1298" operator="containsText" text="DA">
      <formula>NOT(ISERROR(SEARCH("DA",F384)))</formula>
    </cfRule>
  </conditionalFormatting>
  <conditionalFormatting sqref="G384">
    <cfRule type="containsText" dxfId="1294" priority="1297" operator="containsText" text="DA">
      <formula>NOT(ISERROR(SEARCH("DA",G384)))</formula>
    </cfRule>
  </conditionalFormatting>
  <conditionalFormatting sqref="H384">
    <cfRule type="containsText" dxfId="1293" priority="1296" operator="containsText" text="DA">
      <formula>NOT(ISERROR(SEARCH("DA",H384)))</formula>
    </cfRule>
  </conditionalFormatting>
  <conditionalFormatting sqref="I384">
    <cfRule type="containsText" dxfId="1292" priority="1295" operator="containsText" text="DA">
      <formula>NOT(ISERROR(SEARCH("DA",I384)))</formula>
    </cfRule>
  </conditionalFormatting>
  <conditionalFormatting sqref="J384">
    <cfRule type="containsText" dxfId="1291" priority="1294" operator="containsText" text="DA">
      <formula>NOT(ISERROR(SEARCH("DA",J384)))</formula>
    </cfRule>
  </conditionalFormatting>
  <conditionalFormatting sqref="K384">
    <cfRule type="containsText" dxfId="1290" priority="1293" operator="containsText" text="DA">
      <formula>NOT(ISERROR(SEARCH("DA",K384)))</formula>
    </cfRule>
  </conditionalFormatting>
  <conditionalFormatting sqref="L384">
    <cfRule type="containsText" dxfId="1289" priority="1292" operator="containsText" text="DA">
      <formula>NOT(ISERROR(SEARCH("DA",L384)))</formula>
    </cfRule>
  </conditionalFormatting>
  <conditionalFormatting sqref="M384">
    <cfRule type="containsText" dxfId="1288" priority="1291" operator="containsText" text="DA">
      <formula>NOT(ISERROR(SEARCH("DA",M384)))</formula>
    </cfRule>
  </conditionalFormatting>
  <conditionalFormatting sqref="N384">
    <cfRule type="containsText" dxfId="1287" priority="1290" operator="containsText" text="DA">
      <formula>NOT(ISERROR(SEARCH("DA",N384)))</formula>
    </cfRule>
  </conditionalFormatting>
  <conditionalFormatting sqref="O384">
    <cfRule type="containsText" dxfId="1286" priority="1289" operator="containsText" text="DA">
      <formula>NOT(ISERROR(SEARCH("DA",O384)))</formula>
    </cfRule>
  </conditionalFormatting>
  <conditionalFormatting sqref="P384">
    <cfRule type="containsText" dxfId="1285" priority="1288" operator="containsText" text="DA">
      <formula>NOT(ISERROR(SEARCH("DA",P384)))</formula>
    </cfRule>
  </conditionalFormatting>
  <conditionalFormatting sqref="Q384">
    <cfRule type="containsText" dxfId="1284" priority="1287" operator="containsText" text="DA">
      <formula>NOT(ISERROR(SEARCH("DA",Q384)))</formula>
    </cfRule>
  </conditionalFormatting>
  <conditionalFormatting sqref="S384">
    <cfRule type="containsText" dxfId="1283" priority="1286" operator="containsText" text="DA">
      <formula>NOT(ISERROR(SEARCH("DA",S384)))</formula>
    </cfRule>
  </conditionalFormatting>
  <conditionalFormatting sqref="R384">
    <cfRule type="containsText" dxfId="1282" priority="1285" operator="containsText" text="DA">
      <formula>NOT(ISERROR(SEARCH("DA",R384)))</formula>
    </cfRule>
  </conditionalFormatting>
  <conditionalFormatting sqref="T384">
    <cfRule type="containsText" dxfId="1281" priority="1284" operator="containsText" text="DA">
      <formula>NOT(ISERROR(SEARCH("DA",T384)))</formula>
    </cfRule>
  </conditionalFormatting>
  <conditionalFormatting sqref="B384">
    <cfRule type="containsText" dxfId="1280" priority="1283" operator="containsText" text="DA">
      <formula>NOT(ISERROR(SEARCH("DA",B384)))</formula>
    </cfRule>
  </conditionalFormatting>
  <conditionalFormatting sqref="C384 U384">
    <cfRule type="containsText" dxfId="1279" priority="1282" operator="containsText" text="DA">
      <formula>NOT(ISERROR(SEARCH("DA",C384)))</formula>
    </cfRule>
  </conditionalFormatting>
  <conditionalFormatting sqref="D384">
    <cfRule type="containsText" dxfId="1278" priority="1281" operator="containsText" text="DA">
      <formula>NOT(ISERROR(SEARCH("DA",D384)))</formula>
    </cfRule>
  </conditionalFormatting>
  <conditionalFormatting sqref="E384">
    <cfRule type="containsText" dxfId="1277" priority="1280" operator="containsText" text="DA">
      <formula>NOT(ISERROR(SEARCH("DA",E384)))</formula>
    </cfRule>
  </conditionalFormatting>
  <conditionalFormatting sqref="F384">
    <cfRule type="containsText" dxfId="1276" priority="1279" operator="containsText" text="DA">
      <formula>NOT(ISERROR(SEARCH("DA",F384)))</formula>
    </cfRule>
  </conditionalFormatting>
  <conditionalFormatting sqref="G384">
    <cfRule type="containsText" dxfId="1275" priority="1278" operator="containsText" text="DA">
      <formula>NOT(ISERROR(SEARCH("DA",G384)))</formula>
    </cfRule>
  </conditionalFormatting>
  <conditionalFormatting sqref="H384">
    <cfRule type="containsText" dxfId="1274" priority="1277" operator="containsText" text="DA">
      <formula>NOT(ISERROR(SEARCH("DA",H384)))</formula>
    </cfRule>
  </conditionalFormatting>
  <conditionalFormatting sqref="I384">
    <cfRule type="containsText" dxfId="1273" priority="1276" operator="containsText" text="DA">
      <formula>NOT(ISERROR(SEARCH("DA",I384)))</formula>
    </cfRule>
  </conditionalFormatting>
  <conditionalFormatting sqref="J384">
    <cfRule type="containsText" dxfId="1272" priority="1275" operator="containsText" text="DA">
      <formula>NOT(ISERROR(SEARCH("DA",J384)))</formula>
    </cfRule>
  </conditionalFormatting>
  <conditionalFormatting sqref="K384">
    <cfRule type="containsText" dxfId="1271" priority="1274" operator="containsText" text="DA">
      <formula>NOT(ISERROR(SEARCH("DA",K384)))</formula>
    </cfRule>
  </conditionalFormatting>
  <conditionalFormatting sqref="L384">
    <cfRule type="containsText" dxfId="1270" priority="1273" operator="containsText" text="DA">
      <formula>NOT(ISERROR(SEARCH("DA",L384)))</formula>
    </cfRule>
  </conditionalFormatting>
  <conditionalFormatting sqref="M384">
    <cfRule type="containsText" dxfId="1269" priority="1272" operator="containsText" text="DA">
      <formula>NOT(ISERROR(SEARCH("DA",M384)))</formula>
    </cfRule>
  </conditionalFormatting>
  <conditionalFormatting sqref="N384">
    <cfRule type="containsText" dxfId="1268" priority="1271" operator="containsText" text="DA">
      <formula>NOT(ISERROR(SEARCH("DA",N384)))</formula>
    </cfRule>
  </conditionalFormatting>
  <conditionalFormatting sqref="O384">
    <cfRule type="containsText" dxfId="1267" priority="1270" operator="containsText" text="DA">
      <formula>NOT(ISERROR(SEARCH("DA",O384)))</formula>
    </cfRule>
  </conditionalFormatting>
  <conditionalFormatting sqref="P384">
    <cfRule type="containsText" dxfId="1266" priority="1269" operator="containsText" text="DA">
      <formula>NOT(ISERROR(SEARCH("DA",P384)))</formula>
    </cfRule>
  </conditionalFormatting>
  <conditionalFormatting sqref="Q384">
    <cfRule type="containsText" dxfId="1265" priority="1268" operator="containsText" text="DA">
      <formula>NOT(ISERROR(SEARCH("DA",Q384)))</formula>
    </cfRule>
  </conditionalFormatting>
  <conditionalFormatting sqref="S384">
    <cfRule type="containsText" dxfId="1264" priority="1267" operator="containsText" text="DA">
      <formula>NOT(ISERROR(SEARCH("DA",S384)))</formula>
    </cfRule>
  </conditionalFormatting>
  <conditionalFormatting sqref="R384">
    <cfRule type="containsText" dxfId="1263" priority="1266" operator="containsText" text="DA">
      <formula>NOT(ISERROR(SEARCH("DA",R384)))</formula>
    </cfRule>
  </conditionalFormatting>
  <conditionalFormatting sqref="T384">
    <cfRule type="containsText" dxfId="1262" priority="1265" operator="containsText" text="DA">
      <formula>NOT(ISERROR(SEARCH("DA",T384)))</formula>
    </cfRule>
  </conditionalFormatting>
  <conditionalFormatting sqref="B384">
    <cfRule type="containsText" dxfId="1261" priority="1264" operator="containsText" text="DA">
      <formula>NOT(ISERROR(SEARCH("DA",B384)))</formula>
    </cfRule>
  </conditionalFormatting>
  <conditionalFormatting sqref="C384 U384">
    <cfRule type="containsText" dxfId="1260" priority="1263" operator="containsText" text="DA">
      <formula>NOT(ISERROR(SEARCH("DA",C384)))</formula>
    </cfRule>
  </conditionalFormatting>
  <conditionalFormatting sqref="D384">
    <cfRule type="containsText" dxfId="1259" priority="1262" operator="containsText" text="DA">
      <formula>NOT(ISERROR(SEARCH("DA",D384)))</formula>
    </cfRule>
  </conditionalFormatting>
  <conditionalFormatting sqref="E384">
    <cfRule type="containsText" dxfId="1258" priority="1261" operator="containsText" text="DA">
      <formula>NOT(ISERROR(SEARCH("DA",E384)))</formula>
    </cfRule>
  </conditionalFormatting>
  <conditionalFormatting sqref="F384">
    <cfRule type="containsText" dxfId="1257" priority="1260" operator="containsText" text="DA">
      <formula>NOT(ISERROR(SEARCH("DA",F384)))</formula>
    </cfRule>
  </conditionalFormatting>
  <conditionalFormatting sqref="G384">
    <cfRule type="containsText" dxfId="1256" priority="1259" operator="containsText" text="DA">
      <formula>NOT(ISERROR(SEARCH("DA",G384)))</formula>
    </cfRule>
  </conditionalFormatting>
  <conditionalFormatting sqref="H384">
    <cfRule type="containsText" dxfId="1255" priority="1258" operator="containsText" text="DA">
      <formula>NOT(ISERROR(SEARCH("DA",H384)))</formula>
    </cfRule>
  </conditionalFormatting>
  <conditionalFormatting sqref="I384">
    <cfRule type="containsText" dxfId="1254" priority="1257" operator="containsText" text="DA">
      <formula>NOT(ISERROR(SEARCH("DA",I384)))</formula>
    </cfRule>
  </conditionalFormatting>
  <conditionalFormatting sqref="J384">
    <cfRule type="containsText" dxfId="1253" priority="1256" operator="containsText" text="DA">
      <formula>NOT(ISERROR(SEARCH("DA",J384)))</formula>
    </cfRule>
  </conditionalFormatting>
  <conditionalFormatting sqref="K384">
    <cfRule type="containsText" dxfId="1252" priority="1255" operator="containsText" text="DA">
      <formula>NOT(ISERROR(SEARCH("DA",K384)))</formula>
    </cfRule>
  </conditionalFormatting>
  <conditionalFormatting sqref="L384">
    <cfRule type="containsText" dxfId="1251" priority="1254" operator="containsText" text="DA">
      <formula>NOT(ISERROR(SEARCH("DA",L384)))</formula>
    </cfRule>
  </conditionalFormatting>
  <conditionalFormatting sqref="M384">
    <cfRule type="containsText" dxfId="1250" priority="1253" operator="containsText" text="DA">
      <formula>NOT(ISERROR(SEARCH("DA",M384)))</formula>
    </cfRule>
  </conditionalFormatting>
  <conditionalFormatting sqref="N384">
    <cfRule type="containsText" dxfId="1249" priority="1252" operator="containsText" text="DA">
      <formula>NOT(ISERROR(SEARCH("DA",N384)))</formula>
    </cfRule>
  </conditionalFormatting>
  <conditionalFormatting sqref="O384">
    <cfRule type="containsText" dxfId="1248" priority="1251" operator="containsText" text="DA">
      <formula>NOT(ISERROR(SEARCH("DA",O384)))</formula>
    </cfRule>
  </conditionalFormatting>
  <conditionalFormatting sqref="P384">
    <cfRule type="containsText" dxfId="1247" priority="1250" operator="containsText" text="DA">
      <formula>NOT(ISERROR(SEARCH("DA",P384)))</formula>
    </cfRule>
  </conditionalFormatting>
  <conditionalFormatting sqref="Q384">
    <cfRule type="containsText" dxfId="1246" priority="1249" operator="containsText" text="DA">
      <formula>NOT(ISERROR(SEARCH("DA",Q384)))</formula>
    </cfRule>
  </conditionalFormatting>
  <conditionalFormatting sqref="S384">
    <cfRule type="containsText" dxfId="1245" priority="1248" operator="containsText" text="DA">
      <formula>NOT(ISERROR(SEARCH("DA",S384)))</formula>
    </cfRule>
  </conditionalFormatting>
  <conditionalFormatting sqref="R384">
    <cfRule type="containsText" dxfId="1244" priority="1247" operator="containsText" text="DA">
      <formula>NOT(ISERROR(SEARCH("DA",R384)))</formula>
    </cfRule>
  </conditionalFormatting>
  <conditionalFormatting sqref="T384">
    <cfRule type="containsText" dxfId="1243" priority="1246" operator="containsText" text="DA">
      <formula>NOT(ISERROR(SEARCH("DA",T384)))</formula>
    </cfRule>
  </conditionalFormatting>
  <conditionalFormatting sqref="B384">
    <cfRule type="containsText" dxfId="1242" priority="1245" operator="containsText" text="DA">
      <formula>NOT(ISERROR(SEARCH("DA",B384)))</formula>
    </cfRule>
  </conditionalFormatting>
  <conditionalFormatting sqref="C384 U384">
    <cfRule type="containsText" dxfId="1241" priority="1244" operator="containsText" text="DA">
      <formula>NOT(ISERROR(SEARCH("DA",C384)))</formula>
    </cfRule>
  </conditionalFormatting>
  <conditionalFormatting sqref="D384">
    <cfRule type="containsText" dxfId="1240" priority="1243" operator="containsText" text="DA">
      <formula>NOT(ISERROR(SEARCH("DA",D384)))</formula>
    </cfRule>
  </conditionalFormatting>
  <conditionalFormatting sqref="E384">
    <cfRule type="containsText" dxfId="1239" priority="1242" operator="containsText" text="DA">
      <formula>NOT(ISERROR(SEARCH("DA",E384)))</formula>
    </cfRule>
  </conditionalFormatting>
  <conditionalFormatting sqref="F384">
    <cfRule type="containsText" dxfId="1238" priority="1241" operator="containsText" text="DA">
      <formula>NOT(ISERROR(SEARCH("DA",F384)))</formula>
    </cfRule>
  </conditionalFormatting>
  <conditionalFormatting sqref="G384">
    <cfRule type="containsText" dxfId="1237" priority="1240" operator="containsText" text="DA">
      <formula>NOT(ISERROR(SEARCH("DA",G384)))</formula>
    </cfRule>
  </conditionalFormatting>
  <conditionalFormatting sqref="H384">
    <cfRule type="containsText" dxfId="1236" priority="1239" operator="containsText" text="DA">
      <formula>NOT(ISERROR(SEARCH("DA",H384)))</formula>
    </cfRule>
  </conditionalFormatting>
  <conditionalFormatting sqref="I384">
    <cfRule type="containsText" dxfId="1235" priority="1238" operator="containsText" text="DA">
      <formula>NOT(ISERROR(SEARCH("DA",I384)))</formula>
    </cfRule>
  </conditionalFormatting>
  <conditionalFormatting sqref="J384">
    <cfRule type="containsText" dxfId="1234" priority="1237" operator="containsText" text="DA">
      <formula>NOT(ISERROR(SEARCH("DA",J384)))</formula>
    </cfRule>
  </conditionalFormatting>
  <conditionalFormatting sqref="K384">
    <cfRule type="containsText" dxfId="1233" priority="1236" operator="containsText" text="DA">
      <formula>NOT(ISERROR(SEARCH("DA",K384)))</formula>
    </cfRule>
  </conditionalFormatting>
  <conditionalFormatting sqref="L384">
    <cfRule type="containsText" dxfId="1232" priority="1235" operator="containsText" text="DA">
      <formula>NOT(ISERROR(SEARCH("DA",L384)))</formula>
    </cfRule>
  </conditionalFormatting>
  <conditionalFormatting sqref="M384">
    <cfRule type="containsText" dxfId="1231" priority="1234" operator="containsText" text="DA">
      <formula>NOT(ISERROR(SEARCH("DA",M384)))</formula>
    </cfRule>
  </conditionalFormatting>
  <conditionalFormatting sqref="N384">
    <cfRule type="containsText" dxfId="1230" priority="1233" operator="containsText" text="DA">
      <formula>NOT(ISERROR(SEARCH("DA",N384)))</formula>
    </cfRule>
  </conditionalFormatting>
  <conditionalFormatting sqref="O384">
    <cfRule type="containsText" dxfId="1229" priority="1232" operator="containsText" text="DA">
      <formula>NOT(ISERROR(SEARCH("DA",O384)))</formula>
    </cfRule>
  </conditionalFormatting>
  <conditionalFormatting sqref="P384">
    <cfRule type="containsText" dxfId="1228" priority="1231" operator="containsText" text="DA">
      <formula>NOT(ISERROR(SEARCH("DA",P384)))</formula>
    </cfRule>
  </conditionalFormatting>
  <conditionalFormatting sqref="Q384">
    <cfRule type="containsText" dxfId="1227" priority="1230" operator="containsText" text="DA">
      <formula>NOT(ISERROR(SEARCH("DA",Q384)))</formula>
    </cfRule>
  </conditionalFormatting>
  <conditionalFormatting sqref="S384">
    <cfRule type="containsText" dxfId="1226" priority="1229" operator="containsText" text="DA">
      <formula>NOT(ISERROR(SEARCH("DA",S384)))</formula>
    </cfRule>
  </conditionalFormatting>
  <conditionalFormatting sqref="R384">
    <cfRule type="containsText" dxfId="1225" priority="1228" operator="containsText" text="DA">
      <formula>NOT(ISERROR(SEARCH("DA",R384)))</formula>
    </cfRule>
  </conditionalFormatting>
  <conditionalFormatting sqref="T384">
    <cfRule type="containsText" dxfId="1224" priority="1227" operator="containsText" text="DA">
      <formula>NOT(ISERROR(SEARCH("DA",T384)))</formula>
    </cfRule>
  </conditionalFormatting>
  <conditionalFormatting sqref="B384">
    <cfRule type="containsText" dxfId="1223" priority="1226" operator="containsText" text="DA">
      <formula>NOT(ISERROR(SEARCH("DA",B384)))</formula>
    </cfRule>
  </conditionalFormatting>
  <conditionalFormatting sqref="U384 C384">
    <cfRule type="containsText" dxfId="1222" priority="1225" operator="containsText" text="DA">
      <formula>NOT(ISERROR(SEARCH("DA",C384)))</formula>
    </cfRule>
  </conditionalFormatting>
  <conditionalFormatting sqref="D384">
    <cfRule type="containsText" dxfId="1221" priority="1224" operator="containsText" text="DA">
      <formula>NOT(ISERROR(SEARCH("DA",D384)))</formula>
    </cfRule>
  </conditionalFormatting>
  <conditionalFormatting sqref="E384">
    <cfRule type="containsText" dxfId="1220" priority="1223" operator="containsText" text="DA">
      <formula>NOT(ISERROR(SEARCH("DA",E384)))</formula>
    </cfRule>
  </conditionalFormatting>
  <conditionalFormatting sqref="F384">
    <cfRule type="containsText" dxfId="1219" priority="1222" operator="containsText" text="DA">
      <formula>NOT(ISERROR(SEARCH("DA",F384)))</formula>
    </cfRule>
  </conditionalFormatting>
  <conditionalFormatting sqref="G384">
    <cfRule type="containsText" dxfId="1218" priority="1221" operator="containsText" text="DA">
      <formula>NOT(ISERROR(SEARCH("DA",G384)))</formula>
    </cfRule>
  </conditionalFormatting>
  <conditionalFormatting sqref="H384">
    <cfRule type="containsText" dxfId="1217" priority="1220" operator="containsText" text="DA">
      <formula>NOT(ISERROR(SEARCH("DA",H384)))</formula>
    </cfRule>
  </conditionalFormatting>
  <conditionalFormatting sqref="I384">
    <cfRule type="containsText" dxfId="1216" priority="1219" operator="containsText" text="DA">
      <formula>NOT(ISERROR(SEARCH("DA",I384)))</formula>
    </cfRule>
  </conditionalFormatting>
  <conditionalFormatting sqref="J384">
    <cfRule type="containsText" dxfId="1215" priority="1218" operator="containsText" text="DA">
      <formula>NOT(ISERROR(SEARCH("DA",J384)))</formula>
    </cfRule>
  </conditionalFormatting>
  <conditionalFormatting sqref="K384">
    <cfRule type="containsText" dxfId="1214" priority="1217" operator="containsText" text="DA">
      <formula>NOT(ISERROR(SEARCH("DA",K384)))</formula>
    </cfRule>
  </conditionalFormatting>
  <conditionalFormatting sqref="L384">
    <cfRule type="containsText" dxfId="1213" priority="1216" operator="containsText" text="DA">
      <formula>NOT(ISERROR(SEARCH("DA",L384)))</formula>
    </cfRule>
  </conditionalFormatting>
  <conditionalFormatting sqref="M384">
    <cfRule type="containsText" dxfId="1212" priority="1215" operator="containsText" text="DA">
      <formula>NOT(ISERROR(SEARCH("DA",M384)))</formula>
    </cfRule>
  </conditionalFormatting>
  <conditionalFormatting sqref="N384">
    <cfRule type="containsText" dxfId="1211" priority="1214" operator="containsText" text="DA">
      <formula>NOT(ISERROR(SEARCH("DA",N384)))</formula>
    </cfRule>
  </conditionalFormatting>
  <conditionalFormatting sqref="O384">
    <cfRule type="containsText" dxfId="1210" priority="1213" operator="containsText" text="DA">
      <formula>NOT(ISERROR(SEARCH("DA",O384)))</formula>
    </cfRule>
  </conditionalFormatting>
  <conditionalFormatting sqref="P384">
    <cfRule type="containsText" dxfId="1209" priority="1212" operator="containsText" text="DA">
      <formula>NOT(ISERROR(SEARCH("DA",P384)))</formula>
    </cfRule>
  </conditionalFormatting>
  <conditionalFormatting sqref="Q384">
    <cfRule type="containsText" dxfId="1208" priority="1211" operator="containsText" text="DA">
      <formula>NOT(ISERROR(SEARCH("DA",Q384)))</formula>
    </cfRule>
  </conditionalFormatting>
  <conditionalFormatting sqref="R384">
    <cfRule type="containsText" dxfId="1207" priority="1210" operator="containsText" text="DA">
      <formula>NOT(ISERROR(SEARCH("DA",R384)))</formula>
    </cfRule>
  </conditionalFormatting>
  <conditionalFormatting sqref="S384">
    <cfRule type="containsText" dxfId="1206" priority="1209" operator="containsText" text="DA">
      <formula>NOT(ISERROR(SEARCH("DA",S384)))</formula>
    </cfRule>
  </conditionalFormatting>
  <conditionalFormatting sqref="T384">
    <cfRule type="containsText" dxfId="1205" priority="1208" operator="containsText" text="DA">
      <formula>NOT(ISERROR(SEARCH("DA",T384)))</formula>
    </cfRule>
  </conditionalFormatting>
  <conditionalFormatting sqref="B384">
    <cfRule type="containsText" dxfId="1204" priority="1207" operator="containsText" text="DA">
      <formula>NOT(ISERROR(SEARCH("DA",B384)))</formula>
    </cfRule>
  </conditionalFormatting>
  <conditionalFormatting sqref="U384 C384">
    <cfRule type="containsText" dxfId="1203" priority="1206" operator="containsText" text="DA">
      <formula>NOT(ISERROR(SEARCH("DA",C384)))</formula>
    </cfRule>
  </conditionalFormatting>
  <conditionalFormatting sqref="D384">
    <cfRule type="containsText" dxfId="1202" priority="1205" operator="containsText" text="DA">
      <formula>NOT(ISERROR(SEARCH("DA",D384)))</formula>
    </cfRule>
  </conditionalFormatting>
  <conditionalFormatting sqref="E384">
    <cfRule type="containsText" dxfId="1201" priority="1204" operator="containsText" text="DA">
      <formula>NOT(ISERROR(SEARCH("DA",E384)))</formula>
    </cfRule>
  </conditionalFormatting>
  <conditionalFormatting sqref="F384">
    <cfRule type="containsText" dxfId="1200" priority="1203" operator="containsText" text="DA">
      <formula>NOT(ISERROR(SEARCH("DA",F384)))</formula>
    </cfRule>
  </conditionalFormatting>
  <conditionalFormatting sqref="G384">
    <cfRule type="containsText" dxfId="1199" priority="1202" operator="containsText" text="DA">
      <formula>NOT(ISERROR(SEARCH("DA",G384)))</formula>
    </cfRule>
  </conditionalFormatting>
  <conditionalFormatting sqref="H384">
    <cfRule type="containsText" dxfId="1198" priority="1201" operator="containsText" text="DA">
      <formula>NOT(ISERROR(SEARCH("DA",H384)))</formula>
    </cfRule>
  </conditionalFormatting>
  <conditionalFormatting sqref="I384">
    <cfRule type="containsText" dxfId="1197" priority="1200" operator="containsText" text="DA">
      <formula>NOT(ISERROR(SEARCH("DA",I384)))</formula>
    </cfRule>
  </conditionalFormatting>
  <conditionalFormatting sqref="J384">
    <cfRule type="containsText" dxfId="1196" priority="1199" operator="containsText" text="DA">
      <formula>NOT(ISERROR(SEARCH("DA",J384)))</formula>
    </cfRule>
  </conditionalFormatting>
  <conditionalFormatting sqref="K384">
    <cfRule type="containsText" dxfId="1195" priority="1198" operator="containsText" text="DA">
      <formula>NOT(ISERROR(SEARCH("DA",K384)))</formula>
    </cfRule>
  </conditionalFormatting>
  <conditionalFormatting sqref="L384">
    <cfRule type="containsText" dxfId="1194" priority="1197" operator="containsText" text="DA">
      <formula>NOT(ISERROR(SEARCH("DA",L384)))</formula>
    </cfRule>
  </conditionalFormatting>
  <conditionalFormatting sqref="M384">
    <cfRule type="containsText" dxfId="1193" priority="1196" operator="containsText" text="DA">
      <formula>NOT(ISERROR(SEARCH("DA",M384)))</formula>
    </cfRule>
  </conditionalFormatting>
  <conditionalFormatting sqref="N384">
    <cfRule type="containsText" dxfId="1192" priority="1195" operator="containsText" text="DA">
      <formula>NOT(ISERROR(SEARCH("DA",N384)))</formula>
    </cfRule>
  </conditionalFormatting>
  <conditionalFormatting sqref="O384">
    <cfRule type="containsText" dxfId="1191" priority="1194" operator="containsText" text="DA">
      <formula>NOT(ISERROR(SEARCH("DA",O384)))</formula>
    </cfRule>
  </conditionalFormatting>
  <conditionalFormatting sqref="P384">
    <cfRule type="containsText" dxfId="1190" priority="1193" operator="containsText" text="DA">
      <formula>NOT(ISERROR(SEARCH("DA",P384)))</formula>
    </cfRule>
  </conditionalFormatting>
  <conditionalFormatting sqref="Q384">
    <cfRule type="containsText" dxfId="1189" priority="1192" operator="containsText" text="DA">
      <formula>NOT(ISERROR(SEARCH("DA",Q384)))</formula>
    </cfRule>
  </conditionalFormatting>
  <conditionalFormatting sqref="R384">
    <cfRule type="containsText" dxfId="1188" priority="1191" operator="containsText" text="DA">
      <formula>NOT(ISERROR(SEARCH("DA",R384)))</formula>
    </cfRule>
  </conditionalFormatting>
  <conditionalFormatting sqref="S384">
    <cfRule type="containsText" dxfId="1187" priority="1190" operator="containsText" text="DA">
      <formula>NOT(ISERROR(SEARCH("DA",S384)))</formula>
    </cfRule>
  </conditionalFormatting>
  <conditionalFormatting sqref="T384">
    <cfRule type="containsText" dxfId="1186" priority="1189" operator="containsText" text="DA">
      <formula>NOT(ISERROR(SEARCH("DA",T384)))</formula>
    </cfRule>
  </conditionalFormatting>
  <conditionalFormatting sqref="B384">
    <cfRule type="containsText" dxfId="1185" priority="1188" operator="containsText" text="DA">
      <formula>NOT(ISERROR(SEARCH("DA",B384)))</formula>
    </cfRule>
  </conditionalFormatting>
  <conditionalFormatting sqref="U384 C384">
    <cfRule type="containsText" dxfId="1184" priority="1187" operator="containsText" text="DA">
      <formula>NOT(ISERROR(SEARCH("DA",C384)))</formula>
    </cfRule>
  </conditionalFormatting>
  <conditionalFormatting sqref="D384">
    <cfRule type="containsText" dxfId="1183" priority="1186" operator="containsText" text="DA">
      <formula>NOT(ISERROR(SEARCH("DA",D384)))</formula>
    </cfRule>
  </conditionalFormatting>
  <conditionalFormatting sqref="E384">
    <cfRule type="containsText" dxfId="1182" priority="1185" operator="containsText" text="DA">
      <formula>NOT(ISERROR(SEARCH("DA",E384)))</formula>
    </cfRule>
  </conditionalFormatting>
  <conditionalFormatting sqref="F384">
    <cfRule type="containsText" dxfId="1181" priority="1184" operator="containsText" text="DA">
      <formula>NOT(ISERROR(SEARCH("DA",F384)))</formula>
    </cfRule>
  </conditionalFormatting>
  <conditionalFormatting sqref="G384">
    <cfRule type="containsText" dxfId="1180" priority="1183" operator="containsText" text="DA">
      <formula>NOT(ISERROR(SEARCH("DA",G384)))</formula>
    </cfRule>
  </conditionalFormatting>
  <conditionalFormatting sqref="H384">
    <cfRule type="containsText" dxfId="1179" priority="1182" operator="containsText" text="DA">
      <formula>NOT(ISERROR(SEARCH("DA",H384)))</formula>
    </cfRule>
  </conditionalFormatting>
  <conditionalFormatting sqref="I384">
    <cfRule type="containsText" dxfId="1178" priority="1181" operator="containsText" text="DA">
      <formula>NOT(ISERROR(SEARCH("DA",I384)))</formula>
    </cfRule>
  </conditionalFormatting>
  <conditionalFormatting sqref="J384">
    <cfRule type="containsText" dxfId="1177" priority="1180" operator="containsText" text="DA">
      <formula>NOT(ISERROR(SEARCH("DA",J384)))</formula>
    </cfRule>
  </conditionalFormatting>
  <conditionalFormatting sqref="K384">
    <cfRule type="containsText" dxfId="1176" priority="1179" operator="containsText" text="DA">
      <formula>NOT(ISERROR(SEARCH("DA",K384)))</formula>
    </cfRule>
  </conditionalFormatting>
  <conditionalFormatting sqref="L384">
    <cfRule type="containsText" dxfId="1175" priority="1178" operator="containsText" text="DA">
      <formula>NOT(ISERROR(SEARCH("DA",L384)))</formula>
    </cfRule>
  </conditionalFormatting>
  <conditionalFormatting sqref="M384">
    <cfRule type="containsText" dxfId="1174" priority="1177" operator="containsText" text="DA">
      <formula>NOT(ISERROR(SEARCH("DA",M384)))</formula>
    </cfRule>
  </conditionalFormatting>
  <conditionalFormatting sqref="N384">
    <cfRule type="containsText" dxfId="1173" priority="1176" operator="containsText" text="DA">
      <formula>NOT(ISERROR(SEARCH("DA",N384)))</formula>
    </cfRule>
  </conditionalFormatting>
  <conditionalFormatting sqref="O384">
    <cfRule type="containsText" dxfId="1172" priority="1175" operator="containsText" text="DA">
      <formula>NOT(ISERROR(SEARCH("DA",O384)))</formula>
    </cfRule>
  </conditionalFormatting>
  <conditionalFormatting sqref="P384">
    <cfRule type="containsText" dxfId="1171" priority="1174" operator="containsText" text="DA">
      <formula>NOT(ISERROR(SEARCH("DA",P384)))</formula>
    </cfRule>
  </conditionalFormatting>
  <conditionalFormatting sqref="Q384">
    <cfRule type="containsText" dxfId="1170" priority="1173" operator="containsText" text="DA">
      <formula>NOT(ISERROR(SEARCH("DA",Q384)))</formula>
    </cfRule>
  </conditionalFormatting>
  <conditionalFormatting sqref="R384">
    <cfRule type="containsText" dxfId="1169" priority="1172" operator="containsText" text="DA">
      <formula>NOT(ISERROR(SEARCH("DA",R384)))</formula>
    </cfRule>
  </conditionalFormatting>
  <conditionalFormatting sqref="S384">
    <cfRule type="containsText" dxfId="1168" priority="1171" operator="containsText" text="DA">
      <formula>NOT(ISERROR(SEARCH("DA",S384)))</formula>
    </cfRule>
  </conditionalFormatting>
  <conditionalFormatting sqref="T384">
    <cfRule type="containsText" dxfId="1167" priority="1170" operator="containsText" text="DA">
      <formula>NOT(ISERROR(SEARCH("DA",T384)))</formula>
    </cfRule>
  </conditionalFormatting>
  <conditionalFormatting sqref="B384">
    <cfRule type="containsText" dxfId="1166" priority="1169" operator="containsText" text="DA">
      <formula>NOT(ISERROR(SEARCH("DA",B384)))</formula>
    </cfRule>
  </conditionalFormatting>
  <conditionalFormatting sqref="U384 C384">
    <cfRule type="containsText" dxfId="1165" priority="1168" operator="containsText" text="DA">
      <formula>NOT(ISERROR(SEARCH("DA",C384)))</formula>
    </cfRule>
  </conditionalFormatting>
  <conditionalFormatting sqref="D384">
    <cfRule type="containsText" dxfId="1164" priority="1167" operator="containsText" text="DA">
      <formula>NOT(ISERROR(SEARCH("DA",D384)))</formula>
    </cfRule>
  </conditionalFormatting>
  <conditionalFormatting sqref="E384">
    <cfRule type="containsText" dxfId="1163" priority="1166" operator="containsText" text="DA">
      <formula>NOT(ISERROR(SEARCH("DA",E384)))</formula>
    </cfRule>
  </conditionalFormatting>
  <conditionalFormatting sqref="F384">
    <cfRule type="containsText" dxfId="1162" priority="1165" operator="containsText" text="DA">
      <formula>NOT(ISERROR(SEARCH("DA",F384)))</formula>
    </cfRule>
  </conditionalFormatting>
  <conditionalFormatting sqref="G384">
    <cfRule type="containsText" dxfId="1161" priority="1164" operator="containsText" text="DA">
      <formula>NOT(ISERROR(SEARCH("DA",G384)))</formula>
    </cfRule>
  </conditionalFormatting>
  <conditionalFormatting sqref="H384">
    <cfRule type="containsText" dxfId="1160" priority="1163" operator="containsText" text="DA">
      <formula>NOT(ISERROR(SEARCH("DA",H384)))</formula>
    </cfRule>
  </conditionalFormatting>
  <conditionalFormatting sqref="I384">
    <cfRule type="containsText" dxfId="1159" priority="1162" operator="containsText" text="DA">
      <formula>NOT(ISERROR(SEARCH("DA",I384)))</formula>
    </cfRule>
  </conditionalFormatting>
  <conditionalFormatting sqref="J384">
    <cfRule type="containsText" dxfId="1158" priority="1161" operator="containsText" text="DA">
      <formula>NOT(ISERROR(SEARCH("DA",J384)))</formula>
    </cfRule>
  </conditionalFormatting>
  <conditionalFormatting sqref="K384">
    <cfRule type="containsText" dxfId="1157" priority="1160" operator="containsText" text="DA">
      <formula>NOT(ISERROR(SEARCH("DA",K384)))</formula>
    </cfRule>
  </conditionalFormatting>
  <conditionalFormatting sqref="L384">
    <cfRule type="containsText" dxfId="1156" priority="1159" operator="containsText" text="DA">
      <formula>NOT(ISERROR(SEARCH("DA",L384)))</formula>
    </cfRule>
  </conditionalFormatting>
  <conditionalFormatting sqref="M384">
    <cfRule type="containsText" dxfId="1155" priority="1158" operator="containsText" text="DA">
      <formula>NOT(ISERROR(SEARCH("DA",M384)))</formula>
    </cfRule>
  </conditionalFormatting>
  <conditionalFormatting sqref="N384">
    <cfRule type="containsText" dxfId="1154" priority="1157" operator="containsText" text="DA">
      <formula>NOT(ISERROR(SEARCH("DA",N384)))</formula>
    </cfRule>
  </conditionalFormatting>
  <conditionalFormatting sqref="O384">
    <cfRule type="containsText" dxfId="1153" priority="1156" operator="containsText" text="DA">
      <formula>NOT(ISERROR(SEARCH("DA",O384)))</formula>
    </cfRule>
  </conditionalFormatting>
  <conditionalFormatting sqref="P384">
    <cfRule type="containsText" dxfId="1152" priority="1155" operator="containsText" text="DA">
      <formula>NOT(ISERROR(SEARCH("DA",P384)))</formula>
    </cfRule>
  </conditionalFormatting>
  <conditionalFormatting sqref="Q384">
    <cfRule type="containsText" dxfId="1151" priority="1154" operator="containsText" text="DA">
      <formula>NOT(ISERROR(SEARCH("DA",Q384)))</formula>
    </cfRule>
  </conditionalFormatting>
  <conditionalFormatting sqref="R384">
    <cfRule type="containsText" dxfId="1150" priority="1153" operator="containsText" text="DA">
      <formula>NOT(ISERROR(SEARCH("DA",R384)))</formula>
    </cfRule>
  </conditionalFormatting>
  <conditionalFormatting sqref="S384">
    <cfRule type="containsText" dxfId="1149" priority="1152" operator="containsText" text="DA">
      <formula>NOT(ISERROR(SEARCH("DA",S384)))</formula>
    </cfRule>
  </conditionalFormatting>
  <conditionalFormatting sqref="T384">
    <cfRule type="containsText" dxfId="1148" priority="1151" operator="containsText" text="DA">
      <formula>NOT(ISERROR(SEARCH("DA",T384)))</formula>
    </cfRule>
  </conditionalFormatting>
  <conditionalFormatting sqref="B384">
    <cfRule type="containsText" dxfId="1147" priority="1150" operator="containsText" text="DA">
      <formula>NOT(ISERROR(SEARCH("DA",B384)))</formula>
    </cfRule>
  </conditionalFormatting>
  <conditionalFormatting sqref="U384 C384">
    <cfRule type="containsText" dxfId="1146" priority="1149" operator="containsText" text="DA">
      <formula>NOT(ISERROR(SEARCH("DA",C384)))</formula>
    </cfRule>
  </conditionalFormatting>
  <conditionalFormatting sqref="D384">
    <cfRule type="containsText" dxfId="1145" priority="1148" operator="containsText" text="DA">
      <formula>NOT(ISERROR(SEARCH("DA",D384)))</formula>
    </cfRule>
  </conditionalFormatting>
  <conditionalFormatting sqref="E384">
    <cfRule type="containsText" dxfId="1144" priority="1147" operator="containsText" text="DA">
      <formula>NOT(ISERROR(SEARCH("DA",E384)))</formula>
    </cfRule>
  </conditionalFormatting>
  <conditionalFormatting sqref="F384">
    <cfRule type="containsText" dxfId="1143" priority="1146" operator="containsText" text="DA">
      <formula>NOT(ISERROR(SEARCH("DA",F384)))</formula>
    </cfRule>
  </conditionalFormatting>
  <conditionalFormatting sqref="G384">
    <cfRule type="containsText" dxfId="1142" priority="1145" operator="containsText" text="DA">
      <formula>NOT(ISERROR(SEARCH("DA",G384)))</formula>
    </cfRule>
  </conditionalFormatting>
  <conditionalFormatting sqref="H384">
    <cfRule type="containsText" dxfId="1141" priority="1144" operator="containsText" text="DA">
      <formula>NOT(ISERROR(SEARCH("DA",H384)))</formula>
    </cfRule>
  </conditionalFormatting>
  <conditionalFormatting sqref="I384">
    <cfRule type="containsText" dxfId="1140" priority="1143" operator="containsText" text="DA">
      <formula>NOT(ISERROR(SEARCH("DA",I384)))</formula>
    </cfRule>
  </conditionalFormatting>
  <conditionalFormatting sqref="J384">
    <cfRule type="containsText" dxfId="1139" priority="1142" operator="containsText" text="DA">
      <formula>NOT(ISERROR(SEARCH("DA",J384)))</formula>
    </cfRule>
  </conditionalFormatting>
  <conditionalFormatting sqref="K384">
    <cfRule type="containsText" dxfId="1138" priority="1141" operator="containsText" text="DA">
      <formula>NOT(ISERROR(SEARCH("DA",K384)))</formula>
    </cfRule>
  </conditionalFormatting>
  <conditionalFormatting sqref="L384">
    <cfRule type="containsText" dxfId="1137" priority="1140" operator="containsText" text="DA">
      <formula>NOT(ISERROR(SEARCH("DA",L384)))</formula>
    </cfRule>
  </conditionalFormatting>
  <conditionalFormatting sqref="M384">
    <cfRule type="containsText" dxfId="1136" priority="1139" operator="containsText" text="DA">
      <formula>NOT(ISERROR(SEARCH("DA",M384)))</formula>
    </cfRule>
  </conditionalFormatting>
  <conditionalFormatting sqref="N384">
    <cfRule type="containsText" dxfId="1135" priority="1138" operator="containsText" text="DA">
      <formula>NOT(ISERROR(SEARCH("DA",N384)))</formula>
    </cfRule>
  </conditionalFormatting>
  <conditionalFormatting sqref="O384">
    <cfRule type="containsText" dxfId="1134" priority="1137" operator="containsText" text="DA">
      <formula>NOT(ISERROR(SEARCH("DA",O384)))</formula>
    </cfRule>
  </conditionalFormatting>
  <conditionalFormatting sqref="P384">
    <cfRule type="containsText" dxfId="1133" priority="1136" operator="containsText" text="DA">
      <formula>NOT(ISERROR(SEARCH("DA",P384)))</formula>
    </cfRule>
  </conditionalFormatting>
  <conditionalFormatting sqref="Q384">
    <cfRule type="containsText" dxfId="1132" priority="1135" operator="containsText" text="DA">
      <formula>NOT(ISERROR(SEARCH("DA",Q384)))</formula>
    </cfRule>
  </conditionalFormatting>
  <conditionalFormatting sqref="R384">
    <cfRule type="containsText" dxfId="1131" priority="1134" operator="containsText" text="DA">
      <formula>NOT(ISERROR(SEARCH("DA",R384)))</formula>
    </cfRule>
  </conditionalFormatting>
  <conditionalFormatting sqref="S384">
    <cfRule type="containsText" dxfId="1130" priority="1133" operator="containsText" text="DA">
      <formula>NOT(ISERROR(SEARCH("DA",S384)))</formula>
    </cfRule>
  </conditionalFormatting>
  <conditionalFormatting sqref="T384">
    <cfRule type="containsText" dxfId="1129" priority="1132" operator="containsText" text="DA">
      <formula>NOT(ISERROR(SEARCH("DA",T384)))</formula>
    </cfRule>
  </conditionalFormatting>
  <conditionalFormatting sqref="B384">
    <cfRule type="containsText" dxfId="1128" priority="1131" operator="containsText" text="DA">
      <formula>NOT(ISERROR(SEARCH("DA",B384)))</formula>
    </cfRule>
  </conditionalFormatting>
  <conditionalFormatting sqref="U384 C384">
    <cfRule type="containsText" dxfId="1127" priority="1130" operator="containsText" text="DA">
      <formula>NOT(ISERROR(SEARCH("DA",C384)))</formula>
    </cfRule>
  </conditionalFormatting>
  <conditionalFormatting sqref="D384">
    <cfRule type="containsText" dxfId="1126" priority="1129" operator="containsText" text="DA">
      <formula>NOT(ISERROR(SEARCH("DA",D384)))</formula>
    </cfRule>
  </conditionalFormatting>
  <conditionalFormatting sqref="E384">
    <cfRule type="containsText" dxfId="1125" priority="1128" operator="containsText" text="DA">
      <formula>NOT(ISERROR(SEARCH("DA",E384)))</formula>
    </cfRule>
  </conditionalFormatting>
  <conditionalFormatting sqref="F384">
    <cfRule type="containsText" dxfId="1124" priority="1127" operator="containsText" text="DA">
      <formula>NOT(ISERROR(SEARCH("DA",F384)))</formula>
    </cfRule>
  </conditionalFormatting>
  <conditionalFormatting sqref="G384">
    <cfRule type="containsText" dxfId="1123" priority="1126" operator="containsText" text="DA">
      <formula>NOT(ISERROR(SEARCH("DA",G384)))</formula>
    </cfRule>
  </conditionalFormatting>
  <conditionalFormatting sqref="H384">
    <cfRule type="containsText" dxfId="1122" priority="1125" operator="containsText" text="DA">
      <formula>NOT(ISERROR(SEARCH("DA",H384)))</formula>
    </cfRule>
  </conditionalFormatting>
  <conditionalFormatting sqref="I384">
    <cfRule type="containsText" dxfId="1121" priority="1124" operator="containsText" text="DA">
      <formula>NOT(ISERROR(SEARCH("DA",I384)))</formula>
    </cfRule>
  </conditionalFormatting>
  <conditionalFormatting sqref="J384">
    <cfRule type="containsText" dxfId="1120" priority="1123" operator="containsText" text="DA">
      <formula>NOT(ISERROR(SEARCH("DA",J384)))</formula>
    </cfRule>
  </conditionalFormatting>
  <conditionalFormatting sqref="K384">
    <cfRule type="containsText" dxfId="1119" priority="1122" operator="containsText" text="DA">
      <formula>NOT(ISERROR(SEARCH("DA",K384)))</formula>
    </cfRule>
  </conditionalFormatting>
  <conditionalFormatting sqref="L384">
    <cfRule type="containsText" dxfId="1118" priority="1121" operator="containsText" text="DA">
      <formula>NOT(ISERROR(SEARCH("DA",L384)))</formula>
    </cfRule>
  </conditionalFormatting>
  <conditionalFormatting sqref="M384">
    <cfRule type="containsText" dxfId="1117" priority="1120" operator="containsText" text="DA">
      <formula>NOT(ISERROR(SEARCH("DA",M384)))</formula>
    </cfRule>
  </conditionalFormatting>
  <conditionalFormatting sqref="N384">
    <cfRule type="containsText" dxfId="1116" priority="1119" operator="containsText" text="DA">
      <formula>NOT(ISERROR(SEARCH("DA",N384)))</formula>
    </cfRule>
  </conditionalFormatting>
  <conditionalFormatting sqref="O384">
    <cfRule type="containsText" dxfId="1115" priority="1118" operator="containsText" text="DA">
      <formula>NOT(ISERROR(SEARCH("DA",O384)))</formula>
    </cfRule>
  </conditionalFormatting>
  <conditionalFormatting sqref="P384">
    <cfRule type="containsText" dxfId="1114" priority="1117" operator="containsText" text="DA">
      <formula>NOT(ISERROR(SEARCH("DA",P384)))</formula>
    </cfRule>
  </conditionalFormatting>
  <conditionalFormatting sqref="Q384">
    <cfRule type="containsText" dxfId="1113" priority="1116" operator="containsText" text="DA">
      <formula>NOT(ISERROR(SEARCH("DA",Q384)))</formula>
    </cfRule>
  </conditionalFormatting>
  <conditionalFormatting sqref="R384">
    <cfRule type="containsText" dxfId="1112" priority="1115" operator="containsText" text="DA">
      <formula>NOT(ISERROR(SEARCH("DA",R384)))</formula>
    </cfRule>
  </conditionalFormatting>
  <conditionalFormatting sqref="S384">
    <cfRule type="containsText" dxfId="1111" priority="1114" operator="containsText" text="DA">
      <formula>NOT(ISERROR(SEARCH("DA",S384)))</formula>
    </cfRule>
  </conditionalFormatting>
  <conditionalFormatting sqref="T384">
    <cfRule type="containsText" dxfId="1110" priority="1113" operator="containsText" text="DA">
      <formula>NOT(ISERROR(SEARCH("DA",T384)))</formula>
    </cfRule>
  </conditionalFormatting>
  <conditionalFormatting sqref="B384">
    <cfRule type="containsText" dxfId="1109" priority="1112" operator="containsText" text="DA">
      <formula>NOT(ISERROR(SEARCH("DA",B384)))</formula>
    </cfRule>
  </conditionalFormatting>
  <conditionalFormatting sqref="U384 C384">
    <cfRule type="containsText" dxfId="1108" priority="1111" operator="containsText" text="DA">
      <formula>NOT(ISERROR(SEARCH("DA",C384)))</formula>
    </cfRule>
  </conditionalFormatting>
  <conditionalFormatting sqref="D384">
    <cfRule type="containsText" dxfId="1107" priority="1110" operator="containsText" text="DA">
      <formula>NOT(ISERROR(SEARCH("DA",D384)))</formula>
    </cfRule>
  </conditionalFormatting>
  <conditionalFormatting sqref="E384">
    <cfRule type="containsText" dxfId="1106" priority="1109" operator="containsText" text="DA">
      <formula>NOT(ISERROR(SEARCH("DA",E384)))</formula>
    </cfRule>
  </conditionalFormatting>
  <conditionalFormatting sqref="F384">
    <cfRule type="containsText" dxfId="1105" priority="1108" operator="containsText" text="DA">
      <formula>NOT(ISERROR(SEARCH("DA",F384)))</formula>
    </cfRule>
  </conditionalFormatting>
  <conditionalFormatting sqref="G384">
    <cfRule type="containsText" dxfId="1104" priority="1107" operator="containsText" text="DA">
      <formula>NOT(ISERROR(SEARCH("DA",G384)))</formula>
    </cfRule>
  </conditionalFormatting>
  <conditionalFormatting sqref="H384">
    <cfRule type="containsText" dxfId="1103" priority="1106" operator="containsText" text="DA">
      <formula>NOT(ISERROR(SEARCH("DA",H384)))</formula>
    </cfRule>
  </conditionalFormatting>
  <conditionalFormatting sqref="I384">
    <cfRule type="containsText" dxfId="1102" priority="1105" operator="containsText" text="DA">
      <formula>NOT(ISERROR(SEARCH("DA",I384)))</formula>
    </cfRule>
  </conditionalFormatting>
  <conditionalFormatting sqref="J384">
    <cfRule type="containsText" dxfId="1101" priority="1104" operator="containsText" text="DA">
      <formula>NOT(ISERROR(SEARCH("DA",J384)))</formula>
    </cfRule>
  </conditionalFormatting>
  <conditionalFormatting sqref="K384">
    <cfRule type="containsText" dxfId="1100" priority="1103" operator="containsText" text="DA">
      <formula>NOT(ISERROR(SEARCH("DA",K384)))</formula>
    </cfRule>
  </conditionalFormatting>
  <conditionalFormatting sqref="L384">
    <cfRule type="containsText" dxfId="1099" priority="1102" operator="containsText" text="DA">
      <formula>NOT(ISERROR(SEARCH("DA",L384)))</formula>
    </cfRule>
  </conditionalFormatting>
  <conditionalFormatting sqref="M384">
    <cfRule type="containsText" dxfId="1098" priority="1101" operator="containsText" text="DA">
      <formula>NOT(ISERROR(SEARCH("DA",M384)))</formula>
    </cfRule>
  </conditionalFormatting>
  <conditionalFormatting sqref="N384">
    <cfRule type="containsText" dxfId="1097" priority="1100" operator="containsText" text="DA">
      <formula>NOT(ISERROR(SEARCH("DA",N384)))</formula>
    </cfRule>
  </conditionalFormatting>
  <conditionalFormatting sqref="O384">
    <cfRule type="containsText" dxfId="1096" priority="1099" operator="containsText" text="DA">
      <formula>NOT(ISERROR(SEARCH("DA",O384)))</formula>
    </cfRule>
  </conditionalFormatting>
  <conditionalFormatting sqref="P384">
    <cfRule type="containsText" dxfId="1095" priority="1098" operator="containsText" text="DA">
      <formula>NOT(ISERROR(SEARCH("DA",P384)))</formula>
    </cfRule>
  </conditionalFormatting>
  <conditionalFormatting sqref="Q384">
    <cfRule type="containsText" dxfId="1094" priority="1097" operator="containsText" text="DA">
      <formula>NOT(ISERROR(SEARCH("DA",Q384)))</formula>
    </cfRule>
  </conditionalFormatting>
  <conditionalFormatting sqref="R384">
    <cfRule type="containsText" dxfId="1093" priority="1096" operator="containsText" text="DA">
      <formula>NOT(ISERROR(SEARCH("DA",R384)))</formula>
    </cfRule>
  </conditionalFormatting>
  <conditionalFormatting sqref="S384">
    <cfRule type="containsText" dxfId="1092" priority="1095" operator="containsText" text="DA">
      <formula>NOT(ISERROR(SEARCH("DA",S384)))</formula>
    </cfRule>
  </conditionalFormatting>
  <conditionalFormatting sqref="T384">
    <cfRule type="containsText" dxfId="1091" priority="1094" operator="containsText" text="DA">
      <formula>NOT(ISERROR(SEARCH("DA",T384)))</formula>
    </cfRule>
  </conditionalFormatting>
  <conditionalFormatting sqref="B384">
    <cfRule type="containsText" dxfId="1090" priority="1093" operator="containsText" text="DA">
      <formula>NOT(ISERROR(SEARCH("DA",B384)))</formula>
    </cfRule>
  </conditionalFormatting>
  <conditionalFormatting sqref="U384 C384">
    <cfRule type="containsText" dxfId="1089" priority="1092" operator="containsText" text="DA">
      <formula>NOT(ISERROR(SEARCH("DA",C384)))</formula>
    </cfRule>
  </conditionalFormatting>
  <conditionalFormatting sqref="D384">
    <cfRule type="containsText" dxfId="1088" priority="1091" operator="containsText" text="DA">
      <formula>NOT(ISERROR(SEARCH("DA",D384)))</formula>
    </cfRule>
  </conditionalFormatting>
  <conditionalFormatting sqref="E384">
    <cfRule type="containsText" dxfId="1087" priority="1090" operator="containsText" text="DA">
      <formula>NOT(ISERROR(SEARCH("DA",E384)))</formula>
    </cfRule>
  </conditionalFormatting>
  <conditionalFormatting sqref="F384">
    <cfRule type="containsText" dxfId="1086" priority="1089" operator="containsText" text="DA">
      <formula>NOT(ISERROR(SEARCH("DA",F384)))</formula>
    </cfRule>
  </conditionalFormatting>
  <conditionalFormatting sqref="G384">
    <cfRule type="containsText" dxfId="1085" priority="1088" operator="containsText" text="DA">
      <formula>NOT(ISERROR(SEARCH("DA",G384)))</formula>
    </cfRule>
  </conditionalFormatting>
  <conditionalFormatting sqref="H384">
    <cfRule type="containsText" dxfId="1084" priority="1087" operator="containsText" text="DA">
      <formula>NOT(ISERROR(SEARCH("DA",H384)))</formula>
    </cfRule>
  </conditionalFormatting>
  <conditionalFormatting sqref="I384">
    <cfRule type="containsText" dxfId="1083" priority="1086" operator="containsText" text="DA">
      <formula>NOT(ISERROR(SEARCH("DA",I384)))</formula>
    </cfRule>
  </conditionalFormatting>
  <conditionalFormatting sqref="J384">
    <cfRule type="containsText" dxfId="1082" priority="1085" operator="containsText" text="DA">
      <formula>NOT(ISERROR(SEARCH("DA",J384)))</formula>
    </cfRule>
  </conditionalFormatting>
  <conditionalFormatting sqref="K384">
    <cfRule type="containsText" dxfId="1081" priority="1084" operator="containsText" text="DA">
      <formula>NOT(ISERROR(SEARCH("DA",K384)))</formula>
    </cfRule>
  </conditionalFormatting>
  <conditionalFormatting sqref="L384">
    <cfRule type="containsText" dxfId="1080" priority="1083" operator="containsText" text="DA">
      <formula>NOT(ISERROR(SEARCH("DA",L384)))</formula>
    </cfRule>
  </conditionalFormatting>
  <conditionalFormatting sqref="M384">
    <cfRule type="containsText" dxfId="1079" priority="1082" operator="containsText" text="DA">
      <formula>NOT(ISERROR(SEARCH("DA",M384)))</formula>
    </cfRule>
  </conditionalFormatting>
  <conditionalFormatting sqref="N384">
    <cfRule type="containsText" dxfId="1078" priority="1081" operator="containsText" text="DA">
      <formula>NOT(ISERROR(SEARCH("DA",N384)))</formula>
    </cfRule>
  </conditionalFormatting>
  <conditionalFormatting sqref="O384">
    <cfRule type="containsText" dxfId="1077" priority="1080" operator="containsText" text="DA">
      <formula>NOT(ISERROR(SEARCH("DA",O384)))</formula>
    </cfRule>
  </conditionalFormatting>
  <conditionalFormatting sqref="P384">
    <cfRule type="containsText" dxfId="1076" priority="1079" operator="containsText" text="DA">
      <formula>NOT(ISERROR(SEARCH("DA",P384)))</formula>
    </cfRule>
  </conditionalFormatting>
  <conditionalFormatting sqref="Q384">
    <cfRule type="containsText" dxfId="1075" priority="1078" operator="containsText" text="DA">
      <formula>NOT(ISERROR(SEARCH("DA",Q384)))</formula>
    </cfRule>
  </conditionalFormatting>
  <conditionalFormatting sqref="R384">
    <cfRule type="containsText" dxfId="1074" priority="1077" operator="containsText" text="DA">
      <formula>NOT(ISERROR(SEARCH("DA",R384)))</formula>
    </cfRule>
  </conditionalFormatting>
  <conditionalFormatting sqref="S384">
    <cfRule type="containsText" dxfId="1073" priority="1076" operator="containsText" text="DA">
      <formula>NOT(ISERROR(SEARCH("DA",S384)))</formula>
    </cfRule>
  </conditionalFormatting>
  <conditionalFormatting sqref="T384">
    <cfRule type="containsText" dxfId="1072" priority="1075" operator="containsText" text="DA">
      <formula>NOT(ISERROR(SEARCH("DA",T384)))</formula>
    </cfRule>
  </conditionalFormatting>
  <conditionalFormatting sqref="B384">
    <cfRule type="containsText" dxfId="1071" priority="1074" operator="containsText" text="DA">
      <formula>NOT(ISERROR(SEARCH("DA",B384)))</formula>
    </cfRule>
  </conditionalFormatting>
  <conditionalFormatting sqref="U384 C384">
    <cfRule type="containsText" dxfId="1070" priority="1073" operator="containsText" text="DA">
      <formula>NOT(ISERROR(SEARCH("DA",C384)))</formula>
    </cfRule>
  </conditionalFormatting>
  <conditionalFormatting sqref="D384">
    <cfRule type="containsText" dxfId="1069" priority="1072" operator="containsText" text="DA">
      <formula>NOT(ISERROR(SEARCH("DA",D384)))</formula>
    </cfRule>
  </conditionalFormatting>
  <conditionalFormatting sqref="E384">
    <cfRule type="containsText" dxfId="1068" priority="1071" operator="containsText" text="DA">
      <formula>NOT(ISERROR(SEARCH("DA",E384)))</formula>
    </cfRule>
  </conditionalFormatting>
  <conditionalFormatting sqref="F384">
    <cfRule type="containsText" dxfId="1067" priority="1070" operator="containsText" text="DA">
      <formula>NOT(ISERROR(SEARCH("DA",F384)))</formula>
    </cfRule>
  </conditionalFormatting>
  <conditionalFormatting sqref="G384">
    <cfRule type="containsText" dxfId="1066" priority="1069" operator="containsText" text="DA">
      <formula>NOT(ISERROR(SEARCH("DA",G384)))</formula>
    </cfRule>
  </conditionalFormatting>
  <conditionalFormatting sqref="H384">
    <cfRule type="containsText" dxfId="1065" priority="1068" operator="containsText" text="DA">
      <formula>NOT(ISERROR(SEARCH("DA",H384)))</formula>
    </cfRule>
  </conditionalFormatting>
  <conditionalFormatting sqref="I384">
    <cfRule type="containsText" dxfId="1064" priority="1067" operator="containsText" text="DA">
      <formula>NOT(ISERROR(SEARCH("DA",I384)))</formula>
    </cfRule>
  </conditionalFormatting>
  <conditionalFormatting sqref="J384">
    <cfRule type="containsText" dxfId="1063" priority="1066" operator="containsText" text="DA">
      <formula>NOT(ISERROR(SEARCH("DA",J384)))</formula>
    </cfRule>
  </conditionalFormatting>
  <conditionalFormatting sqref="K384">
    <cfRule type="containsText" dxfId="1062" priority="1065" operator="containsText" text="DA">
      <formula>NOT(ISERROR(SEARCH("DA",K384)))</formula>
    </cfRule>
  </conditionalFormatting>
  <conditionalFormatting sqref="L384">
    <cfRule type="containsText" dxfId="1061" priority="1064" operator="containsText" text="DA">
      <formula>NOT(ISERROR(SEARCH("DA",L384)))</formula>
    </cfRule>
  </conditionalFormatting>
  <conditionalFormatting sqref="M384">
    <cfRule type="containsText" dxfId="1060" priority="1063" operator="containsText" text="DA">
      <formula>NOT(ISERROR(SEARCH("DA",M384)))</formula>
    </cfRule>
  </conditionalFormatting>
  <conditionalFormatting sqref="N384">
    <cfRule type="containsText" dxfId="1059" priority="1062" operator="containsText" text="DA">
      <formula>NOT(ISERROR(SEARCH("DA",N384)))</formula>
    </cfRule>
  </conditionalFormatting>
  <conditionalFormatting sqref="O384">
    <cfRule type="containsText" dxfId="1058" priority="1061" operator="containsText" text="DA">
      <formula>NOT(ISERROR(SEARCH("DA",O384)))</formula>
    </cfRule>
  </conditionalFormatting>
  <conditionalFormatting sqref="P384">
    <cfRule type="containsText" dxfId="1057" priority="1060" operator="containsText" text="DA">
      <formula>NOT(ISERROR(SEARCH("DA",P384)))</formula>
    </cfRule>
  </conditionalFormatting>
  <conditionalFormatting sqref="Q384">
    <cfRule type="containsText" dxfId="1056" priority="1059" operator="containsText" text="DA">
      <formula>NOT(ISERROR(SEARCH("DA",Q384)))</formula>
    </cfRule>
  </conditionalFormatting>
  <conditionalFormatting sqref="R384">
    <cfRule type="containsText" dxfId="1055" priority="1058" operator="containsText" text="DA">
      <formula>NOT(ISERROR(SEARCH("DA",R384)))</formula>
    </cfRule>
  </conditionalFormatting>
  <conditionalFormatting sqref="S384">
    <cfRule type="containsText" dxfId="1054" priority="1057" operator="containsText" text="DA">
      <formula>NOT(ISERROR(SEARCH("DA",S384)))</formula>
    </cfRule>
  </conditionalFormatting>
  <conditionalFormatting sqref="T384">
    <cfRule type="containsText" dxfId="1053" priority="1056" operator="containsText" text="DA">
      <formula>NOT(ISERROR(SEARCH("DA",T384)))</formula>
    </cfRule>
  </conditionalFormatting>
  <conditionalFormatting sqref="B384">
    <cfRule type="containsText" dxfId="1052" priority="1055" operator="containsText" text="DA">
      <formula>NOT(ISERROR(SEARCH("DA",B384)))</formula>
    </cfRule>
  </conditionalFormatting>
  <conditionalFormatting sqref="U384 C384">
    <cfRule type="containsText" dxfId="1051" priority="1054" operator="containsText" text="DA">
      <formula>NOT(ISERROR(SEARCH("DA",C384)))</formula>
    </cfRule>
  </conditionalFormatting>
  <conditionalFormatting sqref="D384">
    <cfRule type="containsText" dxfId="1050" priority="1053" operator="containsText" text="DA">
      <formula>NOT(ISERROR(SEARCH("DA",D384)))</formula>
    </cfRule>
  </conditionalFormatting>
  <conditionalFormatting sqref="E384">
    <cfRule type="containsText" dxfId="1049" priority="1052" operator="containsText" text="DA">
      <formula>NOT(ISERROR(SEARCH("DA",E384)))</formula>
    </cfRule>
  </conditionalFormatting>
  <conditionalFormatting sqref="F384">
    <cfRule type="containsText" dxfId="1048" priority="1051" operator="containsText" text="DA">
      <formula>NOT(ISERROR(SEARCH("DA",F384)))</formula>
    </cfRule>
  </conditionalFormatting>
  <conditionalFormatting sqref="G384">
    <cfRule type="containsText" dxfId="1047" priority="1050" operator="containsText" text="DA">
      <formula>NOT(ISERROR(SEARCH("DA",G384)))</formula>
    </cfRule>
  </conditionalFormatting>
  <conditionalFormatting sqref="H384">
    <cfRule type="containsText" dxfId="1046" priority="1049" operator="containsText" text="DA">
      <formula>NOT(ISERROR(SEARCH("DA",H384)))</formula>
    </cfRule>
  </conditionalFormatting>
  <conditionalFormatting sqref="I384">
    <cfRule type="containsText" dxfId="1045" priority="1048" operator="containsText" text="DA">
      <formula>NOT(ISERROR(SEARCH("DA",I384)))</formula>
    </cfRule>
  </conditionalFormatting>
  <conditionalFormatting sqref="J384">
    <cfRule type="containsText" dxfId="1044" priority="1047" operator="containsText" text="DA">
      <formula>NOT(ISERROR(SEARCH("DA",J384)))</formula>
    </cfRule>
  </conditionalFormatting>
  <conditionalFormatting sqref="K384">
    <cfRule type="containsText" dxfId="1043" priority="1046" operator="containsText" text="DA">
      <formula>NOT(ISERROR(SEARCH("DA",K384)))</formula>
    </cfRule>
  </conditionalFormatting>
  <conditionalFormatting sqref="L384">
    <cfRule type="containsText" dxfId="1042" priority="1045" operator="containsText" text="DA">
      <formula>NOT(ISERROR(SEARCH("DA",L384)))</formula>
    </cfRule>
  </conditionalFormatting>
  <conditionalFormatting sqref="M384">
    <cfRule type="containsText" dxfId="1041" priority="1044" operator="containsText" text="DA">
      <formula>NOT(ISERROR(SEARCH("DA",M384)))</formula>
    </cfRule>
  </conditionalFormatting>
  <conditionalFormatting sqref="N384">
    <cfRule type="containsText" dxfId="1040" priority="1043" operator="containsText" text="DA">
      <formula>NOT(ISERROR(SEARCH("DA",N384)))</formula>
    </cfRule>
  </conditionalFormatting>
  <conditionalFormatting sqref="O384">
    <cfRule type="containsText" dxfId="1039" priority="1042" operator="containsText" text="DA">
      <formula>NOT(ISERROR(SEARCH("DA",O384)))</formula>
    </cfRule>
  </conditionalFormatting>
  <conditionalFormatting sqref="P384">
    <cfRule type="containsText" dxfId="1038" priority="1041" operator="containsText" text="DA">
      <formula>NOT(ISERROR(SEARCH("DA",P384)))</formula>
    </cfRule>
  </conditionalFormatting>
  <conditionalFormatting sqref="Q384">
    <cfRule type="containsText" dxfId="1037" priority="1040" operator="containsText" text="DA">
      <formula>NOT(ISERROR(SEARCH("DA",Q384)))</formula>
    </cfRule>
  </conditionalFormatting>
  <conditionalFormatting sqref="R384">
    <cfRule type="containsText" dxfId="1036" priority="1039" operator="containsText" text="DA">
      <formula>NOT(ISERROR(SEARCH("DA",R384)))</formula>
    </cfRule>
  </conditionalFormatting>
  <conditionalFormatting sqref="S384">
    <cfRule type="containsText" dxfId="1035" priority="1038" operator="containsText" text="DA">
      <formula>NOT(ISERROR(SEARCH("DA",S384)))</formula>
    </cfRule>
  </conditionalFormatting>
  <conditionalFormatting sqref="T384">
    <cfRule type="containsText" dxfId="1034" priority="1037" operator="containsText" text="DA">
      <formula>NOT(ISERROR(SEARCH("DA",T384)))</formula>
    </cfRule>
  </conditionalFormatting>
  <conditionalFormatting sqref="B384">
    <cfRule type="containsText" dxfId="1033" priority="1036" operator="containsText" text="DA">
      <formula>NOT(ISERROR(SEARCH("DA",B384)))</formula>
    </cfRule>
  </conditionalFormatting>
  <conditionalFormatting sqref="U384 C384">
    <cfRule type="containsText" dxfId="1032" priority="1035" operator="containsText" text="DA">
      <formula>NOT(ISERROR(SEARCH("DA",C384)))</formula>
    </cfRule>
  </conditionalFormatting>
  <conditionalFormatting sqref="D384">
    <cfRule type="containsText" dxfId="1031" priority="1034" operator="containsText" text="DA">
      <formula>NOT(ISERROR(SEARCH("DA",D384)))</formula>
    </cfRule>
  </conditionalFormatting>
  <conditionalFormatting sqref="E384">
    <cfRule type="containsText" dxfId="1030" priority="1033" operator="containsText" text="DA">
      <formula>NOT(ISERROR(SEARCH("DA",E384)))</formula>
    </cfRule>
  </conditionalFormatting>
  <conditionalFormatting sqref="F384">
    <cfRule type="containsText" dxfId="1029" priority="1032" operator="containsText" text="DA">
      <formula>NOT(ISERROR(SEARCH("DA",F384)))</formula>
    </cfRule>
  </conditionalFormatting>
  <conditionalFormatting sqref="G384">
    <cfRule type="containsText" dxfId="1028" priority="1031" operator="containsText" text="DA">
      <formula>NOT(ISERROR(SEARCH("DA",G384)))</formula>
    </cfRule>
  </conditionalFormatting>
  <conditionalFormatting sqref="H384">
    <cfRule type="containsText" dxfId="1027" priority="1030" operator="containsText" text="DA">
      <formula>NOT(ISERROR(SEARCH("DA",H384)))</formula>
    </cfRule>
  </conditionalFormatting>
  <conditionalFormatting sqref="I384">
    <cfRule type="containsText" dxfId="1026" priority="1029" operator="containsText" text="DA">
      <formula>NOT(ISERROR(SEARCH("DA",I384)))</formula>
    </cfRule>
  </conditionalFormatting>
  <conditionalFormatting sqref="J384">
    <cfRule type="containsText" dxfId="1025" priority="1028" operator="containsText" text="DA">
      <formula>NOT(ISERROR(SEARCH("DA",J384)))</formula>
    </cfRule>
  </conditionalFormatting>
  <conditionalFormatting sqref="K384">
    <cfRule type="containsText" dxfId="1024" priority="1027" operator="containsText" text="DA">
      <formula>NOT(ISERROR(SEARCH("DA",K384)))</formula>
    </cfRule>
  </conditionalFormatting>
  <conditionalFormatting sqref="L384">
    <cfRule type="containsText" dxfId="1023" priority="1026" operator="containsText" text="DA">
      <formula>NOT(ISERROR(SEARCH("DA",L384)))</formula>
    </cfRule>
  </conditionalFormatting>
  <conditionalFormatting sqref="M384">
    <cfRule type="containsText" dxfId="1022" priority="1025" operator="containsText" text="DA">
      <formula>NOT(ISERROR(SEARCH("DA",M384)))</formula>
    </cfRule>
  </conditionalFormatting>
  <conditionalFormatting sqref="N384">
    <cfRule type="containsText" dxfId="1021" priority="1024" operator="containsText" text="DA">
      <formula>NOT(ISERROR(SEARCH("DA",N384)))</formula>
    </cfRule>
  </conditionalFormatting>
  <conditionalFormatting sqref="O384">
    <cfRule type="containsText" dxfId="1020" priority="1023" operator="containsText" text="DA">
      <formula>NOT(ISERROR(SEARCH("DA",O384)))</formula>
    </cfRule>
  </conditionalFormatting>
  <conditionalFormatting sqref="P384">
    <cfRule type="containsText" dxfId="1019" priority="1022" operator="containsText" text="DA">
      <formula>NOT(ISERROR(SEARCH("DA",P384)))</formula>
    </cfRule>
  </conditionalFormatting>
  <conditionalFormatting sqref="Q384">
    <cfRule type="containsText" dxfId="1018" priority="1021" operator="containsText" text="DA">
      <formula>NOT(ISERROR(SEARCH("DA",Q384)))</formula>
    </cfRule>
  </conditionalFormatting>
  <conditionalFormatting sqref="R384">
    <cfRule type="containsText" dxfId="1017" priority="1020" operator="containsText" text="DA">
      <formula>NOT(ISERROR(SEARCH("DA",R384)))</formula>
    </cfRule>
  </conditionalFormatting>
  <conditionalFormatting sqref="S384">
    <cfRule type="containsText" dxfId="1016" priority="1019" operator="containsText" text="DA">
      <formula>NOT(ISERROR(SEARCH("DA",S384)))</formula>
    </cfRule>
  </conditionalFormatting>
  <conditionalFormatting sqref="T384">
    <cfRule type="containsText" dxfId="1015" priority="1018" operator="containsText" text="DA">
      <formula>NOT(ISERROR(SEARCH("DA",T384)))</formula>
    </cfRule>
  </conditionalFormatting>
  <conditionalFormatting sqref="B384">
    <cfRule type="containsText" dxfId="1014" priority="1017" operator="containsText" text="DA">
      <formula>NOT(ISERROR(SEARCH("DA",B384)))</formula>
    </cfRule>
  </conditionalFormatting>
  <conditionalFormatting sqref="U384 C384">
    <cfRule type="containsText" dxfId="1013" priority="1016" operator="containsText" text="DA">
      <formula>NOT(ISERROR(SEARCH("DA",C384)))</formula>
    </cfRule>
  </conditionalFormatting>
  <conditionalFormatting sqref="D384">
    <cfRule type="containsText" dxfId="1012" priority="1015" operator="containsText" text="DA">
      <formula>NOT(ISERROR(SEARCH("DA",D384)))</formula>
    </cfRule>
  </conditionalFormatting>
  <conditionalFormatting sqref="E384">
    <cfRule type="containsText" dxfId="1011" priority="1014" operator="containsText" text="DA">
      <formula>NOT(ISERROR(SEARCH("DA",E384)))</formula>
    </cfRule>
  </conditionalFormatting>
  <conditionalFormatting sqref="F384">
    <cfRule type="containsText" dxfId="1010" priority="1013" operator="containsText" text="DA">
      <formula>NOT(ISERROR(SEARCH("DA",F384)))</formula>
    </cfRule>
  </conditionalFormatting>
  <conditionalFormatting sqref="G384">
    <cfRule type="containsText" dxfId="1009" priority="1012" operator="containsText" text="DA">
      <formula>NOT(ISERROR(SEARCH("DA",G384)))</formula>
    </cfRule>
  </conditionalFormatting>
  <conditionalFormatting sqref="H384">
    <cfRule type="containsText" dxfId="1008" priority="1011" operator="containsText" text="DA">
      <formula>NOT(ISERROR(SEARCH("DA",H384)))</formula>
    </cfRule>
  </conditionalFormatting>
  <conditionalFormatting sqref="I384">
    <cfRule type="containsText" dxfId="1007" priority="1010" operator="containsText" text="DA">
      <formula>NOT(ISERROR(SEARCH("DA",I384)))</formula>
    </cfRule>
  </conditionalFormatting>
  <conditionalFormatting sqref="J384">
    <cfRule type="containsText" dxfId="1006" priority="1009" operator="containsText" text="DA">
      <formula>NOT(ISERROR(SEARCH("DA",J384)))</formula>
    </cfRule>
  </conditionalFormatting>
  <conditionalFormatting sqref="K384">
    <cfRule type="containsText" dxfId="1005" priority="1008" operator="containsText" text="DA">
      <formula>NOT(ISERROR(SEARCH("DA",K384)))</formula>
    </cfRule>
  </conditionalFormatting>
  <conditionalFormatting sqref="L384">
    <cfRule type="containsText" dxfId="1004" priority="1007" operator="containsText" text="DA">
      <formula>NOT(ISERROR(SEARCH("DA",L384)))</formula>
    </cfRule>
  </conditionalFormatting>
  <conditionalFormatting sqref="M384">
    <cfRule type="containsText" dxfId="1003" priority="1006" operator="containsText" text="DA">
      <formula>NOT(ISERROR(SEARCH("DA",M384)))</formula>
    </cfRule>
  </conditionalFormatting>
  <conditionalFormatting sqref="N384">
    <cfRule type="containsText" dxfId="1002" priority="1005" operator="containsText" text="DA">
      <formula>NOT(ISERROR(SEARCH("DA",N384)))</formula>
    </cfRule>
  </conditionalFormatting>
  <conditionalFormatting sqref="O384">
    <cfRule type="containsText" dxfId="1001" priority="1004" operator="containsText" text="DA">
      <formula>NOT(ISERROR(SEARCH("DA",O384)))</formula>
    </cfRule>
  </conditionalFormatting>
  <conditionalFormatting sqref="P384">
    <cfRule type="containsText" dxfId="1000" priority="1003" operator="containsText" text="DA">
      <formula>NOT(ISERROR(SEARCH("DA",P384)))</formula>
    </cfRule>
  </conditionalFormatting>
  <conditionalFormatting sqref="Q384">
    <cfRule type="containsText" dxfId="999" priority="1002" operator="containsText" text="DA">
      <formula>NOT(ISERROR(SEARCH("DA",Q384)))</formula>
    </cfRule>
  </conditionalFormatting>
  <conditionalFormatting sqref="R384">
    <cfRule type="containsText" dxfId="998" priority="1001" operator="containsText" text="DA">
      <formula>NOT(ISERROR(SEARCH("DA",R384)))</formula>
    </cfRule>
  </conditionalFormatting>
  <conditionalFormatting sqref="S384">
    <cfRule type="containsText" dxfId="997" priority="1000" operator="containsText" text="DA">
      <formula>NOT(ISERROR(SEARCH("DA",S384)))</formula>
    </cfRule>
  </conditionalFormatting>
  <conditionalFormatting sqref="T384">
    <cfRule type="containsText" dxfId="996" priority="999" operator="containsText" text="DA">
      <formula>NOT(ISERROR(SEARCH("DA",T384)))</formula>
    </cfRule>
  </conditionalFormatting>
  <conditionalFormatting sqref="B384">
    <cfRule type="containsText" dxfId="995" priority="998" operator="containsText" text="DA">
      <formula>NOT(ISERROR(SEARCH("DA",B384)))</formula>
    </cfRule>
  </conditionalFormatting>
  <conditionalFormatting sqref="U384 C384">
    <cfRule type="containsText" dxfId="994" priority="997" operator="containsText" text="DA">
      <formula>NOT(ISERROR(SEARCH("DA",C384)))</formula>
    </cfRule>
  </conditionalFormatting>
  <conditionalFormatting sqref="D384">
    <cfRule type="containsText" dxfId="993" priority="996" operator="containsText" text="DA">
      <formula>NOT(ISERROR(SEARCH("DA",D384)))</formula>
    </cfRule>
  </conditionalFormatting>
  <conditionalFormatting sqref="E384">
    <cfRule type="containsText" dxfId="992" priority="995" operator="containsText" text="DA">
      <formula>NOT(ISERROR(SEARCH("DA",E384)))</formula>
    </cfRule>
  </conditionalFormatting>
  <conditionalFormatting sqref="F384">
    <cfRule type="containsText" dxfId="991" priority="994" operator="containsText" text="DA">
      <formula>NOT(ISERROR(SEARCH("DA",F384)))</formula>
    </cfRule>
  </conditionalFormatting>
  <conditionalFormatting sqref="G384">
    <cfRule type="containsText" dxfId="990" priority="993" operator="containsText" text="DA">
      <formula>NOT(ISERROR(SEARCH("DA",G384)))</formula>
    </cfRule>
  </conditionalFormatting>
  <conditionalFormatting sqref="H384">
    <cfRule type="containsText" dxfId="989" priority="992" operator="containsText" text="DA">
      <formula>NOT(ISERROR(SEARCH("DA",H384)))</formula>
    </cfRule>
  </conditionalFormatting>
  <conditionalFormatting sqref="I384">
    <cfRule type="containsText" dxfId="988" priority="991" operator="containsText" text="DA">
      <formula>NOT(ISERROR(SEARCH("DA",I384)))</formula>
    </cfRule>
  </conditionalFormatting>
  <conditionalFormatting sqref="J384">
    <cfRule type="containsText" dxfId="987" priority="990" operator="containsText" text="DA">
      <formula>NOT(ISERROR(SEARCH("DA",J384)))</formula>
    </cfRule>
  </conditionalFormatting>
  <conditionalFormatting sqref="K384">
    <cfRule type="containsText" dxfId="986" priority="989" operator="containsText" text="DA">
      <formula>NOT(ISERROR(SEARCH("DA",K384)))</formula>
    </cfRule>
  </conditionalFormatting>
  <conditionalFormatting sqref="L384">
    <cfRule type="containsText" dxfId="985" priority="988" operator="containsText" text="DA">
      <formula>NOT(ISERROR(SEARCH("DA",L384)))</formula>
    </cfRule>
  </conditionalFormatting>
  <conditionalFormatting sqref="M384">
    <cfRule type="containsText" dxfId="984" priority="987" operator="containsText" text="DA">
      <formula>NOT(ISERROR(SEARCH("DA",M384)))</formula>
    </cfRule>
  </conditionalFormatting>
  <conditionalFormatting sqref="N384">
    <cfRule type="containsText" dxfId="983" priority="986" operator="containsText" text="DA">
      <formula>NOT(ISERROR(SEARCH("DA",N384)))</formula>
    </cfRule>
  </conditionalFormatting>
  <conditionalFormatting sqref="O384">
    <cfRule type="containsText" dxfId="982" priority="985" operator="containsText" text="DA">
      <formula>NOT(ISERROR(SEARCH("DA",O384)))</formula>
    </cfRule>
  </conditionalFormatting>
  <conditionalFormatting sqref="P384">
    <cfRule type="containsText" dxfId="981" priority="984" operator="containsText" text="DA">
      <formula>NOT(ISERROR(SEARCH("DA",P384)))</formula>
    </cfRule>
  </conditionalFormatting>
  <conditionalFormatting sqref="Q384">
    <cfRule type="containsText" dxfId="980" priority="983" operator="containsText" text="DA">
      <formula>NOT(ISERROR(SEARCH("DA",Q384)))</formula>
    </cfRule>
  </conditionalFormatting>
  <conditionalFormatting sqref="R384">
    <cfRule type="containsText" dxfId="979" priority="982" operator="containsText" text="DA">
      <formula>NOT(ISERROR(SEARCH("DA",R384)))</formula>
    </cfRule>
  </conditionalFormatting>
  <conditionalFormatting sqref="S384">
    <cfRule type="containsText" dxfId="978" priority="981" operator="containsText" text="DA">
      <formula>NOT(ISERROR(SEARCH("DA",S384)))</formula>
    </cfRule>
  </conditionalFormatting>
  <conditionalFormatting sqref="T384">
    <cfRule type="containsText" dxfId="977" priority="980" operator="containsText" text="DA">
      <formula>NOT(ISERROR(SEARCH("DA",T384)))</formula>
    </cfRule>
  </conditionalFormatting>
  <conditionalFormatting sqref="B384">
    <cfRule type="containsText" dxfId="976" priority="979" operator="containsText" text="DA">
      <formula>NOT(ISERROR(SEARCH("DA",B384)))</formula>
    </cfRule>
  </conditionalFormatting>
  <conditionalFormatting sqref="U384 C384">
    <cfRule type="containsText" dxfId="975" priority="978" operator="containsText" text="DA">
      <formula>NOT(ISERROR(SEARCH("DA",C384)))</formula>
    </cfRule>
  </conditionalFormatting>
  <conditionalFormatting sqref="D384">
    <cfRule type="containsText" dxfId="974" priority="977" operator="containsText" text="DA">
      <formula>NOT(ISERROR(SEARCH("DA",D384)))</formula>
    </cfRule>
  </conditionalFormatting>
  <conditionalFormatting sqref="E384">
    <cfRule type="containsText" dxfId="973" priority="976" operator="containsText" text="DA">
      <formula>NOT(ISERROR(SEARCH("DA",E384)))</formula>
    </cfRule>
  </conditionalFormatting>
  <conditionalFormatting sqref="F384">
    <cfRule type="containsText" dxfId="972" priority="975" operator="containsText" text="DA">
      <formula>NOT(ISERROR(SEARCH("DA",F384)))</formula>
    </cfRule>
  </conditionalFormatting>
  <conditionalFormatting sqref="G384">
    <cfRule type="containsText" dxfId="971" priority="974" operator="containsText" text="DA">
      <formula>NOT(ISERROR(SEARCH("DA",G384)))</formula>
    </cfRule>
  </conditionalFormatting>
  <conditionalFormatting sqref="H384">
    <cfRule type="containsText" dxfId="970" priority="973" operator="containsText" text="DA">
      <formula>NOT(ISERROR(SEARCH("DA",H384)))</formula>
    </cfRule>
  </conditionalFormatting>
  <conditionalFormatting sqref="I384">
    <cfRule type="containsText" dxfId="969" priority="972" operator="containsText" text="DA">
      <formula>NOT(ISERROR(SEARCH("DA",I384)))</formula>
    </cfRule>
  </conditionalFormatting>
  <conditionalFormatting sqref="J384">
    <cfRule type="containsText" dxfId="968" priority="971" operator="containsText" text="DA">
      <formula>NOT(ISERROR(SEARCH("DA",J384)))</formula>
    </cfRule>
  </conditionalFormatting>
  <conditionalFormatting sqref="K384">
    <cfRule type="containsText" dxfId="967" priority="970" operator="containsText" text="DA">
      <formula>NOT(ISERROR(SEARCH("DA",K384)))</formula>
    </cfRule>
  </conditionalFormatting>
  <conditionalFormatting sqref="L384">
    <cfRule type="containsText" dxfId="966" priority="969" operator="containsText" text="DA">
      <formula>NOT(ISERROR(SEARCH("DA",L384)))</formula>
    </cfRule>
  </conditionalFormatting>
  <conditionalFormatting sqref="M384">
    <cfRule type="containsText" dxfId="965" priority="968" operator="containsText" text="DA">
      <formula>NOT(ISERROR(SEARCH("DA",M384)))</formula>
    </cfRule>
  </conditionalFormatting>
  <conditionalFormatting sqref="N384">
    <cfRule type="containsText" dxfId="964" priority="967" operator="containsText" text="DA">
      <formula>NOT(ISERROR(SEARCH("DA",N384)))</formula>
    </cfRule>
  </conditionalFormatting>
  <conditionalFormatting sqref="O384">
    <cfRule type="containsText" dxfId="963" priority="966" operator="containsText" text="DA">
      <formula>NOT(ISERROR(SEARCH("DA",O384)))</formula>
    </cfRule>
  </conditionalFormatting>
  <conditionalFormatting sqref="P384">
    <cfRule type="containsText" dxfId="962" priority="965" operator="containsText" text="DA">
      <formula>NOT(ISERROR(SEARCH("DA",P384)))</formula>
    </cfRule>
  </conditionalFormatting>
  <conditionalFormatting sqref="Q384">
    <cfRule type="containsText" dxfId="961" priority="964" operator="containsText" text="DA">
      <formula>NOT(ISERROR(SEARCH("DA",Q384)))</formula>
    </cfRule>
  </conditionalFormatting>
  <conditionalFormatting sqref="R384">
    <cfRule type="containsText" dxfId="960" priority="963" operator="containsText" text="DA">
      <formula>NOT(ISERROR(SEARCH("DA",R384)))</formula>
    </cfRule>
  </conditionalFormatting>
  <conditionalFormatting sqref="S384">
    <cfRule type="containsText" dxfId="959" priority="962" operator="containsText" text="DA">
      <formula>NOT(ISERROR(SEARCH("DA",S384)))</formula>
    </cfRule>
  </conditionalFormatting>
  <conditionalFormatting sqref="T384">
    <cfRule type="containsText" dxfId="958" priority="961" operator="containsText" text="DA">
      <formula>NOT(ISERROR(SEARCH("DA",T384)))</formula>
    </cfRule>
  </conditionalFormatting>
  <conditionalFormatting sqref="B384">
    <cfRule type="containsText" dxfId="957" priority="960" operator="containsText" text="DA">
      <formula>NOT(ISERROR(SEARCH("DA",B384)))</formula>
    </cfRule>
  </conditionalFormatting>
  <conditionalFormatting sqref="U384 C384">
    <cfRule type="containsText" dxfId="956" priority="959" operator="containsText" text="DA">
      <formula>NOT(ISERROR(SEARCH("DA",C384)))</formula>
    </cfRule>
  </conditionalFormatting>
  <conditionalFormatting sqref="D384">
    <cfRule type="containsText" dxfId="955" priority="958" operator="containsText" text="DA">
      <formula>NOT(ISERROR(SEARCH("DA",D384)))</formula>
    </cfRule>
  </conditionalFormatting>
  <conditionalFormatting sqref="E384">
    <cfRule type="containsText" dxfId="954" priority="957" operator="containsText" text="DA">
      <formula>NOT(ISERROR(SEARCH("DA",E384)))</formula>
    </cfRule>
  </conditionalFormatting>
  <conditionalFormatting sqref="F384">
    <cfRule type="containsText" dxfId="953" priority="956" operator="containsText" text="DA">
      <formula>NOT(ISERROR(SEARCH("DA",F384)))</formula>
    </cfRule>
  </conditionalFormatting>
  <conditionalFormatting sqref="G384">
    <cfRule type="containsText" dxfId="952" priority="955" operator="containsText" text="DA">
      <formula>NOT(ISERROR(SEARCH("DA",G384)))</formula>
    </cfRule>
  </conditionalFormatting>
  <conditionalFormatting sqref="H384">
    <cfRule type="containsText" dxfId="951" priority="954" operator="containsText" text="DA">
      <formula>NOT(ISERROR(SEARCH("DA",H384)))</formula>
    </cfRule>
  </conditionalFormatting>
  <conditionalFormatting sqref="I384">
    <cfRule type="containsText" dxfId="950" priority="953" operator="containsText" text="DA">
      <formula>NOT(ISERROR(SEARCH("DA",I384)))</formula>
    </cfRule>
  </conditionalFormatting>
  <conditionalFormatting sqref="J384">
    <cfRule type="containsText" dxfId="949" priority="952" operator="containsText" text="DA">
      <formula>NOT(ISERROR(SEARCH("DA",J384)))</formula>
    </cfRule>
  </conditionalFormatting>
  <conditionalFormatting sqref="K384">
    <cfRule type="containsText" dxfId="948" priority="951" operator="containsText" text="DA">
      <formula>NOT(ISERROR(SEARCH("DA",K384)))</formula>
    </cfRule>
  </conditionalFormatting>
  <conditionalFormatting sqref="L384">
    <cfRule type="containsText" dxfId="947" priority="950" operator="containsText" text="DA">
      <formula>NOT(ISERROR(SEARCH("DA",L384)))</formula>
    </cfRule>
  </conditionalFormatting>
  <conditionalFormatting sqref="M384">
    <cfRule type="containsText" dxfId="946" priority="949" operator="containsText" text="DA">
      <formula>NOT(ISERROR(SEARCH("DA",M384)))</formula>
    </cfRule>
  </conditionalFormatting>
  <conditionalFormatting sqref="N384">
    <cfRule type="containsText" dxfId="945" priority="948" operator="containsText" text="DA">
      <formula>NOT(ISERROR(SEARCH("DA",N384)))</formula>
    </cfRule>
  </conditionalFormatting>
  <conditionalFormatting sqref="O384">
    <cfRule type="containsText" dxfId="944" priority="947" operator="containsText" text="DA">
      <formula>NOT(ISERROR(SEARCH("DA",O384)))</formula>
    </cfRule>
  </conditionalFormatting>
  <conditionalFormatting sqref="P384">
    <cfRule type="containsText" dxfId="943" priority="946" operator="containsText" text="DA">
      <formula>NOT(ISERROR(SEARCH("DA",P384)))</formula>
    </cfRule>
  </conditionalFormatting>
  <conditionalFormatting sqref="Q384">
    <cfRule type="containsText" dxfId="942" priority="945" operator="containsText" text="DA">
      <formula>NOT(ISERROR(SEARCH("DA",Q384)))</formula>
    </cfRule>
  </conditionalFormatting>
  <conditionalFormatting sqref="R384">
    <cfRule type="containsText" dxfId="941" priority="944" operator="containsText" text="DA">
      <formula>NOT(ISERROR(SEARCH("DA",R384)))</formula>
    </cfRule>
  </conditionalFormatting>
  <conditionalFormatting sqref="S384">
    <cfRule type="containsText" dxfId="940" priority="943" operator="containsText" text="DA">
      <formula>NOT(ISERROR(SEARCH("DA",S384)))</formula>
    </cfRule>
  </conditionalFormatting>
  <conditionalFormatting sqref="T384">
    <cfRule type="containsText" dxfId="939" priority="942" operator="containsText" text="DA">
      <formula>NOT(ISERROR(SEARCH("DA",T384)))</formula>
    </cfRule>
  </conditionalFormatting>
  <conditionalFormatting sqref="B384">
    <cfRule type="containsText" dxfId="938" priority="941" operator="containsText" text="DA">
      <formula>NOT(ISERROR(SEARCH("DA",B384)))</formula>
    </cfRule>
  </conditionalFormatting>
  <conditionalFormatting sqref="U384 C384">
    <cfRule type="containsText" dxfId="937" priority="940" operator="containsText" text="DA">
      <formula>NOT(ISERROR(SEARCH("DA",C384)))</formula>
    </cfRule>
  </conditionalFormatting>
  <conditionalFormatting sqref="D384">
    <cfRule type="containsText" dxfId="936" priority="939" operator="containsText" text="DA">
      <formula>NOT(ISERROR(SEARCH("DA",D384)))</formula>
    </cfRule>
  </conditionalFormatting>
  <conditionalFormatting sqref="E384">
    <cfRule type="containsText" dxfId="935" priority="938" operator="containsText" text="DA">
      <formula>NOT(ISERROR(SEARCH("DA",E384)))</formula>
    </cfRule>
  </conditionalFormatting>
  <conditionalFormatting sqref="F384">
    <cfRule type="containsText" dxfId="934" priority="937" operator="containsText" text="DA">
      <formula>NOT(ISERROR(SEARCH("DA",F384)))</formula>
    </cfRule>
  </conditionalFormatting>
  <conditionalFormatting sqref="G384">
    <cfRule type="containsText" dxfId="933" priority="936" operator="containsText" text="DA">
      <formula>NOT(ISERROR(SEARCH("DA",G384)))</formula>
    </cfRule>
  </conditionalFormatting>
  <conditionalFormatting sqref="H384">
    <cfRule type="containsText" dxfId="932" priority="935" operator="containsText" text="DA">
      <formula>NOT(ISERROR(SEARCH("DA",H384)))</formula>
    </cfRule>
  </conditionalFormatting>
  <conditionalFormatting sqref="I384">
    <cfRule type="containsText" dxfId="931" priority="934" operator="containsText" text="DA">
      <formula>NOT(ISERROR(SEARCH("DA",I384)))</formula>
    </cfRule>
  </conditionalFormatting>
  <conditionalFormatting sqref="J384">
    <cfRule type="containsText" dxfId="930" priority="933" operator="containsText" text="DA">
      <formula>NOT(ISERROR(SEARCH("DA",J384)))</formula>
    </cfRule>
  </conditionalFormatting>
  <conditionalFormatting sqref="K384">
    <cfRule type="containsText" dxfId="929" priority="932" operator="containsText" text="DA">
      <formula>NOT(ISERROR(SEARCH("DA",K384)))</formula>
    </cfRule>
  </conditionalFormatting>
  <conditionalFormatting sqref="L384">
    <cfRule type="containsText" dxfId="928" priority="931" operator="containsText" text="DA">
      <formula>NOT(ISERROR(SEARCH("DA",L384)))</formula>
    </cfRule>
  </conditionalFormatting>
  <conditionalFormatting sqref="M384">
    <cfRule type="containsText" dxfId="927" priority="930" operator="containsText" text="DA">
      <formula>NOT(ISERROR(SEARCH("DA",M384)))</formula>
    </cfRule>
  </conditionalFormatting>
  <conditionalFormatting sqref="N384">
    <cfRule type="containsText" dxfId="926" priority="929" operator="containsText" text="DA">
      <formula>NOT(ISERROR(SEARCH("DA",N384)))</formula>
    </cfRule>
  </conditionalFormatting>
  <conditionalFormatting sqref="O384">
    <cfRule type="containsText" dxfId="925" priority="928" operator="containsText" text="DA">
      <formula>NOT(ISERROR(SEARCH("DA",O384)))</formula>
    </cfRule>
  </conditionalFormatting>
  <conditionalFormatting sqref="P384">
    <cfRule type="containsText" dxfId="924" priority="927" operator="containsText" text="DA">
      <formula>NOT(ISERROR(SEARCH("DA",P384)))</formula>
    </cfRule>
  </conditionalFormatting>
  <conditionalFormatting sqref="Q384">
    <cfRule type="containsText" dxfId="923" priority="926" operator="containsText" text="DA">
      <formula>NOT(ISERROR(SEARCH("DA",Q384)))</formula>
    </cfRule>
  </conditionalFormatting>
  <conditionalFormatting sqref="R384">
    <cfRule type="containsText" dxfId="922" priority="925" operator="containsText" text="DA">
      <formula>NOT(ISERROR(SEARCH("DA",R384)))</formula>
    </cfRule>
  </conditionalFormatting>
  <conditionalFormatting sqref="S384">
    <cfRule type="containsText" dxfId="921" priority="924" operator="containsText" text="DA">
      <formula>NOT(ISERROR(SEARCH("DA",S384)))</formula>
    </cfRule>
  </conditionalFormatting>
  <conditionalFormatting sqref="T384">
    <cfRule type="containsText" dxfId="920" priority="923" operator="containsText" text="DA">
      <formula>NOT(ISERROR(SEARCH("DA",T384)))</formula>
    </cfRule>
  </conditionalFormatting>
  <conditionalFormatting sqref="B384">
    <cfRule type="containsText" dxfId="919" priority="922" operator="containsText" text="DA">
      <formula>NOT(ISERROR(SEARCH("DA",B384)))</formula>
    </cfRule>
  </conditionalFormatting>
  <conditionalFormatting sqref="U384 C384">
    <cfRule type="containsText" dxfId="918" priority="921" operator="containsText" text="DA">
      <formula>NOT(ISERROR(SEARCH("DA",C384)))</formula>
    </cfRule>
  </conditionalFormatting>
  <conditionalFormatting sqref="D384">
    <cfRule type="containsText" dxfId="917" priority="920" operator="containsText" text="DA">
      <formula>NOT(ISERROR(SEARCH("DA",D384)))</formula>
    </cfRule>
  </conditionalFormatting>
  <conditionalFormatting sqref="E384">
    <cfRule type="containsText" dxfId="916" priority="919" operator="containsText" text="DA">
      <formula>NOT(ISERROR(SEARCH("DA",E384)))</formula>
    </cfRule>
  </conditionalFormatting>
  <conditionalFormatting sqref="F384">
    <cfRule type="containsText" dxfId="915" priority="918" operator="containsText" text="DA">
      <formula>NOT(ISERROR(SEARCH("DA",F384)))</formula>
    </cfRule>
  </conditionalFormatting>
  <conditionalFormatting sqref="G384">
    <cfRule type="containsText" dxfId="914" priority="917" operator="containsText" text="DA">
      <formula>NOT(ISERROR(SEARCH("DA",G384)))</formula>
    </cfRule>
  </conditionalFormatting>
  <conditionalFormatting sqref="H384">
    <cfRule type="containsText" dxfId="913" priority="916" operator="containsText" text="DA">
      <formula>NOT(ISERROR(SEARCH("DA",H384)))</formula>
    </cfRule>
  </conditionalFormatting>
  <conditionalFormatting sqref="I384">
    <cfRule type="containsText" dxfId="912" priority="915" operator="containsText" text="DA">
      <formula>NOT(ISERROR(SEARCH("DA",I384)))</formula>
    </cfRule>
  </conditionalFormatting>
  <conditionalFormatting sqref="J384">
    <cfRule type="containsText" dxfId="911" priority="914" operator="containsText" text="DA">
      <formula>NOT(ISERROR(SEARCH("DA",J384)))</formula>
    </cfRule>
  </conditionalFormatting>
  <conditionalFormatting sqref="K384">
    <cfRule type="containsText" dxfId="910" priority="913" operator="containsText" text="DA">
      <formula>NOT(ISERROR(SEARCH("DA",K384)))</formula>
    </cfRule>
  </conditionalFormatting>
  <conditionalFormatting sqref="L384">
    <cfRule type="containsText" dxfId="909" priority="912" operator="containsText" text="DA">
      <formula>NOT(ISERROR(SEARCH("DA",L384)))</formula>
    </cfRule>
  </conditionalFormatting>
  <conditionalFormatting sqref="M384">
    <cfRule type="containsText" dxfId="908" priority="911" operator="containsText" text="DA">
      <formula>NOT(ISERROR(SEARCH("DA",M384)))</formula>
    </cfRule>
  </conditionalFormatting>
  <conditionalFormatting sqref="N384">
    <cfRule type="containsText" dxfId="907" priority="910" operator="containsText" text="DA">
      <formula>NOT(ISERROR(SEARCH("DA",N384)))</formula>
    </cfRule>
  </conditionalFormatting>
  <conditionalFormatting sqref="O384">
    <cfRule type="containsText" dxfId="906" priority="909" operator="containsText" text="DA">
      <formula>NOT(ISERROR(SEARCH("DA",O384)))</formula>
    </cfRule>
  </conditionalFormatting>
  <conditionalFormatting sqref="P384">
    <cfRule type="containsText" dxfId="905" priority="908" operator="containsText" text="DA">
      <formula>NOT(ISERROR(SEARCH("DA",P384)))</formula>
    </cfRule>
  </conditionalFormatting>
  <conditionalFormatting sqref="Q384">
    <cfRule type="containsText" dxfId="904" priority="907" operator="containsText" text="DA">
      <formula>NOT(ISERROR(SEARCH("DA",Q384)))</formula>
    </cfRule>
  </conditionalFormatting>
  <conditionalFormatting sqref="R384">
    <cfRule type="containsText" dxfId="903" priority="906" operator="containsText" text="DA">
      <formula>NOT(ISERROR(SEARCH("DA",R384)))</formula>
    </cfRule>
  </conditionalFormatting>
  <conditionalFormatting sqref="S384">
    <cfRule type="containsText" dxfId="902" priority="905" operator="containsText" text="DA">
      <formula>NOT(ISERROR(SEARCH("DA",S384)))</formula>
    </cfRule>
  </conditionalFormatting>
  <conditionalFormatting sqref="T384">
    <cfRule type="containsText" dxfId="901" priority="904" operator="containsText" text="DA">
      <formula>NOT(ISERROR(SEARCH("DA",T384)))</formula>
    </cfRule>
  </conditionalFormatting>
  <conditionalFormatting sqref="B384">
    <cfRule type="containsText" dxfId="900" priority="903" operator="containsText" text="DA">
      <formula>NOT(ISERROR(SEARCH("DA",B384)))</formula>
    </cfRule>
  </conditionalFormatting>
  <conditionalFormatting sqref="U384 C384">
    <cfRule type="containsText" dxfId="899" priority="902" operator="containsText" text="DA">
      <formula>NOT(ISERROR(SEARCH("DA",C384)))</formula>
    </cfRule>
  </conditionalFormatting>
  <conditionalFormatting sqref="D384">
    <cfRule type="containsText" dxfId="898" priority="901" operator="containsText" text="DA">
      <formula>NOT(ISERROR(SEARCH("DA",D384)))</formula>
    </cfRule>
  </conditionalFormatting>
  <conditionalFormatting sqref="E384">
    <cfRule type="containsText" dxfId="897" priority="900" operator="containsText" text="DA">
      <formula>NOT(ISERROR(SEARCH("DA",E384)))</formula>
    </cfRule>
  </conditionalFormatting>
  <conditionalFormatting sqref="F384">
    <cfRule type="containsText" dxfId="896" priority="899" operator="containsText" text="DA">
      <formula>NOT(ISERROR(SEARCH("DA",F384)))</formula>
    </cfRule>
  </conditionalFormatting>
  <conditionalFormatting sqref="G384">
    <cfRule type="containsText" dxfId="895" priority="898" operator="containsText" text="DA">
      <formula>NOT(ISERROR(SEARCH("DA",G384)))</formula>
    </cfRule>
  </conditionalFormatting>
  <conditionalFormatting sqref="H384">
    <cfRule type="containsText" dxfId="894" priority="897" operator="containsText" text="DA">
      <formula>NOT(ISERROR(SEARCH("DA",H384)))</formula>
    </cfRule>
  </conditionalFormatting>
  <conditionalFormatting sqref="I384">
    <cfRule type="containsText" dxfId="893" priority="896" operator="containsText" text="DA">
      <formula>NOT(ISERROR(SEARCH("DA",I384)))</formula>
    </cfRule>
  </conditionalFormatting>
  <conditionalFormatting sqref="J384">
    <cfRule type="containsText" dxfId="892" priority="895" operator="containsText" text="DA">
      <formula>NOT(ISERROR(SEARCH("DA",J384)))</formula>
    </cfRule>
  </conditionalFormatting>
  <conditionalFormatting sqref="K384">
    <cfRule type="containsText" dxfId="891" priority="894" operator="containsText" text="DA">
      <formula>NOT(ISERROR(SEARCH("DA",K384)))</formula>
    </cfRule>
  </conditionalFormatting>
  <conditionalFormatting sqref="L384">
    <cfRule type="containsText" dxfId="890" priority="893" operator="containsText" text="DA">
      <formula>NOT(ISERROR(SEARCH("DA",L384)))</formula>
    </cfRule>
  </conditionalFormatting>
  <conditionalFormatting sqref="M384">
    <cfRule type="containsText" dxfId="889" priority="892" operator="containsText" text="DA">
      <formula>NOT(ISERROR(SEARCH("DA",M384)))</formula>
    </cfRule>
  </conditionalFormatting>
  <conditionalFormatting sqref="N384">
    <cfRule type="containsText" dxfId="888" priority="891" operator="containsText" text="DA">
      <formula>NOT(ISERROR(SEARCH("DA",N384)))</formula>
    </cfRule>
  </conditionalFormatting>
  <conditionalFormatting sqref="O384">
    <cfRule type="containsText" dxfId="887" priority="890" operator="containsText" text="DA">
      <formula>NOT(ISERROR(SEARCH("DA",O384)))</formula>
    </cfRule>
  </conditionalFormatting>
  <conditionalFormatting sqref="P384">
    <cfRule type="containsText" dxfId="886" priority="889" operator="containsText" text="DA">
      <formula>NOT(ISERROR(SEARCH("DA",P384)))</formula>
    </cfRule>
  </conditionalFormatting>
  <conditionalFormatting sqref="Q384">
    <cfRule type="containsText" dxfId="885" priority="888" operator="containsText" text="DA">
      <formula>NOT(ISERROR(SEARCH("DA",Q384)))</formula>
    </cfRule>
  </conditionalFormatting>
  <conditionalFormatting sqref="R384">
    <cfRule type="containsText" dxfId="884" priority="887" operator="containsText" text="DA">
      <formula>NOT(ISERROR(SEARCH("DA",R384)))</formula>
    </cfRule>
  </conditionalFormatting>
  <conditionalFormatting sqref="S384">
    <cfRule type="containsText" dxfId="883" priority="886" operator="containsText" text="DA">
      <formula>NOT(ISERROR(SEARCH("DA",S384)))</formula>
    </cfRule>
  </conditionalFormatting>
  <conditionalFormatting sqref="T384">
    <cfRule type="containsText" dxfId="882" priority="885" operator="containsText" text="DA">
      <formula>NOT(ISERROR(SEARCH("DA",T384)))</formula>
    </cfRule>
  </conditionalFormatting>
  <conditionalFormatting sqref="U384 A384 C384">
    <cfRule type="containsText" dxfId="881" priority="884" operator="containsText" text="DA">
      <formula>NOT(ISERROR(SEARCH("DA",A384)))</formula>
    </cfRule>
  </conditionalFormatting>
  <conditionalFormatting sqref="D384">
    <cfRule type="containsText" dxfId="880" priority="883" operator="containsText" text="DA">
      <formula>NOT(ISERROR(SEARCH("DA",D384)))</formula>
    </cfRule>
  </conditionalFormatting>
  <conditionalFormatting sqref="E384">
    <cfRule type="containsText" dxfId="879" priority="882" operator="containsText" text="DA">
      <formula>NOT(ISERROR(SEARCH("DA",E384)))</formula>
    </cfRule>
  </conditionalFormatting>
  <conditionalFormatting sqref="F384">
    <cfRule type="containsText" dxfId="878" priority="881" operator="containsText" text="DA">
      <formula>NOT(ISERROR(SEARCH("DA",F384)))</formula>
    </cfRule>
  </conditionalFormatting>
  <conditionalFormatting sqref="G384">
    <cfRule type="containsText" dxfId="877" priority="880" operator="containsText" text="DA">
      <formula>NOT(ISERROR(SEARCH("DA",G384)))</formula>
    </cfRule>
  </conditionalFormatting>
  <conditionalFormatting sqref="H384">
    <cfRule type="containsText" dxfId="876" priority="879" operator="containsText" text="DA">
      <formula>NOT(ISERROR(SEARCH("DA",H384)))</formula>
    </cfRule>
  </conditionalFormatting>
  <conditionalFormatting sqref="I384">
    <cfRule type="containsText" dxfId="875" priority="878" operator="containsText" text="DA">
      <formula>NOT(ISERROR(SEARCH("DA",I384)))</formula>
    </cfRule>
  </conditionalFormatting>
  <conditionalFormatting sqref="J384">
    <cfRule type="containsText" dxfId="874" priority="877" operator="containsText" text="DA">
      <formula>NOT(ISERROR(SEARCH("DA",J384)))</formula>
    </cfRule>
  </conditionalFormatting>
  <conditionalFormatting sqref="K384">
    <cfRule type="containsText" dxfId="873" priority="876" operator="containsText" text="DA">
      <formula>NOT(ISERROR(SEARCH("DA",K384)))</formula>
    </cfRule>
  </conditionalFormatting>
  <conditionalFormatting sqref="L384">
    <cfRule type="containsText" dxfId="872" priority="875" operator="containsText" text="DA">
      <formula>NOT(ISERROR(SEARCH("DA",L384)))</formula>
    </cfRule>
  </conditionalFormatting>
  <conditionalFormatting sqref="M384">
    <cfRule type="containsText" dxfId="871" priority="874" operator="containsText" text="DA">
      <formula>NOT(ISERROR(SEARCH("DA",M384)))</formula>
    </cfRule>
  </conditionalFormatting>
  <conditionalFormatting sqref="N384">
    <cfRule type="containsText" dxfId="870" priority="873" operator="containsText" text="DA">
      <formula>NOT(ISERROR(SEARCH("DA",N384)))</formula>
    </cfRule>
  </conditionalFormatting>
  <conditionalFormatting sqref="O384">
    <cfRule type="containsText" dxfId="869" priority="872" operator="containsText" text="DA">
      <formula>NOT(ISERROR(SEARCH("DA",O384)))</formula>
    </cfRule>
  </conditionalFormatting>
  <conditionalFormatting sqref="P384">
    <cfRule type="containsText" dxfId="868" priority="871" operator="containsText" text="DA">
      <formula>NOT(ISERROR(SEARCH("DA",P384)))</formula>
    </cfRule>
  </conditionalFormatting>
  <conditionalFormatting sqref="Q384">
    <cfRule type="containsText" dxfId="867" priority="870" operator="containsText" text="DA">
      <formula>NOT(ISERROR(SEARCH("DA",Q384)))</formula>
    </cfRule>
  </conditionalFormatting>
  <conditionalFormatting sqref="R384">
    <cfRule type="containsText" dxfId="866" priority="869" operator="containsText" text="DA">
      <formula>NOT(ISERROR(SEARCH("DA",R384)))</formula>
    </cfRule>
  </conditionalFormatting>
  <conditionalFormatting sqref="S384">
    <cfRule type="containsText" dxfId="865" priority="868" operator="containsText" text="DA">
      <formula>NOT(ISERROR(SEARCH("DA",S384)))</formula>
    </cfRule>
  </conditionalFormatting>
  <conditionalFormatting sqref="T384">
    <cfRule type="containsText" dxfId="864" priority="867" operator="containsText" text="DA">
      <formula>NOT(ISERROR(SEARCH("DA",T384)))</formula>
    </cfRule>
  </conditionalFormatting>
  <conditionalFormatting sqref="B384:T384">
    <cfRule type="containsText" dxfId="863" priority="866" operator="containsText" text="DA">
      <formula>NOT(ISERROR(SEARCH("DA",B384)))</formula>
    </cfRule>
  </conditionalFormatting>
  <conditionalFormatting sqref="I374">
    <cfRule type="cellIs" dxfId="862" priority="865" operator="equal">
      <formula>"WET"</formula>
    </cfRule>
  </conditionalFormatting>
  <conditionalFormatting sqref="A58:C58">
    <cfRule type="containsText" dxfId="861" priority="504" operator="containsText" text="DA">
      <formula>NOT(ISERROR(SEARCH("DA",A58)))</formula>
    </cfRule>
  </conditionalFormatting>
  <conditionalFormatting sqref="D58">
    <cfRule type="containsText" dxfId="860" priority="503" operator="containsText" text="DA">
      <formula>NOT(ISERROR(SEARCH("DA",D58)))</formula>
    </cfRule>
  </conditionalFormatting>
  <conditionalFormatting sqref="E58">
    <cfRule type="containsText" dxfId="859" priority="502" operator="containsText" text="DA">
      <formula>NOT(ISERROR(SEARCH("DA",E58)))</formula>
    </cfRule>
  </conditionalFormatting>
  <conditionalFormatting sqref="F58">
    <cfRule type="containsText" dxfId="858" priority="501" operator="containsText" text="DA">
      <formula>NOT(ISERROR(SEARCH("DA",F58)))</formula>
    </cfRule>
  </conditionalFormatting>
  <conditionalFormatting sqref="G58">
    <cfRule type="containsText" dxfId="857" priority="500" operator="containsText" text="DA">
      <formula>NOT(ISERROR(SEARCH("DA",G58)))</formula>
    </cfRule>
  </conditionalFormatting>
  <conditionalFormatting sqref="H58">
    <cfRule type="containsText" dxfId="856" priority="499" operator="containsText" text="DA">
      <formula>NOT(ISERROR(SEARCH("DA",H58)))</formula>
    </cfRule>
  </conditionalFormatting>
  <conditionalFormatting sqref="I58">
    <cfRule type="containsText" dxfId="855" priority="498" operator="containsText" text="DA">
      <formula>NOT(ISERROR(SEARCH("DA",I58)))</formula>
    </cfRule>
  </conditionalFormatting>
  <conditionalFormatting sqref="J58">
    <cfRule type="containsText" dxfId="854" priority="497" operator="containsText" text="DA">
      <formula>NOT(ISERROR(SEARCH("DA",J58)))</formula>
    </cfRule>
  </conditionalFormatting>
  <conditionalFormatting sqref="K58">
    <cfRule type="containsText" dxfId="853" priority="496" operator="containsText" text="DA">
      <formula>NOT(ISERROR(SEARCH("DA",K58)))</formula>
    </cfRule>
  </conditionalFormatting>
  <conditionalFormatting sqref="L58">
    <cfRule type="containsText" dxfId="852" priority="495" operator="containsText" text="DA">
      <formula>NOT(ISERROR(SEARCH("DA",L58)))</formula>
    </cfRule>
  </conditionalFormatting>
  <conditionalFormatting sqref="M58">
    <cfRule type="containsText" dxfId="851" priority="494" operator="containsText" text="DA">
      <formula>NOT(ISERROR(SEARCH("DA",M58)))</formula>
    </cfRule>
  </conditionalFormatting>
  <conditionalFormatting sqref="N58">
    <cfRule type="containsText" dxfId="850" priority="493" operator="containsText" text="DA">
      <formula>NOT(ISERROR(SEARCH("DA",N58)))</formula>
    </cfRule>
  </conditionalFormatting>
  <conditionalFormatting sqref="O58">
    <cfRule type="containsText" dxfId="849" priority="492" operator="containsText" text="DA">
      <formula>NOT(ISERROR(SEARCH("DA",O58)))</formula>
    </cfRule>
  </conditionalFormatting>
  <conditionalFormatting sqref="P58">
    <cfRule type="containsText" dxfId="848" priority="491" operator="containsText" text="DA">
      <formula>NOT(ISERROR(SEARCH("DA",P58)))</formula>
    </cfRule>
  </conditionalFormatting>
  <conditionalFormatting sqref="Q58">
    <cfRule type="containsText" dxfId="847" priority="490" operator="containsText" text="DA">
      <formula>NOT(ISERROR(SEARCH("DA",Q58)))</formula>
    </cfRule>
  </conditionalFormatting>
  <conditionalFormatting sqref="R58">
    <cfRule type="containsText" dxfId="846" priority="489" operator="containsText" text="DA">
      <formula>NOT(ISERROR(SEARCH("DA",R58)))</formula>
    </cfRule>
  </conditionalFormatting>
  <conditionalFormatting sqref="S58">
    <cfRule type="containsText" dxfId="845" priority="488" operator="containsText" text="DA">
      <formula>NOT(ISERROR(SEARCH("DA",S58)))</formula>
    </cfRule>
  </conditionalFormatting>
  <conditionalFormatting sqref="T58">
    <cfRule type="containsText" dxfId="844" priority="487" operator="containsText" text="DA">
      <formula>NOT(ISERROR(SEARCH("DA",T58)))</formula>
    </cfRule>
  </conditionalFormatting>
  <conditionalFormatting sqref="U58">
    <cfRule type="containsText" dxfId="843" priority="486" operator="containsText" text="DA">
      <formula>NOT(ISERROR(SEARCH("DA",U58)))</formula>
    </cfRule>
  </conditionalFormatting>
  <conditionalFormatting sqref="A80:C80">
    <cfRule type="containsText" dxfId="842" priority="485" operator="containsText" text="DA">
      <formula>NOT(ISERROR(SEARCH("DA",A80)))</formula>
    </cfRule>
  </conditionalFormatting>
  <conditionalFormatting sqref="D80">
    <cfRule type="containsText" dxfId="841" priority="484" operator="containsText" text="DA">
      <formula>NOT(ISERROR(SEARCH("DA",D80)))</formula>
    </cfRule>
  </conditionalFormatting>
  <conditionalFormatting sqref="E80">
    <cfRule type="containsText" dxfId="840" priority="483" operator="containsText" text="DA">
      <formula>NOT(ISERROR(SEARCH("DA",E80)))</formula>
    </cfRule>
  </conditionalFormatting>
  <conditionalFormatting sqref="F80">
    <cfRule type="containsText" dxfId="839" priority="482" operator="containsText" text="DA">
      <formula>NOT(ISERROR(SEARCH("DA",F80)))</formula>
    </cfRule>
  </conditionalFormatting>
  <conditionalFormatting sqref="G80">
    <cfRule type="containsText" dxfId="838" priority="481" operator="containsText" text="DA">
      <formula>NOT(ISERROR(SEARCH("DA",G80)))</formula>
    </cfRule>
  </conditionalFormatting>
  <conditionalFormatting sqref="H80">
    <cfRule type="containsText" dxfId="837" priority="480" operator="containsText" text="DA">
      <formula>NOT(ISERROR(SEARCH("DA",H80)))</formula>
    </cfRule>
  </conditionalFormatting>
  <conditionalFormatting sqref="I80">
    <cfRule type="containsText" dxfId="836" priority="479" operator="containsText" text="DA">
      <formula>NOT(ISERROR(SEARCH("DA",I80)))</formula>
    </cfRule>
  </conditionalFormatting>
  <conditionalFormatting sqref="J80">
    <cfRule type="containsText" dxfId="835" priority="478" operator="containsText" text="DA">
      <formula>NOT(ISERROR(SEARCH("DA",J80)))</formula>
    </cfRule>
  </conditionalFormatting>
  <conditionalFormatting sqref="K80">
    <cfRule type="containsText" dxfId="834" priority="477" operator="containsText" text="DA">
      <formula>NOT(ISERROR(SEARCH("DA",K80)))</formula>
    </cfRule>
  </conditionalFormatting>
  <conditionalFormatting sqref="L80">
    <cfRule type="containsText" dxfId="833" priority="476" operator="containsText" text="DA">
      <formula>NOT(ISERROR(SEARCH("DA",L80)))</formula>
    </cfRule>
  </conditionalFormatting>
  <conditionalFormatting sqref="M80">
    <cfRule type="containsText" dxfId="832" priority="475" operator="containsText" text="DA">
      <formula>NOT(ISERROR(SEARCH("DA",M80)))</formula>
    </cfRule>
  </conditionalFormatting>
  <conditionalFormatting sqref="N80">
    <cfRule type="containsText" dxfId="831" priority="474" operator="containsText" text="DA">
      <formula>NOT(ISERROR(SEARCH("DA",N80)))</formula>
    </cfRule>
  </conditionalFormatting>
  <conditionalFormatting sqref="O80">
    <cfRule type="containsText" dxfId="830" priority="473" operator="containsText" text="DA">
      <formula>NOT(ISERROR(SEARCH("DA",O80)))</formula>
    </cfRule>
  </conditionalFormatting>
  <conditionalFormatting sqref="P80">
    <cfRule type="containsText" dxfId="829" priority="472" operator="containsText" text="DA">
      <formula>NOT(ISERROR(SEARCH("DA",P80)))</formula>
    </cfRule>
  </conditionalFormatting>
  <conditionalFormatting sqref="Q80">
    <cfRule type="containsText" dxfId="828" priority="471" operator="containsText" text="DA">
      <formula>NOT(ISERROR(SEARCH("DA",Q80)))</formula>
    </cfRule>
  </conditionalFormatting>
  <conditionalFormatting sqref="R80">
    <cfRule type="containsText" dxfId="827" priority="470" operator="containsText" text="DA">
      <formula>NOT(ISERROR(SEARCH("DA",R80)))</formula>
    </cfRule>
  </conditionalFormatting>
  <conditionalFormatting sqref="S80">
    <cfRule type="containsText" dxfId="826" priority="469" operator="containsText" text="DA">
      <formula>NOT(ISERROR(SEARCH("DA",S80)))</formula>
    </cfRule>
  </conditionalFormatting>
  <conditionalFormatting sqref="T80">
    <cfRule type="containsText" dxfId="825" priority="468" operator="containsText" text="DA">
      <formula>NOT(ISERROR(SEARCH("DA",T80)))</formula>
    </cfRule>
  </conditionalFormatting>
  <conditionalFormatting sqref="U80">
    <cfRule type="containsText" dxfId="824" priority="467" operator="containsText" text="DA">
      <formula>NOT(ISERROR(SEARCH("DA",U80)))</formula>
    </cfRule>
  </conditionalFormatting>
  <conditionalFormatting sqref="A113:C113">
    <cfRule type="containsText" dxfId="823" priority="466" operator="containsText" text="DA">
      <formula>NOT(ISERROR(SEARCH("DA",A113)))</formula>
    </cfRule>
  </conditionalFormatting>
  <conditionalFormatting sqref="D113">
    <cfRule type="containsText" dxfId="822" priority="465" operator="containsText" text="DA">
      <formula>NOT(ISERROR(SEARCH("DA",D113)))</formula>
    </cfRule>
  </conditionalFormatting>
  <conditionalFormatting sqref="E113">
    <cfRule type="containsText" dxfId="821" priority="464" operator="containsText" text="DA">
      <formula>NOT(ISERROR(SEARCH("DA",E113)))</formula>
    </cfRule>
  </conditionalFormatting>
  <conditionalFormatting sqref="F113">
    <cfRule type="containsText" dxfId="820" priority="463" operator="containsText" text="DA">
      <formula>NOT(ISERROR(SEARCH("DA",F113)))</formula>
    </cfRule>
  </conditionalFormatting>
  <conditionalFormatting sqref="G113">
    <cfRule type="containsText" dxfId="819" priority="462" operator="containsText" text="DA">
      <formula>NOT(ISERROR(SEARCH("DA",G113)))</formula>
    </cfRule>
  </conditionalFormatting>
  <conditionalFormatting sqref="H113">
    <cfRule type="containsText" dxfId="818" priority="461" operator="containsText" text="DA">
      <formula>NOT(ISERROR(SEARCH("DA",H113)))</formula>
    </cfRule>
  </conditionalFormatting>
  <conditionalFormatting sqref="I113">
    <cfRule type="containsText" dxfId="817" priority="460" operator="containsText" text="DA">
      <formula>NOT(ISERROR(SEARCH("DA",I113)))</formula>
    </cfRule>
  </conditionalFormatting>
  <conditionalFormatting sqref="J113">
    <cfRule type="containsText" dxfId="816" priority="459" operator="containsText" text="DA">
      <formula>NOT(ISERROR(SEARCH("DA",J113)))</formula>
    </cfRule>
  </conditionalFormatting>
  <conditionalFormatting sqref="K113">
    <cfRule type="containsText" dxfId="815" priority="458" operator="containsText" text="DA">
      <formula>NOT(ISERROR(SEARCH("DA",K113)))</formula>
    </cfRule>
  </conditionalFormatting>
  <conditionalFormatting sqref="L113">
    <cfRule type="containsText" dxfId="814" priority="457" operator="containsText" text="DA">
      <formula>NOT(ISERROR(SEARCH("DA",L113)))</formula>
    </cfRule>
  </conditionalFormatting>
  <conditionalFormatting sqref="M113">
    <cfRule type="containsText" dxfId="813" priority="456" operator="containsText" text="DA">
      <formula>NOT(ISERROR(SEARCH("DA",M113)))</formula>
    </cfRule>
  </conditionalFormatting>
  <conditionalFormatting sqref="N113">
    <cfRule type="containsText" dxfId="812" priority="455" operator="containsText" text="DA">
      <formula>NOT(ISERROR(SEARCH("DA",N113)))</formula>
    </cfRule>
  </conditionalFormatting>
  <conditionalFormatting sqref="O113">
    <cfRule type="containsText" dxfId="811" priority="454" operator="containsText" text="DA">
      <formula>NOT(ISERROR(SEARCH("DA",O113)))</formula>
    </cfRule>
  </conditionalFormatting>
  <conditionalFormatting sqref="P113">
    <cfRule type="containsText" dxfId="810" priority="453" operator="containsText" text="DA">
      <formula>NOT(ISERROR(SEARCH("DA",P113)))</formula>
    </cfRule>
  </conditionalFormatting>
  <conditionalFormatting sqref="Q113">
    <cfRule type="containsText" dxfId="809" priority="452" operator="containsText" text="DA">
      <formula>NOT(ISERROR(SEARCH("DA",Q113)))</formula>
    </cfRule>
  </conditionalFormatting>
  <conditionalFormatting sqref="R113">
    <cfRule type="containsText" dxfId="808" priority="451" operator="containsText" text="DA">
      <formula>NOT(ISERROR(SEARCH("DA",R113)))</formula>
    </cfRule>
  </conditionalFormatting>
  <conditionalFormatting sqref="S113">
    <cfRule type="containsText" dxfId="807" priority="450" operator="containsText" text="DA">
      <formula>NOT(ISERROR(SEARCH("DA",S113)))</formula>
    </cfRule>
  </conditionalFormatting>
  <conditionalFormatting sqref="T113">
    <cfRule type="containsText" dxfId="806" priority="449" operator="containsText" text="DA">
      <formula>NOT(ISERROR(SEARCH("DA",T113)))</formula>
    </cfRule>
  </conditionalFormatting>
  <conditionalFormatting sqref="U113">
    <cfRule type="containsText" dxfId="805" priority="448" operator="containsText" text="DA">
      <formula>NOT(ISERROR(SEARCH("DA",U113)))</formula>
    </cfRule>
  </conditionalFormatting>
  <conditionalFormatting sqref="A124:C124">
    <cfRule type="containsText" dxfId="804" priority="447" operator="containsText" text="DA">
      <formula>NOT(ISERROR(SEARCH("DA",A124)))</formula>
    </cfRule>
  </conditionalFormatting>
  <conditionalFormatting sqref="D124">
    <cfRule type="containsText" dxfId="803" priority="446" operator="containsText" text="DA">
      <formula>NOT(ISERROR(SEARCH("DA",D124)))</formula>
    </cfRule>
  </conditionalFormatting>
  <conditionalFormatting sqref="E124">
    <cfRule type="containsText" dxfId="802" priority="445" operator="containsText" text="DA">
      <formula>NOT(ISERROR(SEARCH("DA",E124)))</formula>
    </cfRule>
  </conditionalFormatting>
  <conditionalFormatting sqref="F124">
    <cfRule type="containsText" dxfId="801" priority="444" operator="containsText" text="DA">
      <formula>NOT(ISERROR(SEARCH("DA",F124)))</formula>
    </cfRule>
  </conditionalFormatting>
  <conditionalFormatting sqref="G124">
    <cfRule type="containsText" dxfId="800" priority="443" operator="containsText" text="DA">
      <formula>NOT(ISERROR(SEARCH("DA",G124)))</formula>
    </cfRule>
  </conditionalFormatting>
  <conditionalFormatting sqref="H124">
    <cfRule type="containsText" dxfId="799" priority="442" operator="containsText" text="DA">
      <formula>NOT(ISERROR(SEARCH("DA",H124)))</formula>
    </cfRule>
  </conditionalFormatting>
  <conditionalFormatting sqref="I124">
    <cfRule type="containsText" dxfId="798" priority="441" operator="containsText" text="DA">
      <formula>NOT(ISERROR(SEARCH("DA",I124)))</formula>
    </cfRule>
  </conditionalFormatting>
  <conditionalFormatting sqref="J124">
    <cfRule type="containsText" dxfId="797" priority="440" operator="containsText" text="DA">
      <formula>NOT(ISERROR(SEARCH("DA",J124)))</formula>
    </cfRule>
  </conditionalFormatting>
  <conditionalFormatting sqref="K124">
    <cfRule type="containsText" dxfId="796" priority="439" operator="containsText" text="DA">
      <formula>NOT(ISERROR(SEARCH("DA",K124)))</formula>
    </cfRule>
  </conditionalFormatting>
  <conditionalFormatting sqref="L124">
    <cfRule type="containsText" dxfId="795" priority="438" operator="containsText" text="DA">
      <formula>NOT(ISERROR(SEARCH("DA",L124)))</formula>
    </cfRule>
  </conditionalFormatting>
  <conditionalFormatting sqref="M124">
    <cfRule type="containsText" dxfId="794" priority="437" operator="containsText" text="DA">
      <formula>NOT(ISERROR(SEARCH("DA",M124)))</formula>
    </cfRule>
  </conditionalFormatting>
  <conditionalFormatting sqref="N124">
    <cfRule type="containsText" dxfId="793" priority="436" operator="containsText" text="DA">
      <formula>NOT(ISERROR(SEARCH("DA",N124)))</formula>
    </cfRule>
  </conditionalFormatting>
  <conditionalFormatting sqref="O124">
    <cfRule type="containsText" dxfId="792" priority="435" operator="containsText" text="DA">
      <formula>NOT(ISERROR(SEARCH("DA",O124)))</formula>
    </cfRule>
  </conditionalFormatting>
  <conditionalFormatting sqref="P124">
    <cfRule type="containsText" dxfId="791" priority="434" operator="containsText" text="DA">
      <formula>NOT(ISERROR(SEARCH("DA",P124)))</formula>
    </cfRule>
  </conditionalFormatting>
  <conditionalFormatting sqref="Q124">
    <cfRule type="containsText" dxfId="790" priority="433" operator="containsText" text="DA">
      <formula>NOT(ISERROR(SEARCH("DA",Q124)))</formula>
    </cfRule>
  </conditionalFormatting>
  <conditionalFormatting sqref="R124">
    <cfRule type="containsText" dxfId="789" priority="432" operator="containsText" text="DA">
      <formula>NOT(ISERROR(SEARCH("DA",R124)))</formula>
    </cfRule>
  </conditionalFormatting>
  <conditionalFormatting sqref="S124">
    <cfRule type="containsText" dxfId="788" priority="431" operator="containsText" text="DA">
      <formula>NOT(ISERROR(SEARCH("DA",S124)))</formula>
    </cfRule>
  </conditionalFormatting>
  <conditionalFormatting sqref="T124">
    <cfRule type="containsText" dxfId="787" priority="430" operator="containsText" text="DA">
      <formula>NOT(ISERROR(SEARCH("DA",T124)))</formula>
    </cfRule>
  </conditionalFormatting>
  <conditionalFormatting sqref="U124">
    <cfRule type="containsText" dxfId="786" priority="429" operator="containsText" text="DA">
      <formula>NOT(ISERROR(SEARCH("DA",U124)))</formula>
    </cfRule>
  </conditionalFormatting>
  <conditionalFormatting sqref="A135:C135">
    <cfRule type="containsText" dxfId="785" priority="428" operator="containsText" text="DA">
      <formula>NOT(ISERROR(SEARCH("DA",A135)))</formula>
    </cfRule>
  </conditionalFormatting>
  <conditionalFormatting sqref="D135">
    <cfRule type="containsText" dxfId="784" priority="427" operator="containsText" text="DA">
      <formula>NOT(ISERROR(SEARCH("DA",D135)))</formula>
    </cfRule>
  </conditionalFormatting>
  <conditionalFormatting sqref="E135">
    <cfRule type="containsText" dxfId="783" priority="426" operator="containsText" text="DA">
      <formula>NOT(ISERROR(SEARCH("DA",E135)))</formula>
    </cfRule>
  </conditionalFormatting>
  <conditionalFormatting sqref="F135">
    <cfRule type="containsText" dxfId="782" priority="425" operator="containsText" text="DA">
      <formula>NOT(ISERROR(SEARCH("DA",F135)))</formula>
    </cfRule>
  </conditionalFormatting>
  <conditionalFormatting sqref="G135">
    <cfRule type="containsText" dxfId="781" priority="424" operator="containsText" text="DA">
      <formula>NOT(ISERROR(SEARCH("DA",G135)))</formula>
    </cfRule>
  </conditionalFormatting>
  <conditionalFormatting sqref="H135">
    <cfRule type="containsText" dxfId="780" priority="423" operator="containsText" text="DA">
      <formula>NOT(ISERROR(SEARCH("DA",H135)))</formula>
    </cfRule>
  </conditionalFormatting>
  <conditionalFormatting sqref="I135">
    <cfRule type="containsText" dxfId="779" priority="422" operator="containsText" text="DA">
      <formula>NOT(ISERROR(SEARCH("DA",I135)))</formula>
    </cfRule>
  </conditionalFormatting>
  <conditionalFormatting sqref="J135">
    <cfRule type="containsText" dxfId="778" priority="421" operator="containsText" text="DA">
      <formula>NOT(ISERROR(SEARCH("DA",J135)))</formula>
    </cfRule>
  </conditionalFormatting>
  <conditionalFormatting sqref="K135">
    <cfRule type="containsText" dxfId="777" priority="420" operator="containsText" text="DA">
      <formula>NOT(ISERROR(SEARCH("DA",K135)))</formula>
    </cfRule>
  </conditionalFormatting>
  <conditionalFormatting sqref="L135">
    <cfRule type="containsText" dxfId="776" priority="419" operator="containsText" text="DA">
      <formula>NOT(ISERROR(SEARCH("DA",L135)))</formula>
    </cfRule>
  </conditionalFormatting>
  <conditionalFormatting sqref="M135">
    <cfRule type="containsText" dxfId="775" priority="418" operator="containsText" text="DA">
      <formula>NOT(ISERROR(SEARCH("DA",M135)))</formula>
    </cfRule>
  </conditionalFormatting>
  <conditionalFormatting sqref="N135">
    <cfRule type="containsText" dxfId="774" priority="417" operator="containsText" text="DA">
      <formula>NOT(ISERROR(SEARCH("DA",N135)))</formula>
    </cfRule>
  </conditionalFormatting>
  <conditionalFormatting sqref="O135">
    <cfRule type="containsText" dxfId="773" priority="416" operator="containsText" text="DA">
      <formula>NOT(ISERROR(SEARCH("DA",O135)))</formula>
    </cfRule>
  </conditionalFormatting>
  <conditionalFormatting sqref="P135">
    <cfRule type="containsText" dxfId="772" priority="415" operator="containsText" text="DA">
      <formula>NOT(ISERROR(SEARCH("DA",P135)))</formula>
    </cfRule>
  </conditionalFormatting>
  <conditionalFormatting sqref="Q135">
    <cfRule type="containsText" dxfId="771" priority="414" operator="containsText" text="DA">
      <formula>NOT(ISERROR(SEARCH("DA",Q135)))</formula>
    </cfRule>
  </conditionalFormatting>
  <conditionalFormatting sqref="R135">
    <cfRule type="containsText" dxfId="770" priority="413" operator="containsText" text="DA">
      <formula>NOT(ISERROR(SEARCH("DA",R135)))</formula>
    </cfRule>
  </conditionalFormatting>
  <conditionalFormatting sqref="S135">
    <cfRule type="containsText" dxfId="769" priority="412" operator="containsText" text="DA">
      <formula>NOT(ISERROR(SEARCH("DA",S135)))</formula>
    </cfRule>
  </conditionalFormatting>
  <conditionalFormatting sqref="T135">
    <cfRule type="containsText" dxfId="768" priority="411" operator="containsText" text="DA">
      <formula>NOT(ISERROR(SEARCH("DA",T135)))</formula>
    </cfRule>
  </conditionalFormatting>
  <conditionalFormatting sqref="U135">
    <cfRule type="containsText" dxfId="767" priority="410" operator="containsText" text="DA">
      <formula>NOT(ISERROR(SEARCH("DA",U135)))</formula>
    </cfRule>
  </conditionalFormatting>
  <conditionalFormatting sqref="A146:C146">
    <cfRule type="containsText" dxfId="766" priority="409" operator="containsText" text="DA">
      <formula>NOT(ISERROR(SEARCH("DA",A146)))</formula>
    </cfRule>
  </conditionalFormatting>
  <conditionalFormatting sqref="D146">
    <cfRule type="containsText" dxfId="765" priority="408" operator="containsText" text="DA">
      <formula>NOT(ISERROR(SEARCH("DA",D146)))</formula>
    </cfRule>
  </conditionalFormatting>
  <conditionalFormatting sqref="E146">
    <cfRule type="containsText" dxfId="764" priority="407" operator="containsText" text="DA">
      <formula>NOT(ISERROR(SEARCH("DA",E146)))</formula>
    </cfRule>
  </conditionalFormatting>
  <conditionalFormatting sqref="F146">
    <cfRule type="containsText" dxfId="763" priority="406" operator="containsText" text="DA">
      <formula>NOT(ISERROR(SEARCH("DA",F146)))</formula>
    </cfRule>
  </conditionalFormatting>
  <conditionalFormatting sqref="G146">
    <cfRule type="containsText" dxfId="762" priority="405" operator="containsText" text="DA">
      <formula>NOT(ISERROR(SEARCH("DA",G146)))</formula>
    </cfRule>
  </conditionalFormatting>
  <conditionalFormatting sqref="H146">
    <cfRule type="containsText" dxfId="761" priority="404" operator="containsText" text="DA">
      <formula>NOT(ISERROR(SEARCH("DA",H146)))</formula>
    </cfRule>
  </conditionalFormatting>
  <conditionalFormatting sqref="I146">
    <cfRule type="containsText" dxfId="760" priority="403" operator="containsText" text="DA">
      <formula>NOT(ISERROR(SEARCH("DA",I146)))</formula>
    </cfRule>
  </conditionalFormatting>
  <conditionalFormatting sqref="J146">
    <cfRule type="containsText" dxfId="759" priority="402" operator="containsText" text="DA">
      <formula>NOT(ISERROR(SEARCH("DA",J146)))</formula>
    </cfRule>
  </conditionalFormatting>
  <conditionalFormatting sqref="K146">
    <cfRule type="containsText" dxfId="758" priority="401" operator="containsText" text="DA">
      <formula>NOT(ISERROR(SEARCH("DA",K146)))</formula>
    </cfRule>
  </conditionalFormatting>
  <conditionalFormatting sqref="L146">
    <cfRule type="containsText" dxfId="757" priority="400" operator="containsText" text="DA">
      <formula>NOT(ISERROR(SEARCH("DA",L146)))</formula>
    </cfRule>
  </conditionalFormatting>
  <conditionalFormatting sqref="M146">
    <cfRule type="containsText" dxfId="756" priority="399" operator="containsText" text="DA">
      <formula>NOT(ISERROR(SEARCH("DA",M146)))</formula>
    </cfRule>
  </conditionalFormatting>
  <conditionalFormatting sqref="N146">
    <cfRule type="containsText" dxfId="755" priority="398" operator="containsText" text="DA">
      <formula>NOT(ISERROR(SEARCH("DA",N146)))</formula>
    </cfRule>
  </conditionalFormatting>
  <conditionalFormatting sqref="O146">
    <cfRule type="containsText" dxfId="754" priority="397" operator="containsText" text="DA">
      <formula>NOT(ISERROR(SEARCH("DA",O146)))</formula>
    </cfRule>
  </conditionalFormatting>
  <conditionalFormatting sqref="P146">
    <cfRule type="containsText" dxfId="753" priority="396" operator="containsText" text="DA">
      <formula>NOT(ISERROR(SEARCH("DA",P146)))</formula>
    </cfRule>
  </conditionalFormatting>
  <conditionalFormatting sqref="Q146">
    <cfRule type="containsText" dxfId="752" priority="395" operator="containsText" text="DA">
      <formula>NOT(ISERROR(SEARCH("DA",Q146)))</formula>
    </cfRule>
  </conditionalFormatting>
  <conditionalFormatting sqref="R146">
    <cfRule type="containsText" dxfId="751" priority="394" operator="containsText" text="DA">
      <formula>NOT(ISERROR(SEARCH("DA",R146)))</formula>
    </cfRule>
  </conditionalFormatting>
  <conditionalFormatting sqref="S146">
    <cfRule type="containsText" dxfId="750" priority="393" operator="containsText" text="DA">
      <formula>NOT(ISERROR(SEARCH("DA",S146)))</formula>
    </cfRule>
  </conditionalFormatting>
  <conditionalFormatting sqref="T146">
    <cfRule type="containsText" dxfId="749" priority="392" operator="containsText" text="DA">
      <formula>NOT(ISERROR(SEARCH("DA",T146)))</formula>
    </cfRule>
  </conditionalFormatting>
  <conditionalFormatting sqref="U146">
    <cfRule type="containsText" dxfId="748" priority="391" operator="containsText" text="DA">
      <formula>NOT(ISERROR(SEARCH("DA",U146)))</formula>
    </cfRule>
  </conditionalFormatting>
  <conditionalFormatting sqref="A157:C157">
    <cfRule type="containsText" dxfId="747" priority="390" operator="containsText" text="DA">
      <formula>NOT(ISERROR(SEARCH("DA",A157)))</formula>
    </cfRule>
  </conditionalFormatting>
  <conditionalFormatting sqref="D157">
    <cfRule type="containsText" dxfId="746" priority="389" operator="containsText" text="DA">
      <formula>NOT(ISERROR(SEARCH("DA",D157)))</formula>
    </cfRule>
  </conditionalFormatting>
  <conditionalFormatting sqref="E157">
    <cfRule type="containsText" dxfId="745" priority="388" operator="containsText" text="DA">
      <formula>NOT(ISERROR(SEARCH("DA",E157)))</formula>
    </cfRule>
  </conditionalFormatting>
  <conditionalFormatting sqref="F157">
    <cfRule type="containsText" dxfId="744" priority="387" operator="containsText" text="DA">
      <formula>NOT(ISERROR(SEARCH("DA",F157)))</formula>
    </cfRule>
  </conditionalFormatting>
  <conditionalFormatting sqref="G157">
    <cfRule type="containsText" dxfId="743" priority="386" operator="containsText" text="DA">
      <formula>NOT(ISERROR(SEARCH("DA",G157)))</formula>
    </cfRule>
  </conditionalFormatting>
  <conditionalFormatting sqref="H157">
    <cfRule type="containsText" dxfId="742" priority="385" operator="containsText" text="DA">
      <formula>NOT(ISERROR(SEARCH("DA",H157)))</formula>
    </cfRule>
  </conditionalFormatting>
  <conditionalFormatting sqref="I157">
    <cfRule type="containsText" dxfId="741" priority="384" operator="containsText" text="DA">
      <formula>NOT(ISERROR(SEARCH("DA",I157)))</formula>
    </cfRule>
  </conditionalFormatting>
  <conditionalFormatting sqref="J157">
    <cfRule type="containsText" dxfId="740" priority="383" operator="containsText" text="DA">
      <formula>NOT(ISERROR(SEARCH("DA",J157)))</formula>
    </cfRule>
  </conditionalFormatting>
  <conditionalFormatting sqref="K157">
    <cfRule type="containsText" dxfId="739" priority="382" operator="containsText" text="DA">
      <formula>NOT(ISERROR(SEARCH("DA",K157)))</formula>
    </cfRule>
  </conditionalFormatting>
  <conditionalFormatting sqref="L157">
    <cfRule type="containsText" dxfId="738" priority="381" operator="containsText" text="DA">
      <formula>NOT(ISERROR(SEARCH("DA",L157)))</formula>
    </cfRule>
  </conditionalFormatting>
  <conditionalFormatting sqref="M157">
    <cfRule type="containsText" dxfId="737" priority="380" operator="containsText" text="DA">
      <formula>NOT(ISERROR(SEARCH("DA",M157)))</formula>
    </cfRule>
  </conditionalFormatting>
  <conditionalFormatting sqref="N157">
    <cfRule type="containsText" dxfId="736" priority="379" operator="containsText" text="DA">
      <formula>NOT(ISERROR(SEARCH("DA",N157)))</formula>
    </cfRule>
  </conditionalFormatting>
  <conditionalFormatting sqref="O157">
    <cfRule type="containsText" dxfId="735" priority="378" operator="containsText" text="DA">
      <formula>NOT(ISERROR(SEARCH("DA",O157)))</formula>
    </cfRule>
  </conditionalFormatting>
  <conditionalFormatting sqref="P157">
    <cfRule type="containsText" dxfId="734" priority="377" operator="containsText" text="DA">
      <formula>NOT(ISERROR(SEARCH("DA",P157)))</formula>
    </cfRule>
  </conditionalFormatting>
  <conditionalFormatting sqref="Q157">
    <cfRule type="containsText" dxfId="733" priority="376" operator="containsText" text="DA">
      <formula>NOT(ISERROR(SEARCH("DA",Q157)))</formula>
    </cfRule>
  </conditionalFormatting>
  <conditionalFormatting sqref="R157">
    <cfRule type="containsText" dxfId="732" priority="375" operator="containsText" text="DA">
      <formula>NOT(ISERROR(SEARCH("DA",R157)))</formula>
    </cfRule>
  </conditionalFormatting>
  <conditionalFormatting sqref="S157">
    <cfRule type="containsText" dxfId="731" priority="374" operator="containsText" text="DA">
      <formula>NOT(ISERROR(SEARCH("DA",S157)))</formula>
    </cfRule>
  </conditionalFormatting>
  <conditionalFormatting sqref="T157">
    <cfRule type="containsText" dxfId="730" priority="373" operator="containsText" text="DA">
      <formula>NOT(ISERROR(SEARCH("DA",T157)))</formula>
    </cfRule>
  </conditionalFormatting>
  <conditionalFormatting sqref="U157">
    <cfRule type="containsText" dxfId="729" priority="372" operator="containsText" text="DA">
      <formula>NOT(ISERROR(SEARCH("DA",U157)))</formula>
    </cfRule>
  </conditionalFormatting>
  <conditionalFormatting sqref="A168:C168">
    <cfRule type="containsText" dxfId="728" priority="371" operator="containsText" text="DA">
      <formula>NOT(ISERROR(SEARCH("DA",A168)))</formula>
    </cfRule>
  </conditionalFormatting>
  <conditionalFormatting sqref="D168">
    <cfRule type="containsText" dxfId="727" priority="370" operator="containsText" text="DA">
      <formula>NOT(ISERROR(SEARCH("DA",D168)))</formula>
    </cfRule>
  </conditionalFormatting>
  <conditionalFormatting sqref="E168">
    <cfRule type="containsText" dxfId="726" priority="369" operator="containsText" text="DA">
      <formula>NOT(ISERROR(SEARCH("DA",E168)))</formula>
    </cfRule>
  </conditionalFormatting>
  <conditionalFormatting sqref="F168">
    <cfRule type="containsText" dxfId="725" priority="368" operator="containsText" text="DA">
      <formula>NOT(ISERROR(SEARCH("DA",F168)))</formula>
    </cfRule>
  </conditionalFormatting>
  <conditionalFormatting sqref="G168">
    <cfRule type="containsText" dxfId="724" priority="367" operator="containsText" text="DA">
      <formula>NOT(ISERROR(SEARCH("DA",G168)))</formula>
    </cfRule>
  </conditionalFormatting>
  <conditionalFormatting sqref="H168">
    <cfRule type="containsText" dxfId="723" priority="366" operator="containsText" text="DA">
      <formula>NOT(ISERROR(SEARCH("DA",H168)))</formula>
    </cfRule>
  </conditionalFormatting>
  <conditionalFormatting sqref="I168">
    <cfRule type="containsText" dxfId="722" priority="365" operator="containsText" text="DA">
      <formula>NOT(ISERROR(SEARCH("DA",I168)))</formula>
    </cfRule>
  </conditionalFormatting>
  <conditionalFormatting sqref="J168">
    <cfRule type="containsText" dxfId="721" priority="364" operator="containsText" text="DA">
      <formula>NOT(ISERROR(SEARCH("DA",J168)))</formula>
    </cfRule>
  </conditionalFormatting>
  <conditionalFormatting sqref="K168">
    <cfRule type="containsText" dxfId="720" priority="363" operator="containsText" text="DA">
      <formula>NOT(ISERROR(SEARCH("DA",K168)))</formula>
    </cfRule>
  </conditionalFormatting>
  <conditionalFormatting sqref="L168">
    <cfRule type="containsText" dxfId="719" priority="362" operator="containsText" text="DA">
      <formula>NOT(ISERROR(SEARCH("DA",L168)))</formula>
    </cfRule>
  </conditionalFormatting>
  <conditionalFormatting sqref="M168">
    <cfRule type="containsText" dxfId="718" priority="361" operator="containsText" text="DA">
      <formula>NOT(ISERROR(SEARCH("DA",M168)))</formula>
    </cfRule>
  </conditionalFormatting>
  <conditionalFormatting sqref="N168">
    <cfRule type="containsText" dxfId="717" priority="360" operator="containsText" text="DA">
      <formula>NOT(ISERROR(SEARCH("DA",N168)))</formula>
    </cfRule>
  </conditionalFormatting>
  <conditionalFormatting sqref="O168">
    <cfRule type="containsText" dxfId="716" priority="359" operator="containsText" text="DA">
      <formula>NOT(ISERROR(SEARCH("DA",O168)))</formula>
    </cfRule>
  </conditionalFormatting>
  <conditionalFormatting sqref="P168">
    <cfRule type="containsText" dxfId="715" priority="358" operator="containsText" text="DA">
      <formula>NOT(ISERROR(SEARCH("DA",P168)))</formula>
    </cfRule>
  </conditionalFormatting>
  <conditionalFormatting sqref="Q168">
    <cfRule type="containsText" dxfId="714" priority="357" operator="containsText" text="DA">
      <formula>NOT(ISERROR(SEARCH("DA",Q168)))</formula>
    </cfRule>
  </conditionalFormatting>
  <conditionalFormatting sqref="R168">
    <cfRule type="containsText" dxfId="713" priority="356" operator="containsText" text="DA">
      <formula>NOT(ISERROR(SEARCH("DA",R168)))</formula>
    </cfRule>
  </conditionalFormatting>
  <conditionalFormatting sqref="S168">
    <cfRule type="containsText" dxfId="712" priority="355" operator="containsText" text="DA">
      <formula>NOT(ISERROR(SEARCH("DA",S168)))</formula>
    </cfRule>
  </conditionalFormatting>
  <conditionalFormatting sqref="T168">
    <cfRule type="containsText" dxfId="711" priority="354" operator="containsText" text="DA">
      <formula>NOT(ISERROR(SEARCH("DA",T168)))</formula>
    </cfRule>
  </conditionalFormatting>
  <conditionalFormatting sqref="U168">
    <cfRule type="containsText" dxfId="710" priority="353" operator="containsText" text="DA">
      <formula>NOT(ISERROR(SEARCH("DA",U168)))</formula>
    </cfRule>
  </conditionalFormatting>
  <conditionalFormatting sqref="A179:C179">
    <cfRule type="containsText" dxfId="709" priority="352" operator="containsText" text="DA">
      <formula>NOT(ISERROR(SEARCH("DA",A179)))</formula>
    </cfRule>
  </conditionalFormatting>
  <conditionalFormatting sqref="D179">
    <cfRule type="containsText" dxfId="708" priority="351" operator="containsText" text="DA">
      <formula>NOT(ISERROR(SEARCH("DA",D179)))</formula>
    </cfRule>
  </conditionalFormatting>
  <conditionalFormatting sqref="E179">
    <cfRule type="containsText" dxfId="707" priority="350" operator="containsText" text="DA">
      <formula>NOT(ISERROR(SEARCH("DA",E179)))</formula>
    </cfRule>
  </conditionalFormatting>
  <conditionalFormatting sqref="F179">
    <cfRule type="containsText" dxfId="706" priority="349" operator="containsText" text="DA">
      <formula>NOT(ISERROR(SEARCH("DA",F179)))</formula>
    </cfRule>
  </conditionalFormatting>
  <conditionalFormatting sqref="G179">
    <cfRule type="containsText" dxfId="705" priority="348" operator="containsText" text="DA">
      <formula>NOT(ISERROR(SEARCH("DA",G179)))</formula>
    </cfRule>
  </conditionalFormatting>
  <conditionalFormatting sqref="H179">
    <cfRule type="containsText" dxfId="704" priority="347" operator="containsText" text="DA">
      <formula>NOT(ISERROR(SEARCH("DA",H179)))</formula>
    </cfRule>
  </conditionalFormatting>
  <conditionalFormatting sqref="I179">
    <cfRule type="containsText" dxfId="703" priority="346" operator="containsText" text="DA">
      <formula>NOT(ISERROR(SEARCH("DA",I179)))</formula>
    </cfRule>
  </conditionalFormatting>
  <conditionalFormatting sqref="J179">
    <cfRule type="containsText" dxfId="702" priority="345" operator="containsText" text="DA">
      <formula>NOT(ISERROR(SEARCH("DA",J179)))</formula>
    </cfRule>
  </conditionalFormatting>
  <conditionalFormatting sqref="K179">
    <cfRule type="containsText" dxfId="701" priority="344" operator="containsText" text="DA">
      <formula>NOT(ISERROR(SEARCH("DA",K179)))</formula>
    </cfRule>
  </conditionalFormatting>
  <conditionalFormatting sqref="L179">
    <cfRule type="containsText" dxfId="700" priority="343" operator="containsText" text="DA">
      <formula>NOT(ISERROR(SEARCH("DA",L179)))</formula>
    </cfRule>
  </conditionalFormatting>
  <conditionalFormatting sqref="M179">
    <cfRule type="containsText" dxfId="699" priority="342" operator="containsText" text="DA">
      <formula>NOT(ISERROR(SEARCH("DA",M179)))</formula>
    </cfRule>
  </conditionalFormatting>
  <conditionalFormatting sqref="N179">
    <cfRule type="containsText" dxfId="698" priority="341" operator="containsText" text="DA">
      <formula>NOT(ISERROR(SEARCH("DA",N179)))</formula>
    </cfRule>
  </conditionalFormatting>
  <conditionalFormatting sqref="O179">
    <cfRule type="containsText" dxfId="697" priority="340" operator="containsText" text="DA">
      <formula>NOT(ISERROR(SEARCH("DA",O179)))</formula>
    </cfRule>
  </conditionalFormatting>
  <conditionalFormatting sqref="P179">
    <cfRule type="containsText" dxfId="696" priority="339" operator="containsText" text="DA">
      <formula>NOT(ISERROR(SEARCH("DA",P179)))</formula>
    </cfRule>
  </conditionalFormatting>
  <conditionalFormatting sqref="Q179">
    <cfRule type="containsText" dxfId="695" priority="338" operator="containsText" text="DA">
      <formula>NOT(ISERROR(SEARCH("DA",Q179)))</formula>
    </cfRule>
  </conditionalFormatting>
  <conditionalFormatting sqref="R179">
    <cfRule type="containsText" dxfId="694" priority="337" operator="containsText" text="DA">
      <formula>NOT(ISERROR(SEARCH("DA",R179)))</formula>
    </cfRule>
  </conditionalFormatting>
  <conditionalFormatting sqref="S179">
    <cfRule type="containsText" dxfId="693" priority="336" operator="containsText" text="DA">
      <formula>NOT(ISERROR(SEARCH("DA",S179)))</formula>
    </cfRule>
  </conditionalFormatting>
  <conditionalFormatting sqref="T179">
    <cfRule type="containsText" dxfId="692" priority="335" operator="containsText" text="DA">
      <formula>NOT(ISERROR(SEARCH("DA",T179)))</formula>
    </cfRule>
  </conditionalFormatting>
  <conditionalFormatting sqref="U179">
    <cfRule type="containsText" dxfId="691" priority="334" operator="containsText" text="DA">
      <formula>NOT(ISERROR(SEARCH("DA",U179)))</formula>
    </cfRule>
  </conditionalFormatting>
  <conditionalFormatting sqref="A190:C190">
    <cfRule type="containsText" dxfId="690" priority="333" operator="containsText" text="DA">
      <formula>NOT(ISERROR(SEARCH("DA",A190)))</formula>
    </cfRule>
  </conditionalFormatting>
  <conditionalFormatting sqref="D190">
    <cfRule type="containsText" dxfId="689" priority="332" operator="containsText" text="DA">
      <formula>NOT(ISERROR(SEARCH("DA",D190)))</formula>
    </cfRule>
  </conditionalFormatting>
  <conditionalFormatting sqref="E190">
    <cfRule type="containsText" dxfId="688" priority="331" operator="containsText" text="DA">
      <formula>NOT(ISERROR(SEARCH("DA",E190)))</formula>
    </cfRule>
  </conditionalFormatting>
  <conditionalFormatting sqref="F190">
    <cfRule type="containsText" dxfId="687" priority="330" operator="containsText" text="DA">
      <formula>NOT(ISERROR(SEARCH("DA",F190)))</formula>
    </cfRule>
  </conditionalFormatting>
  <conditionalFormatting sqref="G190">
    <cfRule type="containsText" dxfId="686" priority="329" operator="containsText" text="DA">
      <formula>NOT(ISERROR(SEARCH("DA",G190)))</formula>
    </cfRule>
  </conditionalFormatting>
  <conditionalFormatting sqref="H190">
    <cfRule type="containsText" dxfId="685" priority="328" operator="containsText" text="DA">
      <formula>NOT(ISERROR(SEARCH("DA",H190)))</formula>
    </cfRule>
  </conditionalFormatting>
  <conditionalFormatting sqref="I190">
    <cfRule type="containsText" dxfId="684" priority="327" operator="containsText" text="DA">
      <formula>NOT(ISERROR(SEARCH("DA",I190)))</formula>
    </cfRule>
  </conditionalFormatting>
  <conditionalFormatting sqref="J190">
    <cfRule type="containsText" dxfId="683" priority="326" operator="containsText" text="DA">
      <formula>NOT(ISERROR(SEARCH("DA",J190)))</formula>
    </cfRule>
  </conditionalFormatting>
  <conditionalFormatting sqref="K190">
    <cfRule type="containsText" dxfId="682" priority="325" operator="containsText" text="DA">
      <formula>NOT(ISERROR(SEARCH("DA",K190)))</formula>
    </cfRule>
  </conditionalFormatting>
  <conditionalFormatting sqref="L190">
    <cfRule type="containsText" dxfId="681" priority="324" operator="containsText" text="DA">
      <formula>NOT(ISERROR(SEARCH("DA",L190)))</formula>
    </cfRule>
  </conditionalFormatting>
  <conditionalFormatting sqref="M190">
    <cfRule type="containsText" dxfId="680" priority="323" operator="containsText" text="DA">
      <formula>NOT(ISERROR(SEARCH("DA",M190)))</formula>
    </cfRule>
  </conditionalFormatting>
  <conditionalFormatting sqref="N190">
    <cfRule type="containsText" dxfId="679" priority="322" operator="containsText" text="DA">
      <formula>NOT(ISERROR(SEARCH("DA",N190)))</formula>
    </cfRule>
  </conditionalFormatting>
  <conditionalFormatting sqref="O190">
    <cfRule type="containsText" dxfId="678" priority="321" operator="containsText" text="DA">
      <formula>NOT(ISERROR(SEARCH("DA",O190)))</formula>
    </cfRule>
  </conditionalFormatting>
  <conditionalFormatting sqref="P190">
    <cfRule type="containsText" dxfId="677" priority="320" operator="containsText" text="DA">
      <formula>NOT(ISERROR(SEARCH("DA",P190)))</formula>
    </cfRule>
  </conditionalFormatting>
  <conditionalFormatting sqref="Q190">
    <cfRule type="containsText" dxfId="676" priority="319" operator="containsText" text="DA">
      <formula>NOT(ISERROR(SEARCH("DA",Q190)))</formula>
    </cfRule>
  </conditionalFormatting>
  <conditionalFormatting sqref="R190">
    <cfRule type="containsText" dxfId="675" priority="318" operator="containsText" text="DA">
      <formula>NOT(ISERROR(SEARCH("DA",R190)))</formula>
    </cfRule>
  </conditionalFormatting>
  <conditionalFormatting sqref="S190">
    <cfRule type="containsText" dxfId="674" priority="317" operator="containsText" text="DA">
      <formula>NOT(ISERROR(SEARCH("DA",S190)))</formula>
    </cfRule>
  </conditionalFormatting>
  <conditionalFormatting sqref="T190">
    <cfRule type="containsText" dxfId="673" priority="316" operator="containsText" text="DA">
      <formula>NOT(ISERROR(SEARCH("DA",T190)))</formula>
    </cfRule>
  </conditionalFormatting>
  <conditionalFormatting sqref="U190">
    <cfRule type="containsText" dxfId="672" priority="315" operator="containsText" text="DA">
      <formula>NOT(ISERROR(SEARCH("DA",U190)))</formula>
    </cfRule>
  </conditionalFormatting>
  <conditionalFormatting sqref="A256:C256">
    <cfRule type="containsText" dxfId="671" priority="314" operator="containsText" text="DA">
      <formula>NOT(ISERROR(SEARCH("DA",A256)))</formula>
    </cfRule>
  </conditionalFormatting>
  <conditionalFormatting sqref="D256">
    <cfRule type="containsText" dxfId="670" priority="313" operator="containsText" text="DA">
      <formula>NOT(ISERROR(SEARCH("DA",D256)))</formula>
    </cfRule>
  </conditionalFormatting>
  <conditionalFormatting sqref="E256">
    <cfRule type="containsText" dxfId="669" priority="312" operator="containsText" text="DA">
      <formula>NOT(ISERROR(SEARCH("DA",E256)))</formula>
    </cfRule>
  </conditionalFormatting>
  <conditionalFormatting sqref="F256">
    <cfRule type="containsText" dxfId="668" priority="311" operator="containsText" text="DA">
      <formula>NOT(ISERROR(SEARCH("DA",F256)))</formula>
    </cfRule>
  </conditionalFormatting>
  <conditionalFormatting sqref="G256">
    <cfRule type="containsText" dxfId="667" priority="310" operator="containsText" text="DA">
      <formula>NOT(ISERROR(SEARCH("DA",G256)))</formula>
    </cfRule>
  </conditionalFormatting>
  <conditionalFormatting sqref="H256">
    <cfRule type="containsText" dxfId="666" priority="309" operator="containsText" text="DA">
      <formula>NOT(ISERROR(SEARCH("DA",H256)))</formula>
    </cfRule>
  </conditionalFormatting>
  <conditionalFormatting sqref="I256">
    <cfRule type="containsText" dxfId="665" priority="308" operator="containsText" text="DA">
      <formula>NOT(ISERROR(SEARCH("DA",I256)))</formula>
    </cfRule>
  </conditionalFormatting>
  <conditionalFormatting sqref="J256">
    <cfRule type="containsText" dxfId="664" priority="307" operator="containsText" text="DA">
      <formula>NOT(ISERROR(SEARCH("DA",J256)))</formula>
    </cfRule>
  </conditionalFormatting>
  <conditionalFormatting sqref="K256">
    <cfRule type="containsText" dxfId="663" priority="306" operator="containsText" text="DA">
      <formula>NOT(ISERROR(SEARCH("DA",K256)))</formula>
    </cfRule>
  </conditionalFormatting>
  <conditionalFormatting sqref="L256">
    <cfRule type="containsText" dxfId="662" priority="305" operator="containsText" text="DA">
      <formula>NOT(ISERROR(SEARCH("DA",L256)))</formula>
    </cfRule>
  </conditionalFormatting>
  <conditionalFormatting sqref="M256">
    <cfRule type="containsText" dxfId="661" priority="304" operator="containsText" text="DA">
      <formula>NOT(ISERROR(SEARCH("DA",M256)))</formula>
    </cfRule>
  </conditionalFormatting>
  <conditionalFormatting sqref="N256">
    <cfRule type="containsText" dxfId="660" priority="303" operator="containsText" text="DA">
      <formula>NOT(ISERROR(SEARCH("DA",N256)))</formula>
    </cfRule>
  </conditionalFormatting>
  <conditionalFormatting sqref="O256">
    <cfRule type="containsText" dxfId="659" priority="302" operator="containsText" text="DA">
      <formula>NOT(ISERROR(SEARCH("DA",O256)))</formula>
    </cfRule>
  </conditionalFormatting>
  <conditionalFormatting sqref="P256">
    <cfRule type="containsText" dxfId="658" priority="301" operator="containsText" text="DA">
      <formula>NOT(ISERROR(SEARCH("DA",P256)))</formula>
    </cfRule>
  </conditionalFormatting>
  <conditionalFormatting sqref="Q256">
    <cfRule type="containsText" dxfId="657" priority="300" operator="containsText" text="DA">
      <formula>NOT(ISERROR(SEARCH("DA",Q256)))</formula>
    </cfRule>
  </conditionalFormatting>
  <conditionalFormatting sqref="R256">
    <cfRule type="containsText" dxfId="656" priority="299" operator="containsText" text="DA">
      <formula>NOT(ISERROR(SEARCH("DA",R256)))</formula>
    </cfRule>
  </conditionalFormatting>
  <conditionalFormatting sqref="S256">
    <cfRule type="containsText" dxfId="655" priority="298" operator="containsText" text="DA">
      <formula>NOT(ISERROR(SEARCH("DA",S256)))</formula>
    </cfRule>
  </conditionalFormatting>
  <conditionalFormatting sqref="T256">
    <cfRule type="containsText" dxfId="654" priority="297" operator="containsText" text="DA">
      <formula>NOT(ISERROR(SEARCH("DA",T256)))</formula>
    </cfRule>
  </conditionalFormatting>
  <conditionalFormatting sqref="U256">
    <cfRule type="containsText" dxfId="653" priority="296" operator="containsText" text="DA">
      <formula>NOT(ISERROR(SEARCH("DA",U256)))</formula>
    </cfRule>
  </conditionalFormatting>
  <conditionalFormatting sqref="A267:C267">
    <cfRule type="containsText" dxfId="652" priority="295" operator="containsText" text="DA">
      <formula>NOT(ISERROR(SEARCH("DA",A267)))</formula>
    </cfRule>
  </conditionalFormatting>
  <conditionalFormatting sqref="D267">
    <cfRule type="containsText" dxfId="651" priority="294" operator="containsText" text="DA">
      <formula>NOT(ISERROR(SEARCH("DA",D267)))</formula>
    </cfRule>
  </conditionalFormatting>
  <conditionalFormatting sqref="E267">
    <cfRule type="containsText" dxfId="650" priority="293" operator="containsText" text="DA">
      <formula>NOT(ISERROR(SEARCH("DA",E267)))</formula>
    </cfRule>
  </conditionalFormatting>
  <conditionalFormatting sqref="F267">
    <cfRule type="containsText" dxfId="649" priority="292" operator="containsText" text="DA">
      <formula>NOT(ISERROR(SEARCH("DA",F267)))</formula>
    </cfRule>
  </conditionalFormatting>
  <conditionalFormatting sqref="G267">
    <cfRule type="containsText" dxfId="648" priority="291" operator="containsText" text="DA">
      <formula>NOT(ISERROR(SEARCH("DA",G267)))</formula>
    </cfRule>
  </conditionalFormatting>
  <conditionalFormatting sqref="H267">
    <cfRule type="containsText" dxfId="647" priority="290" operator="containsText" text="DA">
      <formula>NOT(ISERROR(SEARCH("DA",H267)))</formula>
    </cfRule>
  </conditionalFormatting>
  <conditionalFormatting sqref="I267">
    <cfRule type="containsText" dxfId="646" priority="289" operator="containsText" text="DA">
      <formula>NOT(ISERROR(SEARCH("DA",I267)))</formula>
    </cfRule>
  </conditionalFormatting>
  <conditionalFormatting sqref="J267">
    <cfRule type="containsText" dxfId="645" priority="288" operator="containsText" text="DA">
      <formula>NOT(ISERROR(SEARCH("DA",J267)))</formula>
    </cfRule>
  </conditionalFormatting>
  <conditionalFormatting sqref="K267">
    <cfRule type="containsText" dxfId="644" priority="287" operator="containsText" text="DA">
      <formula>NOT(ISERROR(SEARCH("DA",K267)))</formula>
    </cfRule>
  </conditionalFormatting>
  <conditionalFormatting sqref="L267">
    <cfRule type="containsText" dxfId="643" priority="286" operator="containsText" text="DA">
      <formula>NOT(ISERROR(SEARCH("DA",L267)))</formula>
    </cfRule>
  </conditionalFormatting>
  <conditionalFormatting sqref="M267">
    <cfRule type="containsText" dxfId="642" priority="285" operator="containsText" text="DA">
      <formula>NOT(ISERROR(SEARCH("DA",M267)))</formula>
    </cfRule>
  </conditionalFormatting>
  <conditionalFormatting sqref="N267">
    <cfRule type="containsText" dxfId="641" priority="284" operator="containsText" text="DA">
      <formula>NOT(ISERROR(SEARCH("DA",N267)))</formula>
    </cfRule>
  </conditionalFormatting>
  <conditionalFormatting sqref="O267">
    <cfRule type="containsText" dxfId="640" priority="283" operator="containsText" text="DA">
      <formula>NOT(ISERROR(SEARCH("DA",O267)))</formula>
    </cfRule>
  </conditionalFormatting>
  <conditionalFormatting sqref="P267">
    <cfRule type="containsText" dxfId="639" priority="282" operator="containsText" text="DA">
      <formula>NOT(ISERROR(SEARCH("DA",P267)))</formula>
    </cfRule>
  </conditionalFormatting>
  <conditionalFormatting sqref="Q267">
    <cfRule type="containsText" dxfId="638" priority="281" operator="containsText" text="DA">
      <formula>NOT(ISERROR(SEARCH("DA",Q267)))</formula>
    </cfRule>
  </conditionalFormatting>
  <conditionalFormatting sqref="R267">
    <cfRule type="containsText" dxfId="637" priority="280" operator="containsText" text="DA">
      <formula>NOT(ISERROR(SEARCH("DA",R267)))</formula>
    </cfRule>
  </conditionalFormatting>
  <conditionalFormatting sqref="S267">
    <cfRule type="containsText" dxfId="636" priority="279" operator="containsText" text="DA">
      <formula>NOT(ISERROR(SEARCH("DA",S267)))</formula>
    </cfRule>
  </conditionalFormatting>
  <conditionalFormatting sqref="T267">
    <cfRule type="containsText" dxfId="635" priority="278" operator="containsText" text="DA">
      <formula>NOT(ISERROR(SEARCH("DA",T267)))</formula>
    </cfRule>
  </conditionalFormatting>
  <conditionalFormatting sqref="U267">
    <cfRule type="containsText" dxfId="634" priority="277" operator="containsText" text="DA">
      <formula>NOT(ISERROR(SEARCH("DA",U267)))</formula>
    </cfRule>
  </conditionalFormatting>
  <conditionalFormatting sqref="A278:C278">
    <cfRule type="containsText" dxfId="633" priority="276" operator="containsText" text="DA">
      <formula>NOT(ISERROR(SEARCH("DA",A278)))</formula>
    </cfRule>
  </conditionalFormatting>
  <conditionalFormatting sqref="D278">
    <cfRule type="containsText" dxfId="632" priority="275" operator="containsText" text="DA">
      <formula>NOT(ISERROR(SEARCH("DA",D278)))</formula>
    </cfRule>
  </conditionalFormatting>
  <conditionalFormatting sqref="E278">
    <cfRule type="containsText" dxfId="631" priority="274" operator="containsText" text="DA">
      <formula>NOT(ISERROR(SEARCH("DA",E278)))</formula>
    </cfRule>
  </conditionalFormatting>
  <conditionalFormatting sqref="F278">
    <cfRule type="containsText" dxfId="630" priority="273" operator="containsText" text="DA">
      <formula>NOT(ISERROR(SEARCH("DA",F278)))</formula>
    </cfRule>
  </conditionalFormatting>
  <conditionalFormatting sqref="G278">
    <cfRule type="containsText" dxfId="629" priority="272" operator="containsText" text="DA">
      <formula>NOT(ISERROR(SEARCH("DA",G278)))</formula>
    </cfRule>
  </conditionalFormatting>
  <conditionalFormatting sqref="H278">
    <cfRule type="containsText" dxfId="628" priority="271" operator="containsText" text="DA">
      <formula>NOT(ISERROR(SEARCH("DA",H278)))</formula>
    </cfRule>
  </conditionalFormatting>
  <conditionalFormatting sqref="I278">
    <cfRule type="containsText" dxfId="627" priority="270" operator="containsText" text="DA">
      <formula>NOT(ISERROR(SEARCH("DA",I278)))</formula>
    </cfRule>
  </conditionalFormatting>
  <conditionalFormatting sqref="J278">
    <cfRule type="containsText" dxfId="626" priority="269" operator="containsText" text="DA">
      <formula>NOT(ISERROR(SEARCH("DA",J278)))</formula>
    </cfRule>
  </conditionalFormatting>
  <conditionalFormatting sqref="K278">
    <cfRule type="containsText" dxfId="625" priority="268" operator="containsText" text="DA">
      <formula>NOT(ISERROR(SEARCH("DA",K278)))</formula>
    </cfRule>
  </conditionalFormatting>
  <conditionalFormatting sqref="L278">
    <cfRule type="containsText" dxfId="624" priority="267" operator="containsText" text="DA">
      <formula>NOT(ISERROR(SEARCH("DA",L278)))</formula>
    </cfRule>
  </conditionalFormatting>
  <conditionalFormatting sqref="M278">
    <cfRule type="containsText" dxfId="623" priority="266" operator="containsText" text="DA">
      <formula>NOT(ISERROR(SEARCH("DA",M278)))</formula>
    </cfRule>
  </conditionalFormatting>
  <conditionalFormatting sqref="N278">
    <cfRule type="containsText" dxfId="622" priority="265" operator="containsText" text="DA">
      <formula>NOT(ISERROR(SEARCH("DA",N278)))</formula>
    </cfRule>
  </conditionalFormatting>
  <conditionalFormatting sqref="O278">
    <cfRule type="containsText" dxfId="621" priority="264" operator="containsText" text="DA">
      <formula>NOT(ISERROR(SEARCH("DA",O278)))</formula>
    </cfRule>
  </conditionalFormatting>
  <conditionalFormatting sqref="P278">
    <cfRule type="containsText" dxfId="620" priority="263" operator="containsText" text="DA">
      <formula>NOT(ISERROR(SEARCH("DA",P278)))</formula>
    </cfRule>
  </conditionalFormatting>
  <conditionalFormatting sqref="Q278">
    <cfRule type="containsText" dxfId="619" priority="262" operator="containsText" text="DA">
      <formula>NOT(ISERROR(SEARCH("DA",Q278)))</formula>
    </cfRule>
  </conditionalFormatting>
  <conditionalFormatting sqref="R278">
    <cfRule type="containsText" dxfId="618" priority="261" operator="containsText" text="DA">
      <formula>NOT(ISERROR(SEARCH("DA",R278)))</formula>
    </cfRule>
  </conditionalFormatting>
  <conditionalFormatting sqref="S278">
    <cfRule type="containsText" dxfId="617" priority="260" operator="containsText" text="DA">
      <formula>NOT(ISERROR(SEARCH("DA",S278)))</formula>
    </cfRule>
  </conditionalFormatting>
  <conditionalFormatting sqref="T278">
    <cfRule type="containsText" dxfId="616" priority="259" operator="containsText" text="DA">
      <formula>NOT(ISERROR(SEARCH("DA",T278)))</formula>
    </cfRule>
  </conditionalFormatting>
  <conditionalFormatting sqref="U278">
    <cfRule type="containsText" dxfId="615" priority="258" operator="containsText" text="DA">
      <formula>NOT(ISERROR(SEARCH("DA",U278)))</formula>
    </cfRule>
  </conditionalFormatting>
  <conditionalFormatting sqref="A289:C289">
    <cfRule type="containsText" dxfId="614" priority="257" operator="containsText" text="DA">
      <formula>NOT(ISERROR(SEARCH("DA",A289)))</formula>
    </cfRule>
  </conditionalFormatting>
  <conditionalFormatting sqref="D289">
    <cfRule type="containsText" dxfId="613" priority="256" operator="containsText" text="DA">
      <formula>NOT(ISERROR(SEARCH("DA",D289)))</formula>
    </cfRule>
  </conditionalFormatting>
  <conditionalFormatting sqref="E289">
    <cfRule type="containsText" dxfId="612" priority="255" operator="containsText" text="DA">
      <formula>NOT(ISERROR(SEARCH("DA",E289)))</formula>
    </cfRule>
  </conditionalFormatting>
  <conditionalFormatting sqref="F289">
    <cfRule type="containsText" dxfId="611" priority="254" operator="containsText" text="DA">
      <formula>NOT(ISERROR(SEARCH("DA",F289)))</formula>
    </cfRule>
  </conditionalFormatting>
  <conditionalFormatting sqref="G289">
    <cfRule type="containsText" dxfId="610" priority="253" operator="containsText" text="DA">
      <formula>NOT(ISERROR(SEARCH("DA",G289)))</formula>
    </cfRule>
  </conditionalFormatting>
  <conditionalFormatting sqref="H289">
    <cfRule type="containsText" dxfId="609" priority="252" operator="containsText" text="DA">
      <formula>NOT(ISERROR(SEARCH("DA",H289)))</formula>
    </cfRule>
  </conditionalFormatting>
  <conditionalFormatting sqref="I289">
    <cfRule type="containsText" dxfId="608" priority="251" operator="containsText" text="DA">
      <formula>NOT(ISERROR(SEARCH("DA",I289)))</formula>
    </cfRule>
  </conditionalFormatting>
  <conditionalFormatting sqref="J289">
    <cfRule type="containsText" dxfId="607" priority="250" operator="containsText" text="DA">
      <formula>NOT(ISERROR(SEARCH("DA",J289)))</formula>
    </cfRule>
  </conditionalFormatting>
  <conditionalFormatting sqref="K289">
    <cfRule type="containsText" dxfId="606" priority="249" operator="containsText" text="DA">
      <formula>NOT(ISERROR(SEARCH("DA",K289)))</formula>
    </cfRule>
  </conditionalFormatting>
  <conditionalFormatting sqref="L289">
    <cfRule type="containsText" dxfId="605" priority="248" operator="containsText" text="DA">
      <formula>NOT(ISERROR(SEARCH("DA",L289)))</formula>
    </cfRule>
  </conditionalFormatting>
  <conditionalFormatting sqref="M289">
    <cfRule type="containsText" dxfId="604" priority="247" operator="containsText" text="DA">
      <formula>NOT(ISERROR(SEARCH("DA",M289)))</formula>
    </cfRule>
  </conditionalFormatting>
  <conditionalFormatting sqref="N289">
    <cfRule type="containsText" dxfId="603" priority="246" operator="containsText" text="DA">
      <formula>NOT(ISERROR(SEARCH("DA",N289)))</formula>
    </cfRule>
  </conditionalFormatting>
  <conditionalFormatting sqref="O289">
    <cfRule type="containsText" dxfId="602" priority="245" operator="containsText" text="DA">
      <formula>NOT(ISERROR(SEARCH("DA",O289)))</formula>
    </cfRule>
  </conditionalFormatting>
  <conditionalFormatting sqref="P289">
    <cfRule type="containsText" dxfId="601" priority="244" operator="containsText" text="DA">
      <formula>NOT(ISERROR(SEARCH("DA",P289)))</formula>
    </cfRule>
  </conditionalFormatting>
  <conditionalFormatting sqref="Q289">
    <cfRule type="containsText" dxfId="600" priority="243" operator="containsText" text="DA">
      <formula>NOT(ISERROR(SEARCH("DA",Q289)))</formula>
    </cfRule>
  </conditionalFormatting>
  <conditionalFormatting sqref="R289">
    <cfRule type="containsText" dxfId="599" priority="242" operator="containsText" text="DA">
      <formula>NOT(ISERROR(SEARCH("DA",R289)))</formula>
    </cfRule>
  </conditionalFormatting>
  <conditionalFormatting sqref="S289">
    <cfRule type="containsText" dxfId="598" priority="241" operator="containsText" text="DA">
      <formula>NOT(ISERROR(SEARCH("DA",S289)))</formula>
    </cfRule>
  </conditionalFormatting>
  <conditionalFormatting sqref="T289">
    <cfRule type="containsText" dxfId="597" priority="240" operator="containsText" text="DA">
      <formula>NOT(ISERROR(SEARCH("DA",T289)))</formula>
    </cfRule>
  </conditionalFormatting>
  <conditionalFormatting sqref="U289">
    <cfRule type="containsText" dxfId="596" priority="239" operator="containsText" text="DA">
      <formula>NOT(ISERROR(SEARCH("DA",U289)))</formula>
    </cfRule>
  </conditionalFormatting>
  <conditionalFormatting sqref="A300:C300">
    <cfRule type="containsText" dxfId="595" priority="238" operator="containsText" text="DA">
      <formula>NOT(ISERROR(SEARCH("DA",A300)))</formula>
    </cfRule>
  </conditionalFormatting>
  <conditionalFormatting sqref="D300">
    <cfRule type="containsText" dxfId="594" priority="237" operator="containsText" text="DA">
      <formula>NOT(ISERROR(SEARCH("DA",D300)))</formula>
    </cfRule>
  </conditionalFormatting>
  <conditionalFormatting sqref="E300">
    <cfRule type="containsText" dxfId="593" priority="236" operator="containsText" text="DA">
      <formula>NOT(ISERROR(SEARCH("DA",E300)))</formula>
    </cfRule>
  </conditionalFormatting>
  <conditionalFormatting sqref="F300">
    <cfRule type="containsText" dxfId="592" priority="235" operator="containsText" text="DA">
      <formula>NOT(ISERROR(SEARCH("DA",F300)))</formula>
    </cfRule>
  </conditionalFormatting>
  <conditionalFormatting sqref="G300">
    <cfRule type="containsText" dxfId="591" priority="234" operator="containsText" text="DA">
      <formula>NOT(ISERROR(SEARCH("DA",G300)))</formula>
    </cfRule>
  </conditionalFormatting>
  <conditionalFormatting sqref="H300">
    <cfRule type="containsText" dxfId="590" priority="233" operator="containsText" text="DA">
      <formula>NOT(ISERROR(SEARCH("DA",H300)))</formula>
    </cfRule>
  </conditionalFormatting>
  <conditionalFormatting sqref="I300">
    <cfRule type="containsText" dxfId="589" priority="232" operator="containsText" text="DA">
      <formula>NOT(ISERROR(SEARCH("DA",I300)))</formula>
    </cfRule>
  </conditionalFormatting>
  <conditionalFormatting sqref="J300">
    <cfRule type="containsText" dxfId="588" priority="231" operator="containsText" text="DA">
      <formula>NOT(ISERROR(SEARCH("DA",J300)))</formula>
    </cfRule>
  </conditionalFormatting>
  <conditionalFormatting sqref="K300">
    <cfRule type="containsText" dxfId="587" priority="230" operator="containsText" text="DA">
      <formula>NOT(ISERROR(SEARCH("DA",K300)))</formula>
    </cfRule>
  </conditionalFormatting>
  <conditionalFormatting sqref="L300">
    <cfRule type="containsText" dxfId="586" priority="229" operator="containsText" text="DA">
      <formula>NOT(ISERROR(SEARCH("DA",L300)))</formula>
    </cfRule>
  </conditionalFormatting>
  <conditionalFormatting sqref="M300">
    <cfRule type="containsText" dxfId="585" priority="228" operator="containsText" text="DA">
      <formula>NOT(ISERROR(SEARCH("DA",M300)))</formula>
    </cfRule>
  </conditionalFormatting>
  <conditionalFormatting sqref="N300">
    <cfRule type="containsText" dxfId="584" priority="227" operator="containsText" text="DA">
      <formula>NOT(ISERROR(SEARCH("DA",N300)))</formula>
    </cfRule>
  </conditionalFormatting>
  <conditionalFormatting sqref="O300">
    <cfRule type="containsText" dxfId="583" priority="226" operator="containsText" text="DA">
      <formula>NOT(ISERROR(SEARCH("DA",O300)))</formula>
    </cfRule>
  </conditionalFormatting>
  <conditionalFormatting sqref="P300">
    <cfRule type="containsText" dxfId="582" priority="225" operator="containsText" text="DA">
      <formula>NOT(ISERROR(SEARCH("DA",P300)))</formula>
    </cfRule>
  </conditionalFormatting>
  <conditionalFormatting sqref="Q300">
    <cfRule type="containsText" dxfId="581" priority="224" operator="containsText" text="DA">
      <formula>NOT(ISERROR(SEARCH("DA",Q300)))</formula>
    </cfRule>
  </conditionalFormatting>
  <conditionalFormatting sqref="R300">
    <cfRule type="containsText" dxfId="580" priority="223" operator="containsText" text="DA">
      <formula>NOT(ISERROR(SEARCH("DA",R300)))</formula>
    </cfRule>
  </conditionalFormatting>
  <conditionalFormatting sqref="S300">
    <cfRule type="containsText" dxfId="579" priority="222" operator="containsText" text="DA">
      <formula>NOT(ISERROR(SEARCH("DA",S300)))</formula>
    </cfRule>
  </conditionalFormatting>
  <conditionalFormatting sqref="T300">
    <cfRule type="containsText" dxfId="578" priority="221" operator="containsText" text="DA">
      <formula>NOT(ISERROR(SEARCH("DA",T300)))</formula>
    </cfRule>
  </conditionalFormatting>
  <conditionalFormatting sqref="U300">
    <cfRule type="containsText" dxfId="577" priority="220" operator="containsText" text="DA">
      <formula>NOT(ISERROR(SEARCH("DA",U300)))</formula>
    </cfRule>
  </conditionalFormatting>
  <conditionalFormatting sqref="A311:C311">
    <cfRule type="containsText" dxfId="576" priority="219" operator="containsText" text="DA">
      <formula>NOT(ISERROR(SEARCH("DA",A311)))</formula>
    </cfRule>
  </conditionalFormatting>
  <conditionalFormatting sqref="D311">
    <cfRule type="containsText" dxfId="575" priority="218" operator="containsText" text="DA">
      <formula>NOT(ISERROR(SEARCH("DA",D311)))</formula>
    </cfRule>
  </conditionalFormatting>
  <conditionalFormatting sqref="E311">
    <cfRule type="containsText" dxfId="574" priority="217" operator="containsText" text="DA">
      <formula>NOT(ISERROR(SEARCH("DA",E311)))</formula>
    </cfRule>
  </conditionalFormatting>
  <conditionalFormatting sqref="F311">
    <cfRule type="containsText" dxfId="573" priority="216" operator="containsText" text="DA">
      <formula>NOT(ISERROR(SEARCH("DA",F311)))</formula>
    </cfRule>
  </conditionalFormatting>
  <conditionalFormatting sqref="G311">
    <cfRule type="containsText" dxfId="572" priority="215" operator="containsText" text="DA">
      <formula>NOT(ISERROR(SEARCH("DA",G311)))</formula>
    </cfRule>
  </conditionalFormatting>
  <conditionalFormatting sqref="H311">
    <cfRule type="containsText" dxfId="571" priority="214" operator="containsText" text="DA">
      <formula>NOT(ISERROR(SEARCH("DA",H311)))</formula>
    </cfRule>
  </conditionalFormatting>
  <conditionalFormatting sqref="I311">
    <cfRule type="containsText" dxfId="570" priority="213" operator="containsText" text="DA">
      <formula>NOT(ISERROR(SEARCH("DA",I311)))</formula>
    </cfRule>
  </conditionalFormatting>
  <conditionalFormatting sqref="J311">
    <cfRule type="containsText" dxfId="569" priority="212" operator="containsText" text="DA">
      <formula>NOT(ISERROR(SEARCH("DA",J311)))</formula>
    </cfRule>
  </conditionalFormatting>
  <conditionalFormatting sqref="K311">
    <cfRule type="containsText" dxfId="568" priority="211" operator="containsText" text="DA">
      <formula>NOT(ISERROR(SEARCH("DA",K311)))</formula>
    </cfRule>
  </conditionalFormatting>
  <conditionalFormatting sqref="L311">
    <cfRule type="containsText" dxfId="567" priority="210" operator="containsText" text="DA">
      <formula>NOT(ISERROR(SEARCH("DA",L311)))</formula>
    </cfRule>
  </conditionalFormatting>
  <conditionalFormatting sqref="M311">
    <cfRule type="containsText" dxfId="566" priority="209" operator="containsText" text="DA">
      <formula>NOT(ISERROR(SEARCH("DA",M311)))</formula>
    </cfRule>
  </conditionalFormatting>
  <conditionalFormatting sqref="N311">
    <cfRule type="containsText" dxfId="565" priority="208" operator="containsText" text="DA">
      <formula>NOT(ISERROR(SEARCH("DA",N311)))</formula>
    </cfRule>
  </conditionalFormatting>
  <conditionalFormatting sqref="O311">
    <cfRule type="containsText" dxfId="564" priority="207" operator="containsText" text="DA">
      <formula>NOT(ISERROR(SEARCH("DA",O311)))</formula>
    </cfRule>
  </conditionalFormatting>
  <conditionalFormatting sqref="P311">
    <cfRule type="containsText" dxfId="563" priority="206" operator="containsText" text="DA">
      <formula>NOT(ISERROR(SEARCH("DA",P311)))</formula>
    </cfRule>
  </conditionalFormatting>
  <conditionalFormatting sqref="Q311">
    <cfRule type="containsText" dxfId="562" priority="205" operator="containsText" text="DA">
      <formula>NOT(ISERROR(SEARCH("DA",Q311)))</formula>
    </cfRule>
  </conditionalFormatting>
  <conditionalFormatting sqref="R311">
    <cfRule type="containsText" dxfId="561" priority="204" operator="containsText" text="DA">
      <formula>NOT(ISERROR(SEARCH("DA",R311)))</formula>
    </cfRule>
  </conditionalFormatting>
  <conditionalFormatting sqref="S311">
    <cfRule type="containsText" dxfId="560" priority="203" operator="containsText" text="DA">
      <formula>NOT(ISERROR(SEARCH("DA",S311)))</formula>
    </cfRule>
  </conditionalFormatting>
  <conditionalFormatting sqref="T311">
    <cfRule type="containsText" dxfId="559" priority="202" operator="containsText" text="DA">
      <formula>NOT(ISERROR(SEARCH("DA",T311)))</formula>
    </cfRule>
  </conditionalFormatting>
  <conditionalFormatting sqref="U311">
    <cfRule type="containsText" dxfId="558" priority="201" operator="containsText" text="DA">
      <formula>NOT(ISERROR(SEARCH("DA",U311)))</formula>
    </cfRule>
  </conditionalFormatting>
  <conditionalFormatting sqref="A322:C322">
    <cfRule type="containsText" dxfId="557" priority="200" operator="containsText" text="DA">
      <formula>NOT(ISERROR(SEARCH("DA",A322)))</formula>
    </cfRule>
  </conditionalFormatting>
  <conditionalFormatting sqref="D322">
    <cfRule type="containsText" dxfId="556" priority="199" operator="containsText" text="DA">
      <formula>NOT(ISERROR(SEARCH("DA",D322)))</formula>
    </cfRule>
  </conditionalFormatting>
  <conditionalFormatting sqref="E322">
    <cfRule type="containsText" dxfId="555" priority="198" operator="containsText" text="DA">
      <formula>NOT(ISERROR(SEARCH("DA",E322)))</formula>
    </cfRule>
  </conditionalFormatting>
  <conditionalFormatting sqref="F322">
    <cfRule type="containsText" dxfId="554" priority="197" operator="containsText" text="DA">
      <formula>NOT(ISERROR(SEARCH("DA",F322)))</formula>
    </cfRule>
  </conditionalFormatting>
  <conditionalFormatting sqref="G322">
    <cfRule type="containsText" dxfId="553" priority="196" operator="containsText" text="DA">
      <formula>NOT(ISERROR(SEARCH("DA",G322)))</formula>
    </cfRule>
  </conditionalFormatting>
  <conditionalFormatting sqref="H322">
    <cfRule type="containsText" dxfId="552" priority="195" operator="containsText" text="DA">
      <formula>NOT(ISERROR(SEARCH("DA",H322)))</formula>
    </cfRule>
  </conditionalFormatting>
  <conditionalFormatting sqref="I322">
    <cfRule type="containsText" dxfId="551" priority="194" operator="containsText" text="DA">
      <formula>NOT(ISERROR(SEARCH("DA",I322)))</formula>
    </cfRule>
  </conditionalFormatting>
  <conditionalFormatting sqref="J322">
    <cfRule type="containsText" dxfId="550" priority="193" operator="containsText" text="DA">
      <formula>NOT(ISERROR(SEARCH("DA",J322)))</formula>
    </cfRule>
  </conditionalFormatting>
  <conditionalFormatting sqref="K322">
    <cfRule type="containsText" dxfId="549" priority="192" operator="containsText" text="DA">
      <formula>NOT(ISERROR(SEARCH("DA",K322)))</formula>
    </cfRule>
  </conditionalFormatting>
  <conditionalFormatting sqref="L322">
    <cfRule type="containsText" dxfId="548" priority="191" operator="containsText" text="DA">
      <formula>NOT(ISERROR(SEARCH("DA",L322)))</formula>
    </cfRule>
  </conditionalFormatting>
  <conditionalFormatting sqref="M322">
    <cfRule type="containsText" dxfId="547" priority="190" operator="containsText" text="DA">
      <formula>NOT(ISERROR(SEARCH("DA",M322)))</formula>
    </cfRule>
  </conditionalFormatting>
  <conditionalFormatting sqref="N322">
    <cfRule type="containsText" dxfId="546" priority="189" operator="containsText" text="DA">
      <formula>NOT(ISERROR(SEARCH("DA",N322)))</formula>
    </cfRule>
  </conditionalFormatting>
  <conditionalFormatting sqref="O322">
    <cfRule type="containsText" dxfId="545" priority="188" operator="containsText" text="DA">
      <formula>NOT(ISERROR(SEARCH("DA",O322)))</formula>
    </cfRule>
  </conditionalFormatting>
  <conditionalFormatting sqref="P322">
    <cfRule type="containsText" dxfId="544" priority="187" operator="containsText" text="DA">
      <formula>NOT(ISERROR(SEARCH("DA",P322)))</formula>
    </cfRule>
  </conditionalFormatting>
  <conditionalFormatting sqref="Q322">
    <cfRule type="containsText" dxfId="543" priority="186" operator="containsText" text="DA">
      <formula>NOT(ISERROR(SEARCH("DA",Q322)))</formula>
    </cfRule>
  </conditionalFormatting>
  <conditionalFormatting sqref="R322">
    <cfRule type="containsText" dxfId="542" priority="185" operator="containsText" text="DA">
      <formula>NOT(ISERROR(SEARCH("DA",R322)))</formula>
    </cfRule>
  </conditionalFormatting>
  <conditionalFormatting sqref="S322">
    <cfRule type="containsText" dxfId="541" priority="184" operator="containsText" text="DA">
      <formula>NOT(ISERROR(SEARCH("DA",S322)))</formula>
    </cfRule>
  </conditionalFormatting>
  <conditionalFormatting sqref="T322">
    <cfRule type="containsText" dxfId="540" priority="183" operator="containsText" text="DA">
      <formula>NOT(ISERROR(SEARCH("DA",T322)))</formula>
    </cfRule>
  </conditionalFormatting>
  <conditionalFormatting sqref="U322">
    <cfRule type="containsText" dxfId="539" priority="182" operator="containsText" text="DA">
      <formula>NOT(ISERROR(SEARCH("DA",U322)))</formula>
    </cfRule>
  </conditionalFormatting>
  <conditionalFormatting sqref="A344:C344">
    <cfRule type="containsText" dxfId="538" priority="181" operator="containsText" text="DA">
      <formula>NOT(ISERROR(SEARCH("DA",A344)))</formula>
    </cfRule>
  </conditionalFormatting>
  <conditionalFormatting sqref="D344">
    <cfRule type="containsText" dxfId="537" priority="180" operator="containsText" text="DA">
      <formula>NOT(ISERROR(SEARCH("DA",D344)))</formula>
    </cfRule>
  </conditionalFormatting>
  <conditionalFormatting sqref="E344">
    <cfRule type="containsText" dxfId="536" priority="179" operator="containsText" text="DA">
      <formula>NOT(ISERROR(SEARCH("DA",E344)))</formula>
    </cfRule>
  </conditionalFormatting>
  <conditionalFormatting sqref="F344">
    <cfRule type="containsText" dxfId="535" priority="178" operator="containsText" text="DA">
      <formula>NOT(ISERROR(SEARCH("DA",F344)))</formula>
    </cfRule>
  </conditionalFormatting>
  <conditionalFormatting sqref="G344">
    <cfRule type="containsText" dxfId="534" priority="177" operator="containsText" text="DA">
      <formula>NOT(ISERROR(SEARCH("DA",G344)))</formula>
    </cfRule>
  </conditionalFormatting>
  <conditionalFormatting sqref="H344">
    <cfRule type="containsText" dxfId="533" priority="176" operator="containsText" text="DA">
      <formula>NOT(ISERROR(SEARCH("DA",H344)))</formula>
    </cfRule>
  </conditionalFormatting>
  <conditionalFormatting sqref="I344">
    <cfRule type="containsText" dxfId="532" priority="175" operator="containsText" text="DA">
      <formula>NOT(ISERROR(SEARCH("DA",I344)))</formula>
    </cfRule>
  </conditionalFormatting>
  <conditionalFormatting sqref="J344">
    <cfRule type="containsText" dxfId="531" priority="174" operator="containsText" text="DA">
      <formula>NOT(ISERROR(SEARCH("DA",J344)))</formula>
    </cfRule>
  </conditionalFormatting>
  <conditionalFormatting sqref="K344">
    <cfRule type="containsText" dxfId="530" priority="173" operator="containsText" text="DA">
      <formula>NOT(ISERROR(SEARCH("DA",K344)))</formula>
    </cfRule>
  </conditionalFormatting>
  <conditionalFormatting sqref="L344">
    <cfRule type="containsText" dxfId="529" priority="172" operator="containsText" text="DA">
      <formula>NOT(ISERROR(SEARCH("DA",L344)))</formula>
    </cfRule>
  </conditionalFormatting>
  <conditionalFormatting sqref="M344">
    <cfRule type="containsText" dxfId="528" priority="171" operator="containsText" text="DA">
      <formula>NOT(ISERROR(SEARCH("DA",M344)))</formula>
    </cfRule>
  </conditionalFormatting>
  <conditionalFormatting sqref="N344">
    <cfRule type="containsText" dxfId="527" priority="170" operator="containsText" text="DA">
      <formula>NOT(ISERROR(SEARCH("DA",N344)))</formula>
    </cfRule>
  </conditionalFormatting>
  <conditionalFormatting sqref="O344">
    <cfRule type="containsText" dxfId="526" priority="169" operator="containsText" text="DA">
      <formula>NOT(ISERROR(SEARCH("DA",O344)))</formula>
    </cfRule>
  </conditionalFormatting>
  <conditionalFormatting sqref="P344">
    <cfRule type="containsText" dxfId="525" priority="168" operator="containsText" text="DA">
      <formula>NOT(ISERROR(SEARCH("DA",P344)))</formula>
    </cfRule>
  </conditionalFormatting>
  <conditionalFormatting sqref="Q344">
    <cfRule type="containsText" dxfId="524" priority="167" operator="containsText" text="DA">
      <formula>NOT(ISERROR(SEARCH("DA",Q344)))</formula>
    </cfRule>
  </conditionalFormatting>
  <conditionalFormatting sqref="R344">
    <cfRule type="containsText" dxfId="523" priority="166" operator="containsText" text="DA">
      <formula>NOT(ISERROR(SEARCH("DA",R344)))</formula>
    </cfRule>
  </conditionalFormatting>
  <conditionalFormatting sqref="S344">
    <cfRule type="containsText" dxfId="522" priority="165" operator="containsText" text="DA">
      <formula>NOT(ISERROR(SEARCH("DA",S344)))</formula>
    </cfRule>
  </conditionalFormatting>
  <conditionalFormatting sqref="T344">
    <cfRule type="containsText" dxfId="521" priority="164" operator="containsText" text="DA">
      <formula>NOT(ISERROR(SEARCH("DA",T344)))</formula>
    </cfRule>
  </conditionalFormatting>
  <conditionalFormatting sqref="U344">
    <cfRule type="containsText" dxfId="520" priority="163" operator="containsText" text="DA">
      <formula>NOT(ISERROR(SEARCH("DA",U344)))</formula>
    </cfRule>
  </conditionalFormatting>
  <conditionalFormatting sqref="A355:C355">
    <cfRule type="containsText" dxfId="519" priority="162" operator="containsText" text="DA">
      <formula>NOT(ISERROR(SEARCH("DA",A355)))</formula>
    </cfRule>
  </conditionalFormatting>
  <conditionalFormatting sqref="D355">
    <cfRule type="containsText" dxfId="518" priority="161" operator="containsText" text="DA">
      <formula>NOT(ISERROR(SEARCH("DA",D355)))</formula>
    </cfRule>
  </conditionalFormatting>
  <conditionalFormatting sqref="E355">
    <cfRule type="containsText" dxfId="517" priority="160" operator="containsText" text="DA">
      <formula>NOT(ISERROR(SEARCH("DA",E355)))</formula>
    </cfRule>
  </conditionalFormatting>
  <conditionalFormatting sqref="F355">
    <cfRule type="containsText" dxfId="516" priority="159" operator="containsText" text="DA">
      <formula>NOT(ISERROR(SEARCH("DA",F355)))</formula>
    </cfRule>
  </conditionalFormatting>
  <conditionalFormatting sqref="G355">
    <cfRule type="containsText" dxfId="515" priority="158" operator="containsText" text="DA">
      <formula>NOT(ISERROR(SEARCH("DA",G355)))</formula>
    </cfRule>
  </conditionalFormatting>
  <conditionalFormatting sqref="H355">
    <cfRule type="containsText" dxfId="514" priority="157" operator="containsText" text="DA">
      <formula>NOT(ISERROR(SEARCH("DA",H355)))</formula>
    </cfRule>
  </conditionalFormatting>
  <conditionalFormatting sqref="I355">
    <cfRule type="containsText" dxfId="513" priority="156" operator="containsText" text="DA">
      <formula>NOT(ISERROR(SEARCH("DA",I355)))</formula>
    </cfRule>
  </conditionalFormatting>
  <conditionalFormatting sqref="J355">
    <cfRule type="containsText" dxfId="512" priority="155" operator="containsText" text="DA">
      <formula>NOT(ISERROR(SEARCH("DA",J355)))</formula>
    </cfRule>
  </conditionalFormatting>
  <conditionalFormatting sqref="K355">
    <cfRule type="containsText" dxfId="511" priority="154" operator="containsText" text="DA">
      <formula>NOT(ISERROR(SEARCH("DA",K355)))</formula>
    </cfRule>
  </conditionalFormatting>
  <conditionalFormatting sqref="L355">
    <cfRule type="containsText" dxfId="510" priority="153" operator="containsText" text="DA">
      <formula>NOT(ISERROR(SEARCH("DA",L355)))</formula>
    </cfRule>
  </conditionalFormatting>
  <conditionalFormatting sqref="M355">
    <cfRule type="containsText" dxfId="509" priority="152" operator="containsText" text="DA">
      <formula>NOT(ISERROR(SEARCH("DA",M355)))</formula>
    </cfRule>
  </conditionalFormatting>
  <conditionalFormatting sqref="N355">
    <cfRule type="containsText" dxfId="508" priority="151" operator="containsText" text="DA">
      <formula>NOT(ISERROR(SEARCH("DA",N355)))</formula>
    </cfRule>
  </conditionalFormatting>
  <conditionalFormatting sqref="O355">
    <cfRule type="containsText" dxfId="507" priority="150" operator="containsText" text="DA">
      <formula>NOT(ISERROR(SEARCH("DA",O355)))</formula>
    </cfRule>
  </conditionalFormatting>
  <conditionalFormatting sqref="P355">
    <cfRule type="containsText" dxfId="506" priority="149" operator="containsText" text="DA">
      <formula>NOT(ISERROR(SEARCH("DA",P355)))</formula>
    </cfRule>
  </conditionalFormatting>
  <conditionalFormatting sqref="Q355">
    <cfRule type="containsText" dxfId="505" priority="148" operator="containsText" text="DA">
      <formula>NOT(ISERROR(SEARCH("DA",Q355)))</formula>
    </cfRule>
  </conditionalFormatting>
  <conditionalFormatting sqref="R355">
    <cfRule type="containsText" dxfId="504" priority="147" operator="containsText" text="DA">
      <formula>NOT(ISERROR(SEARCH("DA",R355)))</formula>
    </cfRule>
  </conditionalFormatting>
  <conditionalFormatting sqref="S355">
    <cfRule type="containsText" dxfId="503" priority="146" operator="containsText" text="DA">
      <formula>NOT(ISERROR(SEARCH("DA",S355)))</formula>
    </cfRule>
  </conditionalFormatting>
  <conditionalFormatting sqref="T355">
    <cfRule type="containsText" dxfId="502" priority="145" operator="containsText" text="DA">
      <formula>NOT(ISERROR(SEARCH("DA",T355)))</formula>
    </cfRule>
  </conditionalFormatting>
  <conditionalFormatting sqref="U355">
    <cfRule type="containsText" dxfId="501" priority="144" operator="containsText" text="DA">
      <formula>NOT(ISERROR(SEARCH("DA",U355)))</formula>
    </cfRule>
  </conditionalFormatting>
  <conditionalFormatting sqref="A366:C366">
    <cfRule type="containsText" dxfId="500" priority="143" operator="containsText" text="DA">
      <formula>NOT(ISERROR(SEARCH("DA",A366)))</formula>
    </cfRule>
  </conditionalFormatting>
  <conditionalFormatting sqref="D366">
    <cfRule type="containsText" dxfId="499" priority="142" operator="containsText" text="DA">
      <formula>NOT(ISERROR(SEARCH("DA",D366)))</formula>
    </cfRule>
  </conditionalFormatting>
  <conditionalFormatting sqref="E366">
    <cfRule type="containsText" dxfId="498" priority="141" operator="containsText" text="DA">
      <formula>NOT(ISERROR(SEARCH("DA",E366)))</formula>
    </cfRule>
  </conditionalFormatting>
  <conditionalFormatting sqref="F366">
    <cfRule type="containsText" dxfId="497" priority="140" operator="containsText" text="DA">
      <formula>NOT(ISERROR(SEARCH("DA",F366)))</formula>
    </cfRule>
  </conditionalFormatting>
  <conditionalFormatting sqref="G366">
    <cfRule type="containsText" dxfId="496" priority="139" operator="containsText" text="DA">
      <formula>NOT(ISERROR(SEARCH("DA",G366)))</formula>
    </cfRule>
  </conditionalFormatting>
  <conditionalFormatting sqref="H366">
    <cfRule type="containsText" dxfId="495" priority="138" operator="containsText" text="DA">
      <formula>NOT(ISERROR(SEARCH("DA",H366)))</formula>
    </cfRule>
  </conditionalFormatting>
  <conditionalFormatting sqref="I366">
    <cfRule type="containsText" dxfId="494" priority="137" operator="containsText" text="DA">
      <formula>NOT(ISERROR(SEARCH("DA",I366)))</formula>
    </cfRule>
  </conditionalFormatting>
  <conditionalFormatting sqref="J366">
    <cfRule type="containsText" dxfId="493" priority="136" operator="containsText" text="DA">
      <formula>NOT(ISERROR(SEARCH("DA",J366)))</formula>
    </cfRule>
  </conditionalFormatting>
  <conditionalFormatting sqref="K366">
    <cfRule type="containsText" dxfId="492" priority="135" operator="containsText" text="DA">
      <formula>NOT(ISERROR(SEARCH("DA",K366)))</formula>
    </cfRule>
  </conditionalFormatting>
  <conditionalFormatting sqref="L366">
    <cfRule type="containsText" dxfId="491" priority="134" operator="containsText" text="DA">
      <formula>NOT(ISERROR(SEARCH("DA",L366)))</formula>
    </cfRule>
  </conditionalFormatting>
  <conditionalFormatting sqref="M366">
    <cfRule type="containsText" dxfId="490" priority="133" operator="containsText" text="DA">
      <formula>NOT(ISERROR(SEARCH("DA",M366)))</formula>
    </cfRule>
  </conditionalFormatting>
  <conditionalFormatting sqref="N366">
    <cfRule type="containsText" dxfId="489" priority="132" operator="containsText" text="DA">
      <formula>NOT(ISERROR(SEARCH("DA",N366)))</formula>
    </cfRule>
  </conditionalFormatting>
  <conditionalFormatting sqref="O366">
    <cfRule type="containsText" dxfId="488" priority="131" operator="containsText" text="DA">
      <formula>NOT(ISERROR(SEARCH("DA",O366)))</formula>
    </cfRule>
  </conditionalFormatting>
  <conditionalFormatting sqref="P366">
    <cfRule type="containsText" dxfId="487" priority="130" operator="containsText" text="DA">
      <formula>NOT(ISERROR(SEARCH("DA",P366)))</formula>
    </cfRule>
  </conditionalFormatting>
  <conditionalFormatting sqref="Q366">
    <cfRule type="containsText" dxfId="486" priority="129" operator="containsText" text="DA">
      <formula>NOT(ISERROR(SEARCH("DA",Q366)))</formula>
    </cfRule>
  </conditionalFormatting>
  <conditionalFormatting sqref="R366">
    <cfRule type="containsText" dxfId="485" priority="128" operator="containsText" text="DA">
      <formula>NOT(ISERROR(SEARCH("DA",R366)))</formula>
    </cfRule>
  </conditionalFormatting>
  <conditionalFormatting sqref="S366">
    <cfRule type="containsText" dxfId="484" priority="127" operator="containsText" text="DA">
      <formula>NOT(ISERROR(SEARCH("DA",S366)))</formula>
    </cfRule>
  </conditionalFormatting>
  <conditionalFormatting sqref="T366">
    <cfRule type="containsText" dxfId="483" priority="126" operator="containsText" text="DA">
      <formula>NOT(ISERROR(SEARCH("DA",T366)))</formula>
    </cfRule>
  </conditionalFormatting>
  <conditionalFormatting sqref="U366">
    <cfRule type="containsText" dxfId="482" priority="125" operator="containsText" text="DA">
      <formula>NOT(ISERROR(SEARCH("DA",U366)))</formula>
    </cfRule>
  </conditionalFormatting>
  <conditionalFormatting sqref="A377:C377">
    <cfRule type="containsText" dxfId="481" priority="124" operator="containsText" text="DA">
      <formula>NOT(ISERROR(SEARCH("DA",A377)))</formula>
    </cfRule>
  </conditionalFormatting>
  <conditionalFormatting sqref="D377">
    <cfRule type="containsText" dxfId="480" priority="123" operator="containsText" text="DA">
      <formula>NOT(ISERROR(SEARCH("DA",D377)))</formula>
    </cfRule>
  </conditionalFormatting>
  <conditionalFormatting sqref="E377">
    <cfRule type="containsText" dxfId="479" priority="122" operator="containsText" text="DA">
      <formula>NOT(ISERROR(SEARCH("DA",E377)))</formula>
    </cfRule>
  </conditionalFormatting>
  <conditionalFormatting sqref="F377">
    <cfRule type="containsText" dxfId="478" priority="121" operator="containsText" text="DA">
      <formula>NOT(ISERROR(SEARCH("DA",F377)))</formula>
    </cfRule>
  </conditionalFormatting>
  <conditionalFormatting sqref="G377">
    <cfRule type="containsText" dxfId="477" priority="120" operator="containsText" text="DA">
      <formula>NOT(ISERROR(SEARCH("DA",G377)))</formula>
    </cfRule>
  </conditionalFormatting>
  <conditionalFormatting sqref="H377">
    <cfRule type="containsText" dxfId="476" priority="119" operator="containsText" text="DA">
      <formula>NOT(ISERROR(SEARCH("DA",H377)))</formula>
    </cfRule>
  </conditionalFormatting>
  <conditionalFormatting sqref="I377">
    <cfRule type="containsText" dxfId="475" priority="118" operator="containsText" text="DA">
      <formula>NOT(ISERROR(SEARCH("DA",I377)))</formula>
    </cfRule>
  </conditionalFormatting>
  <conditionalFormatting sqref="J377">
    <cfRule type="containsText" dxfId="474" priority="117" operator="containsText" text="DA">
      <formula>NOT(ISERROR(SEARCH("DA",J377)))</formula>
    </cfRule>
  </conditionalFormatting>
  <conditionalFormatting sqref="K377">
    <cfRule type="containsText" dxfId="473" priority="116" operator="containsText" text="DA">
      <formula>NOT(ISERROR(SEARCH("DA",K377)))</formula>
    </cfRule>
  </conditionalFormatting>
  <conditionalFormatting sqref="L377">
    <cfRule type="containsText" dxfId="472" priority="115" operator="containsText" text="DA">
      <formula>NOT(ISERROR(SEARCH("DA",L377)))</formula>
    </cfRule>
  </conditionalFormatting>
  <conditionalFormatting sqref="M377">
    <cfRule type="containsText" dxfId="471" priority="114" operator="containsText" text="DA">
      <formula>NOT(ISERROR(SEARCH("DA",M377)))</formula>
    </cfRule>
  </conditionalFormatting>
  <conditionalFormatting sqref="N377">
    <cfRule type="containsText" dxfId="470" priority="113" operator="containsText" text="DA">
      <formula>NOT(ISERROR(SEARCH("DA",N377)))</formula>
    </cfRule>
  </conditionalFormatting>
  <conditionalFormatting sqref="O377">
    <cfRule type="containsText" dxfId="469" priority="112" operator="containsText" text="DA">
      <formula>NOT(ISERROR(SEARCH("DA",O377)))</formula>
    </cfRule>
  </conditionalFormatting>
  <conditionalFormatting sqref="P377">
    <cfRule type="containsText" dxfId="468" priority="111" operator="containsText" text="DA">
      <formula>NOT(ISERROR(SEARCH("DA",P377)))</formula>
    </cfRule>
  </conditionalFormatting>
  <conditionalFormatting sqref="Q377">
    <cfRule type="containsText" dxfId="467" priority="110" operator="containsText" text="DA">
      <formula>NOT(ISERROR(SEARCH("DA",Q377)))</formula>
    </cfRule>
  </conditionalFormatting>
  <conditionalFormatting sqref="R377">
    <cfRule type="containsText" dxfId="466" priority="109" operator="containsText" text="DA">
      <formula>NOT(ISERROR(SEARCH("DA",R377)))</formula>
    </cfRule>
  </conditionalFormatting>
  <conditionalFormatting sqref="S377">
    <cfRule type="containsText" dxfId="465" priority="108" operator="containsText" text="DA">
      <formula>NOT(ISERROR(SEARCH("DA",S377)))</formula>
    </cfRule>
  </conditionalFormatting>
  <conditionalFormatting sqref="T377">
    <cfRule type="containsText" dxfId="464" priority="107" operator="containsText" text="DA">
      <formula>NOT(ISERROR(SEARCH("DA",T377)))</formula>
    </cfRule>
  </conditionalFormatting>
  <conditionalFormatting sqref="U377">
    <cfRule type="containsText" dxfId="463" priority="106" operator="containsText" text="DA">
      <formula>NOT(ISERROR(SEARCH("DA",U377)))</formula>
    </cfRule>
  </conditionalFormatting>
  <conditionalFormatting sqref="A25:C25">
    <cfRule type="containsText" dxfId="462" priority="104" operator="containsText" text="DA">
      <formula>NOT(ISERROR(SEARCH("DA",A25)))</formula>
    </cfRule>
  </conditionalFormatting>
  <conditionalFormatting sqref="D25">
    <cfRule type="containsText" dxfId="461" priority="103" operator="containsText" text="DA">
      <formula>NOT(ISERROR(SEARCH("DA",D25)))</formula>
    </cfRule>
  </conditionalFormatting>
  <conditionalFormatting sqref="E25">
    <cfRule type="containsText" dxfId="460" priority="102" operator="containsText" text="DA">
      <formula>NOT(ISERROR(SEARCH("DA",E25)))</formula>
    </cfRule>
  </conditionalFormatting>
  <conditionalFormatting sqref="F25">
    <cfRule type="containsText" dxfId="459" priority="101" operator="containsText" text="DA">
      <formula>NOT(ISERROR(SEARCH("DA",F25)))</formula>
    </cfRule>
  </conditionalFormatting>
  <conditionalFormatting sqref="G25">
    <cfRule type="containsText" dxfId="458" priority="100" operator="containsText" text="DA">
      <formula>NOT(ISERROR(SEARCH("DA",G25)))</formula>
    </cfRule>
  </conditionalFormatting>
  <conditionalFormatting sqref="H25">
    <cfRule type="containsText" dxfId="457" priority="99" operator="containsText" text="DA">
      <formula>NOT(ISERROR(SEARCH("DA",H25)))</formula>
    </cfRule>
  </conditionalFormatting>
  <conditionalFormatting sqref="I25">
    <cfRule type="containsText" dxfId="456" priority="98" operator="containsText" text="DA">
      <formula>NOT(ISERROR(SEARCH("DA",I25)))</formula>
    </cfRule>
  </conditionalFormatting>
  <conditionalFormatting sqref="J25">
    <cfRule type="containsText" dxfId="455" priority="97" operator="containsText" text="DA">
      <formula>NOT(ISERROR(SEARCH("DA",J25)))</formula>
    </cfRule>
  </conditionalFormatting>
  <conditionalFormatting sqref="K25">
    <cfRule type="containsText" dxfId="454" priority="96" operator="containsText" text="DA">
      <formula>NOT(ISERROR(SEARCH("DA",K25)))</formula>
    </cfRule>
  </conditionalFormatting>
  <conditionalFormatting sqref="L25">
    <cfRule type="containsText" dxfId="453" priority="95" operator="containsText" text="DA">
      <formula>NOT(ISERROR(SEARCH("DA",L25)))</formula>
    </cfRule>
  </conditionalFormatting>
  <conditionalFormatting sqref="M25">
    <cfRule type="containsText" dxfId="452" priority="94" operator="containsText" text="DA">
      <formula>NOT(ISERROR(SEARCH("DA",M25)))</formula>
    </cfRule>
  </conditionalFormatting>
  <conditionalFormatting sqref="N25">
    <cfRule type="containsText" dxfId="451" priority="93" operator="containsText" text="DA">
      <formula>NOT(ISERROR(SEARCH("DA",N25)))</formula>
    </cfRule>
  </conditionalFormatting>
  <conditionalFormatting sqref="O25">
    <cfRule type="containsText" dxfId="450" priority="92" operator="containsText" text="DA">
      <formula>NOT(ISERROR(SEARCH("DA",O25)))</formula>
    </cfRule>
  </conditionalFormatting>
  <conditionalFormatting sqref="P25">
    <cfRule type="containsText" dxfId="449" priority="91" operator="containsText" text="DA">
      <formula>NOT(ISERROR(SEARCH("DA",P25)))</formula>
    </cfRule>
  </conditionalFormatting>
  <conditionalFormatting sqref="Q25">
    <cfRule type="containsText" dxfId="448" priority="90" operator="containsText" text="DA">
      <formula>NOT(ISERROR(SEARCH("DA",Q25)))</formula>
    </cfRule>
  </conditionalFormatting>
  <conditionalFormatting sqref="R25">
    <cfRule type="containsText" dxfId="447" priority="89" operator="containsText" text="DA">
      <formula>NOT(ISERROR(SEARCH("DA",R25)))</formula>
    </cfRule>
  </conditionalFormatting>
  <conditionalFormatting sqref="S25">
    <cfRule type="containsText" dxfId="446" priority="88" operator="containsText" text="DA">
      <formula>NOT(ISERROR(SEARCH("DA",S25)))</formula>
    </cfRule>
  </conditionalFormatting>
  <conditionalFormatting sqref="T25">
    <cfRule type="containsText" dxfId="445" priority="87" operator="containsText" text="DA">
      <formula>NOT(ISERROR(SEARCH("DA",T25)))</formula>
    </cfRule>
  </conditionalFormatting>
  <conditionalFormatting sqref="U25">
    <cfRule type="containsText" dxfId="444" priority="86" operator="containsText" text="DA">
      <formula>NOT(ISERROR(SEARCH("DA",U25)))</formula>
    </cfRule>
  </conditionalFormatting>
  <conditionalFormatting sqref="N7">
    <cfRule type="containsText" dxfId="443" priority="85" operator="containsText" text="DA">
      <formula>NOT(ISERROR(SEARCH("DA",N7)))</formula>
    </cfRule>
  </conditionalFormatting>
  <conditionalFormatting sqref="N7">
    <cfRule type="expression" dxfId="442" priority="82">
      <formula>LEFT(P9,2)="DA"</formula>
    </cfRule>
    <cfRule type="expression" dxfId="441" priority="83">
      <formula>N7="EXC"</formula>
    </cfRule>
    <cfRule type="expression" dxfId="440" priority="84">
      <formula>N7="FDN"</formula>
    </cfRule>
  </conditionalFormatting>
  <conditionalFormatting sqref="N7">
    <cfRule type="containsText" dxfId="439" priority="81" operator="containsText" text="Clear">
      <formula>NOT(ISERROR(SEARCH("Clear",N7)))</formula>
    </cfRule>
  </conditionalFormatting>
  <conditionalFormatting sqref="N7">
    <cfRule type="containsText" dxfId="438" priority="80" operator="containsText" text="DB">
      <formula>NOT(ISERROR(SEARCH("DB",N7)))</formula>
    </cfRule>
  </conditionalFormatting>
  <conditionalFormatting sqref="N7">
    <cfRule type="containsText" dxfId="437" priority="77" operator="containsText" text="dd">
      <formula>NOT(ISERROR(SEARCH("dd",N7)))</formula>
    </cfRule>
    <cfRule type="containsText" dxfId="436" priority="78" operator="containsText" text="dc">
      <formula>NOT(ISERROR(SEARCH("dc",N7)))</formula>
    </cfRule>
    <cfRule type="containsText" dxfId="435" priority="79" operator="containsText" text="DB">
      <formula>NOT(ISERROR(SEARCH("DB",N7)))</formula>
    </cfRule>
  </conditionalFormatting>
  <conditionalFormatting sqref="P5:P6 P8">
    <cfRule type="cellIs" dxfId="434" priority="64" operator="equal">
      <formula>0</formula>
    </cfRule>
    <cfRule type="containsText" dxfId="433" priority="66" operator="containsText" text="FS">
      <formula>NOT(ISERROR(SEARCH("FS",P5)))</formula>
    </cfRule>
    <cfRule type="containsText" dxfId="432" priority="67" operator="containsText" text="PS">
      <formula>NOT(ISERROR(SEARCH("PS",P5)))</formula>
    </cfRule>
    <cfRule type="containsText" dxfId="431" priority="68" operator="containsText" text="WET PADDY">
      <formula>NOT(ISERROR(SEARCH("WET PADDY",P5)))</formula>
    </cfRule>
    <cfRule type="containsText" dxfId="430" priority="69" operator="containsText" text="X'ing">
      <formula>NOT(ISERROR(SEARCH("X'ing",P5)))</formula>
    </cfRule>
    <cfRule type="containsText" dxfId="429" priority="70" operator="containsText" text="Erec WIP">
      <formula>NOT(ISERROR(SEARCH("Erec WIP",P5)))</formula>
    </cfRule>
    <cfRule type="containsText" dxfId="428" priority="71" operator="containsText" text="kv">
      <formula>NOT(ISERROR(SEARCH("kv",P5)))</formula>
    </cfRule>
    <cfRule type="containsText" dxfId="427" priority="72" operator="containsText" text="PLC">
      <formula>NOT(ISERROR(SEARCH("PLC",P5)))</formula>
    </cfRule>
    <cfRule type="containsText" dxfId="426" priority="73" operator="containsText" text="NHAI">
      <formula>NOT(ISERROR(SEARCH("NHAI",P5)))</formula>
    </cfRule>
    <cfRule type="containsText" dxfId="425" priority="74" operator="containsText" text="NHAI">
      <formula>NOT(ISERROR(SEARCH("NHAI",P5)))</formula>
    </cfRule>
    <cfRule type="containsText" dxfId="424" priority="75" operator="containsText" text="FROW">
      <formula>NOT(ISERROR(SEARCH("FROW",P5)))</formula>
    </cfRule>
  </conditionalFormatting>
  <conditionalFormatting sqref="M5">
    <cfRule type="cellIs" dxfId="423" priority="42" operator="equal">
      <formula>0</formula>
    </cfRule>
    <cfRule type="containsText" dxfId="422" priority="44" operator="containsText" text="FS">
      <formula>NOT(ISERROR(SEARCH("FS",M5)))</formula>
    </cfRule>
    <cfRule type="containsText" dxfId="421" priority="45" operator="containsText" text="PS">
      <formula>NOT(ISERROR(SEARCH("PS",M5)))</formula>
    </cfRule>
    <cfRule type="containsText" dxfId="420" priority="46" operator="containsText" text="WET PADDY">
      <formula>NOT(ISERROR(SEARCH("WET PADDY",M5)))</formula>
    </cfRule>
    <cfRule type="containsText" dxfId="419" priority="47" operator="containsText" text="X'ing">
      <formula>NOT(ISERROR(SEARCH("X'ing",M5)))</formula>
    </cfRule>
    <cfRule type="containsText" dxfId="418" priority="48" operator="containsText" text="Erec WIP">
      <formula>NOT(ISERROR(SEARCH("Erec WIP",M5)))</formula>
    </cfRule>
    <cfRule type="containsText" dxfId="417" priority="49" operator="containsText" text="kv">
      <formula>NOT(ISERROR(SEARCH("kv",M5)))</formula>
    </cfRule>
    <cfRule type="containsText" dxfId="416" priority="50" operator="containsText" text="PLC">
      <formula>NOT(ISERROR(SEARCH("PLC",M5)))</formula>
    </cfRule>
    <cfRule type="containsText" dxfId="415" priority="51" operator="containsText" text="NHAI">
      <formula>NOT(ISERROR(SEARCH("NHAI",M5)))</formula>
    </cfRule>
    <cfRule type="containsText" dxfId="414" priority="52" operator="containsText" text="NHAI">
      <formula>NOT(ISERROR(SEARCH("NHAI",M5)))</formula>
    </cfRule>
    <cfRule type="containsText" dxfId="413" priority="53" operator="containsText" text="FROW">
      <formula>NOT(ISERROR(SEARCH("FROW",M5)))</formula>
    </cfRule>
  </conditionalFormatting>
  <conditionalFormatting sqref="P7">
    <cfRule type="cellIs" dxfId="412" priority="30" operator="equal">
      <formula>0</formula>
    </cfRule>
    <cfRule type="containsText" dxfId="411" priority="32" operator="containsText" text="FS">
      <formula>NOT(ISERROR(SEARCH("FS",P7)))</formula>
    </cfRule>
    <cfRule type="containsText" dxfId="410" priority="33" operator="containsText" text="PS">
      <formula>NOT(ISERROR(SEARCH("PS",P7)))</formula>
    </cfRule>
    <cfRule type="containsText" dxfId="409" priority="34" operator="containsText" text="WET PADDY">
      <formula>NOT(ISERROR(SEARCH("WET PADDY",P7)))</formula>
    </cfRule>
    <cfRule type="containsText" dxfId="408" priority="35" operator="containsText" text="X'ing">
      <formula>NOT(ISERROR(SEARCH("X'ing",P7)))</formula>
    </cfRule>
    <cfRule type="containsText" dxfId="407" priority="36" operator="containsText" text="Erec WIP">
      <formula>NOT(ISERROR(SEARCH("Erec WIP",P7)))</formula>
    </cfRule>
    <cfRule type="containsText" dxfId="406" priority="37" operator="containsText" text="kv">
      <formula>NOT(ISERROR(SEARCH("kv",P7)))</formula>
    </cfRule>
    <cfRule type="containsText" dxfId="405" priority="38" operator="containsText" text="PLC">
      <formula>NOT(ISERROR(SEARCH("PLC",P7)))</formula>
    </cfRule>
    <cfRule type="containsText" dxfId="404" priority="39" operator="containsText" text="NHAI">
      <formula>NOT(ISERROR(SEARCH("NHAI",P7)))</formula>
    </cfRule>
    <cfRule type="containsText" dxfId="403" priority="40" operator="containsText" text="NHAI">
      <formula>NOT(ISERROR(SEARCH("NHAI",P7)))</formula>
    </cfRule>
    <cfRule type="containsText" dxfId="402" priority="41" operator="containsText" text="FROW">
      <formula>NOT(ISERROR(SEARCH("FROW",P7)))</formula>
    </cfRule>
  </conditionalFormatting>
  <conditionalFormatting sqref="O5:O6">
    <cfRule type="cellIs" dxfId="401" priority="18" operator="equal">
      <formula>0</formula>
    </cfRule>
    <cfRule type="containsText" dxfId="400" priority="20" operator="containsText" text="FS">
      <formula>NOT(ISERROR(SEARCH("FS",O5)))</formula>
    </cfRule>
    <cfRule type="containsText" dxfId="399" priority="21" operator="containsText" text="PS">
      <formula>NOT(ISERROR(SEARCH("PS",O5)))</formula>
    </cfRule>
    <cfRule type="containsText" dxfId="398" priority="22" operator="containsText" text="WET PADDY">
      <formula>NOT(ISERROR(SEARCH("WET PADDY",O5)))</formula>
    </cfRule>
    <cfRule type="containsText" dxfId="397" priority="23" operator="containsText" text="X'ing">
      <formula>NOT(ISERROR(SEARCH("X'ing",O5)))</formula>
    </cfRule>
    <cfRule type="containsText" dxfId="396" priority="24" operator="containsText" text="Erec WIP">
      <formula>NOT(ISERROR(SEARCH("Erec WIP",O5)))</formula>
    </cfRule>
    <cfRule type="containsText" dxfId="395" priority="25" operator="containsText" text="kv">
      <formula>NOT(ISERROR(SEARCH("kv",O5)))</formula>
    </cfRule>
    <cfRule type="containsText" dxfId="394" priority="26" operator="containsText" text="PLC">
      <formula>NOT(ISERROR(SEARCH("PLC",O5)))</formula>
    </cfRule>
    <cfRule type="containsText" dxfId="393" priority="27" operator="containsText" text="NHAI">
      <formula>NOT(ISERROR(SEARCH("NHAI",O5)))</formula>
    </cfRule>
    <cfRule type="containsText" dxfId="392" priority="28" operator="containsText" text="NHAI">
      <formula>NOT(ISERROR(SEARCH("NHAI",O5)))</formula>
    </cfRule>
    <cfRule type="containsText" dxfId="391" priority="29" operator="containsText" text="FROW">
      <formula>NOT(ISERROR(SEARCH("FROW",O5)))</formula>
    </cfRule>
  </conditionalFormatting>
  <conditionalFormatting sqref="C5:C11">
    <cfRule type="cellIs" dxfId="390" priority="4" operator="equal">
      <formula>"WIP"</formula>
    </cfRule>
  </conditionalFormatting>
  <conditionalFormatting sqref="B3:B4 B5:C11 I4 E5:G11">
    <cfRule type="cellIs" dxfId="389" priority="14" operator="equal">
      <formula>"WFR"</formula>
    </cfRule>
    <cfRule type="cellIs" dxfId="388" priority="15" operator="equal">
      <formula>"SANDY"</formula>
    </cfRule>
    <cfRule type="cellIs" dxfId="387" priority="16" operator="equal">
      <formula>"DFR"</formula>
    </cfRule>
    <cfRule type="cellIs" dxfId="386" priority="17" operator="equal">
      <formula>"DRY"</formula>
    </cfRule>
  </conditionalFormatting>
  <conditionalFormatting sqref="E5:E11 I4">
    <cfRule type="cellIs" dxfId="385" priority="9" operator="equal">
      <formula>"C"</formula>
    </cfRule>
    <cfRule type="cellIs" dxfId="384" priority="10" operator="equal">
      <formula>"WIP"</formula>
    </cfRule>
  </conditionalFormatting>
  <conditionalFormatting sqref="F5:F11 G6:G11">
    <cfRule type="cellIs" dxfId="383" priority="7" operator="equal">
      <formula>"C"</formula>
    </cfRule>
    <cfRule type="cellIs" dxfId="382" priority="8" operator="equal">
      <formula>"WIP"</formula>
    </cfRule>
  </conditionalFormatting>
  <conditionalFormatting sqref="G5:G11">
    <cfRule type="cellIs" dxfId="381" priority="5" operator="equal">
      <formula>"C"</formula>
    </cfRule>
    <cfRule type="cellIs" dxfId="380" priority="6" operator="equal">
      <formula>"WIP"</formula>
    </cfRule>
  </conditionalFormatting>
  <conditionalFormatting sqref="C5:C11">
    <cfRule type="cellIs" dxfId="379" priority="3" operator="equal">
      <formula>"C"</formula>
    </cfRule>
  </conditionalFormatting>
  <conditionalFormatting sqref="O80">
    <cfRule type="containsText" dxfId="378" priority="2" operator="containsText" text="DA">
      <formula>NOT(ISERROR(SEARCH("DA",O80)))</formula>
    </cfRule>
  </conditionalFormatting>
  <conditionalFormatting sqref="O80">
    <cfRule type="containsText" dxfId="377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1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Q5:U6 N5:N8 N8:O8 J7 N4:U4 U3:V3 M3 J10:XFD11 A26:XFD1048576 Q7:XFD8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760"/>
  <sheetViews>
    <sheetView topLeftCell="A681" zoomScale="62" zoomScaleNormal="70" workbookViewId="0">
      <pane xSplit="3" topLeftCell="S1" activePane="topRight" state="frozen"/>
      <selection activeCell="I303" sqref="I303"/>
      <selection pane="topRight" activeCell="A681" sqref="A1:XFD1048576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06" t="s">
        <v>174</v>
      </c>
      <c r="B1" s="706" t="s">
        <v>1144</v>
      </c>
      <c r="C1" s="708" t="s">
        <v>1145</v>
      </c>
      <c r="D1" s="706" t="s">
        <v>1146</v>
      </c>
      <c r="E1" s="706" t="s">
        <v>65</v>
      </c>
      <c r="F1" s="706" t="s">
        <v>1147</v>
      </c>
      <c r="G1" s="713" t="s">
        <v>1148</v>
      </c>
      <c r="H1" s="711" t="s">
        <v>91</v>
      </c>
      <c r="I1" s="711" t="s">
        <v>1167</v>
      </c>
      <c r="J1" s="715" t="s">
        <v>1164</v>
      </c>
      <c r="K1" s="704" t="s">
        <v>1149</v>
      </c>
      <c r="L1" s="705"/>
      <c r="M1" s="704" t="s">
        <v>596</v>
      </c>
      <c r="N1" s="705"/>
      <c r="O1" s="704" t="s">
        <v>1150</v>
      </c>
      <c r="P1" s="705"/>
      <c r="Q1" s="704" t="s">
        <v>1152</v>
      </c>
      <c r="R1" s="705"/>
      <c r="S1" s="704" t="s">
        <v>1151</v>
      </c>
      <c r="T1" s="705"/>
      <c r="U1" s="704" t="s">
        <v>1153</v>
      </c>
      <c r="V1" s="705"/>
      <c r="W1" s="704" t="s">
        <v>1154</v>
      </c>
      <c r="X1" s="705"/>
      <c r="Y1" s="704" t="s">
        <v>1155</v>
      </c>
      <c r="Z1" s="705"/>
      <c r="AA1" s="704" t="s">
        <v>1156</v>
      </c>
      <c r="AB1" s="721"/>
      <c r="AC1" s="717" t="s">
        <v>1165</v>
      </c>
      <c r="AD1" s="719" t="s">
        <v>1117</v>
      </c>
    </row>
    <row r="2" spans="1:30" ht="14.25" customHeight="1" x14ac:dyDescent="0.35">
      <c r="A2" s="707"/>
      <c r="B2" s="707"/>
      <c r="C2" s="709"/>
      <c r="D2" s="710"/>
      <c r="E2" s="710"/>
      <c r="F2" s="710"/>
      <c r="G2" s="714"/>
      <c r="H2" s="712"/>
      <c r="I2" s="712"/>
      <c r="J2" s="716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18"/>
      <c r="AD2" s="720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1408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1407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1409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1407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1409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1407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1407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1409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1407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1409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1407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1362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1373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1364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1363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1373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1364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1369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1368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1361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1407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1364</v>
      </c>
      <c r="F438" s="363" t="s">
        <v>1409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1407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1374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1371</v>
      </c>
      <c r="F458" s="363" t="s">
        <v>1370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1409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1407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1363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1361</v>
      </c>
      <c r="F498" s="363" t="s">
        <v>1205</v>
      </c>
      <c r="G498" s="363">
        <v>15</v>
      </c>
      <c r="H498" s="363" t="s">
        <v>1186</v>
      </c>
      <c r="I498" s="363" t="s">
        <v>1372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1362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1361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1391</v>
      </c>
      <c r="F548" s="363" t="s">
        <v>1375</v>
      </c>
      <c r="G548" s="363">
        <v>15</v>
      </c>
      <c r="H548" s="363" t="s">
        <v>1186</v>
      </c>
      <c r="I548" s="363" t="s">
        <v>1372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1409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1392</v>
      </c>
      <c r="F563" s="363" t="s">
        <v>1269</v>
      </c>
      <c r="G563" s="363">
        <v>15</v>
      </c>
      <c r="H563" s="363" t="s">
        <v>1134</v>
      </c>
      <c r="I563" s="363" t="s">
        <v>1363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1375</v>
      </c>
      <c r="G578" s="363">
        <v>15</v>
      </c>
      <c r="H578" s="363" t="s">
        <v>1186</v>
      </c>
      <c r="I578" s="363" t="s">
        <v>1372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1407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1361</v>
      </c>
      <c r="F598" s="363" t="s">
        <v>1375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1584</v>
      </c>
      <c r="F603" s="363" t="s">
        <v>1554</v>
      </c>
      <c r="G603" s="363">
        <v>15</v>
      </c>
      <c r="H603" s="363" t="s">
        <v>1134</v>
      </c>
      <c r="I603" s="363" t="s">
        <v>1363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1392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1370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1409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1407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+A613+1</f>
        <v>124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1370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+A613+1</f>
        <v>124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125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126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1370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+A618+1</f>
        <v>125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1559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126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1375</v>
      </c>
      <c r="G653" s="363">
        <v>16</v>
      </c>
      <c r="H653" s="363" t="s">
        <v>1186</v>
      </c>
      <c r="I653" s="363" t="s">
        <v>1560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2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2" ht="15.5" x14ac:dyDescent="0.35">
      <c r="A658" s="363">
        <f>+A648+1</f>
        <v>126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2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2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2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2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2" ht="15.5" x14ac:dyDescent="0.35">
      <c r="A663" s="363">
        <f>A658+1</f>
        <v>127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1579</v>
      </c>
      <c r="G663" s="363">
        <v>13</v>
      </c>
      <c r="H663" s="363" t="s">
        <v>1133</v>
      </c>
      <c r="I663" s="363" t="s">
        <v>1576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2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2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2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2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2" ht="31" x14ac:dyDescent="0.35">
      <c r="A668" s="363">
        <f>+A663+1</f>
        <v>128</v>
      </c>
      <c r="B668" s="363" t="s">
        <v>1031</v>
      </c>
      <c r="C668" s="364" t="str" cm="1">
        <f t="array" ref="C668">INDEX('Master Sheet '!$BD$19:$BD$451, MATCH(1, ('Master Sheet '!$B$19:$B$451=B668)*1, 0))</f>
        <v>A(00-02)+03</v>
      </c>
      <c r="D668" s="365"/>
      <c r="E668" s="228" t="s">
        <v>1584</v>
      </c>
      <c r="F668" s="363" t="s">
        <v>1554</v>
      </c>
      <c r="G668" s="363">
        <v>14</v>
      </c>
      <c r="H668" s="363" t="s">
        <v>1134</v>
      </c>
      <c r="I668" s="363" t="s">
        <v>1132</v>
      </c>
      <c r="J668" s="380">
        <v>46176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>
        <f>Z672</f>
        <v>46191</v>
      </c>
      <c r="AD668" s="384" t="s">
        <v>1175</v>
      </c>
      <c r="AF668" s="386" t="s">
        <v>1563</v>
      </c>
    </row>
    <row r="669" spans="1:32" ht="15.5" outlineLevel="1" x14ac:dyDescent="0.35">
      <c r="A669" s="363"/>
      <c r="B669" s="364"/>
      <c r="C669" s="364" t="str">
        <f>C668</f>
        <v>A(00-02)+03</v>
      </c>
      <c r="D669" s="365" t="s">
        <v>1160</v>
      </c>
      <c r="E669" s="365"/>
      <c r="F669" s="363"/>
      <c r="G669" s="363"/>
      <c r="H669" s="363"/>
      <c r="I669" s="363"/>
      <c r="J669" s="363"/>
      <c r="K669" s="370">
        <v>46177</v>
      </c>
      <c r="L669" s="370">
        <v>46177</v>
      </c>
      <c r="M669" s="370">
        <v>46178</v>
      </c>
      <c r="N669" s="370">
        <v>46179</v>
      </c>
      <c r="O669" s="370">
        <v>46180</v>
      </c>
      <c r="P669" s="370">
        <v>46180</v>
      </c>
      <c r="Q669" s="370">
        <v>46180</v>
      </c>
      <c r="R669" s="370">
        <v>46180</v>
      </c>
      <c r="S669" s="370">
        <v>46180</v>
      </c>
      <c r="T669" s="370">
        <v>46180</v>
      </c>
      <c r="U669" s="370">
        <v>46180</v>
      </c>
      <c r="V669" s="370">
        <v>46180</v>
      </c>
      <c r="W669" s="370">
        <v>46181</v>
      </c>
      <c r="X669" s="370">
        <v>46181</v>
      </c>
      <c r="Y669" s="370">
        <v>46181</v>
      </c>
      <c r="Z669" s="370">
        <v>46181</v>
      </c>
      <c r="AA669" s="370"/>
      <c r="AB669" s="370"/>
      <c r="AC669" s="375"/>
      <c r="AD669" s="382"/>
    </row>
    <row r="670" spans="1:32" ht="15.5" outlineLevel="1" x14ac:dyDescent="0.35">
      <c r="A670" s="363"/>
      <c r="B670" s="364"/>
      <c r="C670" s="364" t="str">
        <f>C669</f>
        <v>A(00-02)+03</v>
      </c>
      <c r="D670" s="365" t="s">
        <v>1161</v>
      </c>
      <c r="E670" s="365"/>
      <c r="F670" s="363"/>
      <c r="G670" s="363"/>
      <c r="H670" s="363"/>
      <c r="I670" s="363"/>
      <c r="J670" s="363"/>
      <c r="K670" s="370">
        <v>46177</v>
      </c>
      <c r="L670" s="370">
        <v>46177</v>
      </c>
      <c r="M670" s="370">
        <v>46182</v>
      </c>
      <c r="N670" s="370">
        <v>46183</v>
      </c>
      <c r="O670" s="370">
        <v>46184</v>
      </c>
      <c r="P670" s="370">
        <v>46184</v>
      </c>
      <c r="Q670" s="370">
        <v>46184</v>
      </c>
      <c r="R670" s="370">
        <v>46184</v>
      </c>
      <c r="S670" s="370">
        <v>46184</v>
      </c>
      <c r="T670" s="370">
        <v>46184</v>
      </c>
      <c r="U670" s="370">
        <v>46184</v>
      </c>
      <c r="V670" s="370">
        <v>46184</v>
      </c>
      <c r="W670" s="370">
        <v>46185</v>
      </c>
      <c r="X670" s="370">
        <v>46185</v>
      </c>
      <c r="Y670" s="370">
        <v>46185</v>
      </c>
      <c r="Z670" s="370">
        <v>46185</v>
      </c>
      <c r="AA670" s="370"/>
      <c r="AB670" s="370"/>
      <c r="AC670" s="375"/>
      <c r="AD670" s="382"/>
    </row>
    <row r="671" spans="1:32" ht="15.5" outlineLevel="1" x14ac:dyDescent="0.35">
      <c r="A671" s="363"/>
      <c r="B671" s="364"/>
      <c r="C671" s="364" t="str">
        <f>C670</f>
        <v>A(00-02)+03</v>
      </c>
      <c r="D671" s="365" t="s">
        <v>1162</v>
      </c>
      <c r="E671" s="365"/>
      <c r="F671" s="363"/>
      <c r="G671" s="363"/>
      <c r="H671" s="363"/>
      <c r="I671" s="363"/>
      <c r="J671" s="363"/>
      <c r="K671" s="370">
        <v>46177</v>
      </c>
      <c r="L671" s="370">
        <v>46177</v>
      </c>
      <c r="M671" s="370">
        <v>46186</v>
      </c>
      <c r="N671" s="370">
        <v>46188</v>
      </c>
      <c r="O671" s="370">
        <v>46188</v>
      </c>
      <c r="P671" s="370">
        <v>46188</v>
      </c>
      <c r="Q671" s="370">
        <v>46188</v>
      </c>
      <c r="R671" s="370">
        <v>46188</v>
      </c>
      <c r="S671" s="370">
        <v>46188</v>
      </c>
      <c r="T671" s="370">
        <v>46188</v>
      </c>
      <c r="U671" s="370">
        <v>46188</v>
      </c>
      <c r="V671" s="370">
        <v>46188</v>
      </c>
      <c r="W671" s="370">
        <v>46189</v>
      </c>
      <c r="X671" s="370">
        <v>46189</v>
      </c>
      <c r="Y671" s="370">
        <v>46189</v>
      </c>
      <c r="Z671" s="370">
        <v>46189</v>
      </c>
      <c r="AA671" s="370"/>
      <c r="AB671" s="370"/>
      <c r="AC671" s="375"/>
      <c r="AD671" s="382"/>
    </row>
    <row r="672" spans="1:32" ht="15.5" outlineLevel="1" x14ac:dyDescent="0.35">
      <c r="A672" s="363"/>
      <c r="B672" s="364"/>
      <c r="C672" s="364" t="str">
        <f>C671</f>
        <v>A(00-02)+03</v>
      </c>
      <c r="D672" s="365" t="s">
        <v>1163</v>
      </c>
      <c r="E672" s="365"/>
      <c r="F672" s="363"/>
      <c r="G672" s="363"/>
      <c r="H672" s="363"/>
      <c r="I672" s="363"/>
      <c r="J672" s="363"/>
      <c r="K672" s="370">
        <v>46177</v>
      </c>
      <c r="L672" s="370">
        <v>46177</v>
      </c>
      <c r="M672" s="370">
        <v>46188</v>
      </c>
      <c r="N672" s="370">
        <v>46190</v>
      </c>
      <c r="O672" s="370">
        <v>46190</v>
      </c>
      <c r="P672" s="370">
        <v>46190</v>
      </c>
      <c r="Q672" s="370">
        <v>46190</v>
      </c>
      <c r="R672" s="370">
        <v>46190</v>
      </c>
      <c r="S672" s="370">
        <v>46190</v>
      </c>
      <c r="T672" s="370">
        <v>46190</v>
      </c>
      <c r="U672" s="370">
        <v>46190</v>
      </c>
      <c r="V672" s="370">
        <v>46190</v>
      </c>
      <c r="W672" s="370">
        <v>46191</v>
      </c>
      <c r="X672" s="370">
        <v>46191</v>
      </c>
      <c r="Y672" s="370">
        <v>46191</v>
      </c>
      <c r="Z672" s="370">
        <v>46191</v>
      </c>
      <c r="AA672" s="370"/>
      <c r="AB672" s="370"/>
      <c r="AC672" s="375"/>
      <c r="AD672" s="382"/>
    </row>
    <row r="673" spans="1:30" ht="15.5" x14ac:dyDescent="0.35">
      <c r="A673" s="363">
        <f>+A668+1</f>
        <v>129</v>
      </c>
      <c r="B673" s="385" t="s">
        <v>834</v>
      </c>
      <c r="C673" s="364" t="str" cm="1">
        <f t="array" ref="C673">INDEX('Master Sheet '!$BD$19:$BD$451, MATCH(1, ('Master Sheet '!$B$19:$B$451=B673)*1, 0))</f>
        <v>A(00-02)+00</v>
      </c>
      <c r="D673" s="365"/>
      <c r="E673" s="365" t="s">
        <v>1129</v>
      </c>
      <c r="F673" s="363" t="s">
        <v>1582</v>
      </c>
      <c r="G673" s="363"/>
      <c r="H673" s="363" t="s">
        <v>1186</v>
      </c>
      <c r="I673" s="363" t="s">
        <v>1560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>
        <f>Z677</f>
        <v>46194</v>
      </c>
      <c r="AD673" s="384" t="s">
        <v>1175</v>
      </c>
    </row>
    <row r="674" spans="1:30" ht="15.5" outlineLevel="1" x14ac:dyDescent="0.35">
      <c r="A674" s="363"/>
      <c r="B674" s="364"/>
      <c r="C674" s="364" t="str">
        <f t="shared" ref="C674:C682" si="129">C673</f>
        <v>A(00-02)+00</v>
      </c>
      <c r="D674" s="365" t="s">
        <v>1160</v>
      </c>
      <c r="E674" s="365"/>
      <c r="F674" s="363"/>
      <c r="G674" s="363"/>
      <c r="H674" s="363"/>
      <c r="I674" s="363"/>
      <c r="J674" s="363"/>
      <c r="K674" s="370">
        <v>46177</v>
      </c>
      <c r="L674" s="370">
        <v>46177</v>
      </c>
      <c r="M674" s="370">
        <v>46182</v>
      </c>
      <c r="N674" s="370">
        <v>46182</v>
      </c>
      <c r="O674" s="370">
        <v>46182</v>
      </c>
      <c r="P674" s="370">
        <v>46182</v>
      </c>
      <c r="Q674" s="370">
        <v>46182</v>
      </c>
      <c r="R674" s="370">
        <v>46182</v>
      </c>
      <c r="S674" s="370">
        <v>46182</v>
      </c>
      <c r="T674" s="370">
        <v>46182</v>
      </c>
      <c r="U674" s="370">
        <v>46182</v>
      </c>
      <c r="V674" s="370">
        <v>46182</v>
      </c>
      <c r="W674" s="370">
        <v>46183</v>
      </c>
      <c r="X674" s="370">
        <v>46183</v>
      </c>
      <c r="Y674" s="370">
        <v>46183</v>
      </c>
      <c r="Z674" s="370">
        <v>46183</v>
      </c>
      <c r="AA674" s="370"/>
      <c r="AB674" s="370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A(00-02)+00</v>
      </c>
      <c r="D675" s="365" t="s">
        <v>1161</v>
      </c>
      <c r="E675" s="365"/>
      <c r="F675" s="363"/>
      <c r="G675" s="363"/>
      <c r="H675" s="363"/>
      <c r="I675" s="363"/>
      <c r="J675" s="363"/>
      <c r="K675" s="370">
        <v>46177</v>
      </c>
      <c r="L675" s="370">
        <v>46177</v>
      </c>
      <c r="M675" s="370">
        <v>46184</v>
      </c>
      <c r="N675" s="370">
        <v>46185</v>
      </c>
      <c r="O675" s="370">
        <v>46186</v>
      </c>
      <c r="P675" s="370">
        <v>46186</v>
      </c>
      <c r="Q675" s="370">
        <v>46186</v>
      </c>
      <c r="R675" s="370">
        <v>46186</v>
      </c>
      <c r="S675" s="370">
        <v>46186</v>
      </c>
      <c r="T675" s="370">
        <v>46186</v>
      </c>
      <c r="U675" s="370">
        <v>46186</v>
      </c>
      <c r="V675" s="370">
        <v>46186</v>
      </c>
      <c r="W675" s="370">
        <v>46187</v>
      </c>
      <c r="X675" s="370">
        <v>46187</v>
      </c>
      <c r="Y675" s="370">
        <v>46187</v>
      </c>
      <c r="Z675" s="370">
        <v>46187</v>
      </c>
      <c r="AA675" s="370"/>
      <c r="AB675" s="370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A(00-02)+00</v>
      </c>
      <c r="D676" s="365" t="s">
        <v>1162</v>
      </c>
      <c r="E676" s="365"/>
      <c r="F676" s="363"/>
      <c r="G676" s="363"/>
      <c r="H676" s="363"/>
      <c r="I676" s="363"/>
      <c r="J676" s="363"/>
      <c r="K676" s="370">
        <v>46177</v>
      </c>
      <c r="L676" s="370">
        <v>46177</v>
      </c>
      <c r="M676" s="370">
        <v>46186</v>
      </c>
      <c r="N676" s="370">
        <v>46189</v>
      </c>
      <c r="O676" s="370">
        <v>46189</v>
      </c>
      <c r="P676" s="370">
        <v>46189</v>
      </c>
      <c r="Q676" s="370">
        <v>46189</v>
      </c>
      <c r="R676" s="370">
        <v>46189</v>
      </c>
      <c r="S676" s="370">
        <v>46189</v>
      </c>
      <c r="T676" s="370">
        <v>46189</v>
      </c>
      <c r="U676" s="370">
        <v>46189</v>
      </c>
      <c r="V676" s="370">
        <v>46189</v>
      </c>
      <c r="W676" s="370">
        <v>46190</v>
      </c>
      <c r="X676" s="370">
        <v>46190</v>
      </c>
      <c r="Y676" s="370">
        <v>46190</v>
      </c>
      <c r="Z676" s="370">
        <v>46190</v>
      </c>
      <c r="AA676" s="370"/>
      <c r="AB676" s="370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A(00-02)+00</v>
      </c>
      <c r="D677" s="365" t="s">
        <v>1163</v>
      </c>
      <c r="E677" s="365"/>
      <c r="F677" s="363"/>
      <c r="G677" s="363"/>
      <c r="H677" s="363"/>
      <c r="I677" s="363"/>
      <c r="J677" s="363"/>
      <c r="K677" s="370">
        <v>46177</v>
      </c>
      <c r="L677" s="370">
        <v>46177</v>
      </c>
      <c r="M677" s="370">
        <v>46192</v>
      </c>
      <c r="N677" s="370">
        <v>46193</v>
      </c>
      <c r="O677" s="370">
        <v>46193</v>
      </c>
      <c r="P677" s="370">
        <v>46193</v>
      </c>
      <c r="Q677" s="370">
        <v>46193</v>
      </c>
      <c r="R677" s="370">
        <v>46193</v>
      </c>
      <c r="S677" s="370">
        <v>46193</v>
      </c>
      <c r="T677" s="370">
        <v>46193</v>
      </c>
      <c r="U677" s="370">
        <v>46193</v>
      </c>
      <c r="V677" s="370">
        <v>46193</v>
      </c>
      <c r="W677" s="370">
        <v>46194</v>
      </c>
      <c r="X677" s="370">
        <v>46194</v>
      </c>
      <c r="Y677" s="370">
        <v>46194</v>
      </c>
      <c r="Z677" s="370">
        <v>46194</v>
      </c>
      <c r="AA677" s="370"/>
      <c r="AB677" s="370"/>
      <c r="AC677" s="375"/>
      <c r="AD677" s="382"/>
    </row>
    <row r="678" spans="1:30" ht="15.5" x14ac:dyDescent="0.35">
      <c r="A678" s="363">
        <f>+A673+1</f>
        <v>130</v>
      </c>
      <c r="B678" s="385" t="s">
        <v>658</v>
      </c>
      <c r="C678" s="364" t="str" cm="1">
        <f t="array" ref="C678">INDEX('Master Sheet '!$BD$19:$BD$451, MATCH(1, ('Master Sheet '!$B$19:$B$451=B678)*1, 0))</f>
        <v>D(45-60)+00</v>
      </c>
      <c r="D678" s="365"/>
      <c r="E678" s="365" t="s">
        <v>1129</v>
      </c>
      <c r="F678" s="363" t="s">
        <v>1581</v>
      </c>
      <c r="G678" s="363"/>
      <c r="H678" s="363" t="s">
        <v>1186</v>
      </c>
      <c r="I678" s="363" t="s">
        <v>1560</v>
      </c>
      <c r="J678" s="380">
        <v>46173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/>
      <c r="AD678" s="386" t="s">
        <v>1589</v>
      </c>
    </row>
    <row r="679" spans="1:30" ht="15.5" outlineLevel="1" x14ac:dyDescent="0.35">
      <c r="A679" s="363"/>
      <c r="B679" s="364"/>
      <c r="C679" s="364" t="str">
        <f t="shared" si="129"/>
        <v>D(45-60)+00</v>
      </c>
      <c r="D679" s="365" t="s">
        <v>1160</v>
      </c>
      <c r="E679" s="365"/>
      <c r="F679" s="363"/>
      <c r="G679" s="363"/>
      <c r="H679" s="363"/>
      <c r="I679" s="363"/>
      <c r="J679" s="363"/>
      <c r="K679" s="367"/>
      <c r="L679" s="367"/>
      <c r="M679" s="367"/>
      <c r="N679" s="367"/>
      <c r="O679" s="367"/>
      <c r="P679" s="367"/>
      <c r="Q679" s="367"/>
      <c r="R679" s="367"/>
      <c r="S679" s="367"/>
      <c r="T679" s="367"/>
      <c r="U679" s="367"/>
      <c r="V679" s="367"/>
      <c r="W679" s="367"/>
      <c r="X679" s="367"/>
      <c r="Y679" s="367"/>
      <c r="Z679" s="367"/>
      <c r="AA679" s="367"/>
      <c r="AB679" s="367"/>
      <c r="AC679" s="375"/>
      <c r="AD679" s="382"/>
    </row>
    <row r="680" spans="1:30" ht="15.5" outlineLevel="1" x14ac:dyDescent="0.35">
      <c r="A680" s="363"/>
      <c r="B680" s="364"/>
      <c r="C680" s="364" t="str">
        <f t="shared" si="129"/>
        <v>D(45-60)+00</v>
      </c>
      <c r="D680" s="365" t="s">
        <v>1161</v>
      </c>
      <c r="E680" s="365"/>
      <c r="F680" s="363"/>
      <c r="G680" s="363"/>
      <c r="H680" s="363"/>
      <c r="I680" s="363"/>
      <c r="J680" s="363"/>
      <c r="K680" s="367"/>
      <c r="L680" s="367"/>
      <c r="M680" s="367"/>
      <c r="N680" s="367"/>
      <c r="O680" s="367"/>
      <c r="P680" s="367"/>
      <c r="Q680" s="367"/>
      <c r="R680" s="367"/>
      <c r="S680" s="367"/>
      <c r="T680" s="367"/>
      <c r="U680" s="367"/>
      <c r="V680" s="367"/>
      <c r="W680" s="367"/>
      <c r="X680" s="367"/>
      <c r="Y680" s="367"/>
      <c r="Z680" s="367"/>
      <c r="AA680" s="367"/>
      <c r="AB680" s="367"/>
      <c r="AC680" s="375"/>
      <c r="AD680" s="382"/>
    </row>
    <row r="681" spans="1:30" ht="15.5" outlineLevel="1" x14ac:dyDescent="0.35">
      <c r="A681" s="363"/>
      <c r="B681" s="364"/>
      <c r="C681" s="364" t="str">
        <f t="shared" si="129"/>
        <v>D(45-60)+00</v>
      </c>
      <c r="D681" s="365" t="s">
        <v>1162</v>
      </c>
      <c r="E681" s="365"/>
      <c r="F681" s="363"/>
      <c r="G681" s="363"/>
      <c r="H681" s="363"/>
      <c r="I681" s="363"/>
      <c r="J681" s="363"/>
      <c r="K681" s="367"/>
      <c r="L681" s="367"/>
      <c r="M681" s="367"/>
      <c r="N681" s="367"/>
      <c r="O681" s="367"/>
      <c r="P681" s="367"/>
      <c r="Q681" s="367"/>
      <c r="R681" s="367"/>
      <c r="S681" s="367"/>
      <c r="T681" s="367"/>
      <c r="U681" s="367"/>
      <c r="V681" s="367"/>
      <c r="W681" s="367"/>
      <c r="X681" s="367"/>
      <c r="Y681" s="367"/>
      <c r="Z681" s="367"/>
      <c r="AA681" s="367"/>
      <c r="AB681" s="367"/>
      <c r="AC681" s="375"/>
      <c r="AD681" s="382"/>
    </row>
    <row r="682" spans="1:30" ht="15.5" outlineLevel="1" x14ac:dyDescent="0.35">
      <c r="A682" s="363"/>
      <c r="B682" s="364"/>
      <c r="C682" s="364" t="str">
        <f t="shared" si="129"/>
        <v>D(45-60)+00</v>
      </c>
      <c r="D682" s="365" t="s">
        <v>1163</v>
      </c>
      <c r="E682" s="365"/>
      <c r="F682" s="363"/>
      <c r="G682" s="363"/>
      <c r="H682" s="363"/>
      <c r="I682" s="363"/>
      <c r="J682" s="363"/>
      <c r="K682" s="367"/>
      <c r="L682" s="367"/>
      <c r="M682" s="367"/>
      <c r="N682" s="367"/>
      <c r="O682" s="367"/>
      <c r="P682" s="367"/>
      <c r="Q682" s="367"/>
      <c r="R682" s="367"/>
      <c r="S682" s="367"/>
      <c r="T682" s="367"/>
      <c r="U682" s="367"/>
      <c r="V682" s="367"/>
      <c r="W682" s="367"/>
      <c r="X682" s="367"/>
      <c r="Y682" s="367"/>
      <c r="Z682" s="367"/>
      <c r="AA682" s="367"/>
      <c r="AB682" s="367"/>
      <c r="AC682" s="375"/>
      <c r="AD682" s="382"/>
    </row>
    <row r="683" spans="1:30" ht="46.5" x14ac:dyDescent="0.35">
      <c r="A683" s="363">
        <f>+A678+1</f>
        <v>131</v>
      </c>
      <c r="B683" s="385" t="s">
        <v>616</v>
      </c>
      <c r="C683" s="364" t="str" cm="1">
        <f t="array" ref="C683">INDEX('Master Sheet '!$BD$19:$BD$451, MATCH(1, ('Master Sheet '!$B$19:$B$451=B683)*1, 0))</f>
        <v>DD(30-52)+18_1RC</v>
      </c>
      <c r="D683" s="365"/>
      <c r="E683" s="422" t="s">
        <v>1129</v>
      </c>
      <c r="F683" s="363" t="s">
        <v>1407</v>
      </c>
      <c r="G683" s="363"/>
      <c r="H683" s="363" t="s">
        <v>1186</v>
      </c>
      <c r="I683" s="363" t="s">
        <v>1182</v>
      </c>
      <c r="J683" s="380">
        <v>46183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/>
      <c r="AD683" s="386" t="s">
        <v>1599</v>
      </c>
    </row>
    <row r="684" spans="1:30" ht="15.5" outlineLevel="1" x14ac:dyDescent="0.35">
      <c r="A684" s="363"/>
      <c r="B684" s="364"/>
      <c r="C684" s="364" t="str">
        <f t="shared" ref="C684:C687" si="130">C683</f>
        <v>DD(30-52)+18_1RC</v>
      </c>
      <c r="D684" s="365" t="s">
        <v>1160</v>
      </c>
      <c r="E684" s="365"/>
      <c r="F684" s="363"/>
      <c r="G684" s="363"/>
      <c r="H684" s="363"/>
      <c r="I684" s="363"/>
      <c r="J684" s="363"/>
      <c r="K684" s="367">
        <v>46184</v>
      </c>
      <c r="L684" s="367">
        <v>46184</v>
      </c>
      <c r="M684" s="367">
        <v>46186</v>
      </c>
      <c r="N684" s="367">
        <v>46188</v>
      </c>
      <c r="O684" s="367">
        <v>46189</v>
      </c>
      <c r="P684" s="367">
        <v>46189</v>
      </c>
      <c r="Q684" s="367">
        <v>46189</v>
      </c>
      <c r="R684" s="367">
        <v>46189</v>
      </c>
      <c r="S684" s="367">
        <v>46189</v>
      </c>
      <c r="T684" s="367">
        <v>46189</v>
      </c>
      <c r="U684" s="367">
        <v>46189</v>
      </c>
      <c r="V684" s="367">
        <v>46189</v>
      </c>
      <c r="W684" s="367">
        <v>46191</v>
      </c>
      <c r="X684" s="367">
        <v>46191</v>
      </c>
      <c r="Y684" s="367">
        <v>46192</v>
      </c>
      <c r="Z684" s="367">
        <v>46192</v>
      </c>
      <c r="AA684" s="367"/>
      <c r="AB684" s="374"/>
      <c r="AC684" s="375"/>
      <c r="AD684" s="382"/>
    </row>
    <row r="685" spans="1:30" ht="15.5" outlineLevel="1" x14ac:dyDescent="0.35">
      <c r="A685" s="363"/>
      <c r="B685" s="364"/>
      <c r="C685" s="364" t="str">
        <f t="shared" si="130"/>
        <v>DD(30-52)+18_1RC</v>
      </c>
      <c r="D685" s="365" t="s">
        <v>1161</v>
      </c>
      <c r="E685" s="365"/>
      <c r="F685" s="363"/>
      <c r="G685" s="363"/>
      <c r="H685" s="363"/>
      <c r="I685" s="363"/>
      <c r="J685" s="363"/>
      <c r="K685" s="367">
        <v>46184</v>
      </c>
      <c r="L685" s="367">
        <v>46184</v>
      </c>
      <c r="M685" s="367">
        <v>46187</v>
      </c>
      <c r="N685" s="367">
        <v>46189</v>
      </c>
      <c r="O685" s="367">
        <v>46190</v>
      </c>
      <c r="P685" s="367">
        <v>46190</v>
      </c>
      <c r="Q685" s="367">
        <v>46190</v>
      </c>
      <c r="R685" s="367">
        <v>46190</v>
      </c>
      <c r="S685" s="367">
        <v>46190</v>
      </c>
      <c r="T685" s="367">
        <v>46190</v>
      </c>
      <c r="U685" s="367">
        <v>46190</v>
      </c>
      <c r="V685" s="367">
        <v>46190</v>
      </c>
      <c r="W685" s="367">
        <v>46192</v>
      </c>
      <c r="X685" s="367">
        <v>46192</v>
      </c>
      <c r="Y685" s="367"/>
      <c r="Z685" s="367"/>
      <c r="AA685" s="367"/>
      <c r="AB685" s="374"/>
      <c r="AC685" s="375"/>
      <c r="AD685" s="382"/>
    </row>
    <row r="686" spans="1:30" ht="15.5" outlineLevel="1" x14ac:dyDescent="0.35">
      <c r="A686" s="363"/>
      <c r="B686" s="364"/>
      <c r="C686" s="364" t="str">
        <f t="shared" si="130"/>
        <v>DD(30-52)+18_1RC</v>
      </c>
      <c r="D686" s="365" t="s">
        <v>1162</v>
      </c>
      <c r="E686" s="365"/>
      <c r="F686" s="363"/>
      <c r="G686" s="363"/>
      <c r="H686" s="363"/>
      <c r="I686" s="363"/>
      <c r="J686" s="363"/>
      <c r="K686" s="367">
        <v>46184</v>
      </c>
      <c r="L686" s="367">
        <v>46184</v>
      </c>
      <c r="M686" s="367">
        <v>46191</v>
      </c>
      <c r="N686" s="367">
        <v>46193</v>
      </c>
      <c r="O686" s="367">
        <v>46193</v>
      </c>
      <c r="P686" s="367">
        <v>46193</v>
      </c>
      <c r="Q686" s="367">
        <v>46193</v>
      </c>
      <c r="R686" s="367">
        <v>46193</v>
      </c>
      <c r="S686" s="367">
        <v>46193</v>
      </c>
      <c r="T686" s="367">
        <v>46193</v>
      </c>
      <c r="U686" s="367">
        <v>46193</v>
      </c>
      <c r="V686" s="367">
        <v>46193</v>
      </c>
      <c r="W686" s="367"/>
      <c r="X686" s="367"/>
      <c r="Y686" s="367"/>
      <c r="Z686" s="367"/>
      <c r="AA686" s="367"/>
      <c r="AB686" s="374"/>
      <c r="AC686" s="375"/>
      <c r="AD686" s="382"/>
    </row>
    <row r="687" spans="1:30" ht="15.5" outlineLevel="1" x14ac:dyDescent="0.35">
      <c r="A687" s="363"/>
      <c r="B687" s="364"/>
      <c r="C687" s="364" t="str">
        <f t="shared" si="130"/>
        <v>DD(30-52)+18_1RC</v>
      </c>
      <c r="D687" s="365" t="s">
        <v>1163</v>
      </c>
      <c r="E687" s="365"/>
      <c r="F687" s="363"/>
      <c r="G687" s="363"/>
      <c r="H687" s="363"/>
      <c r="I687" s="363"/>
      <c r="J687" s="363"/>
      <c r="K687" s="367">
        <v>46184</v>
      </c>
      <c r="L687" s="367">
        <v>46184</v>
      </c>
      <c r="M687" s="367"/>
      <c r="N687" s="367"/>
      <c r="O687" s="367"/>
      <c r="P687" s="367"/>
      <c r="Q687" s="367"/>
      <c r="R687" s="367"/>
      <c r="S687" s="367"/>
      <c r="T687" s="367"/>
      <c r="U687" s="367"/>
      <c r="V687" s="367"/>
      <c r="W687" s="367"/>
      <c r="X687" s="367"/>
      <c r="Y687" s="367"/>
      <c r="Z687" s="367"/>
      <c r="AA687" s="367"/>
      <c r="AB687" s="374"/>
      <c r="AC687" s="375"/>
      <c r="AD687" s="382"/>
    </row>
    <row r="688" spans="1:30" ht="15.5" x14ac:dyDescent="0.35">
      <c r="A688" s="363">
        <f>A683+1</f>
        <v>132</v>
      </c>
      <c r="B688" s="385" t="s">
        <v>985</v>
      </c>
      <c r="C688" s="364" t="str" cm="1">
        <f t="array" ref="C688">INDEX('Master Sheet '!$BD$19:$BD$451, MATCH(1, ('Master Sheet '!$B$19:$B$451=B688)*1, 0))</f>
        <v>A(00-02)+03</v>
      </c>
      <c r="D688" s="365"/>
      <c r="E688" s="365" t="s">
        <v>1129</v>
      </c>
      <c r="F688" s="363" t="s">
        <v>1220</v>
      </c>
      <c r="G688" s="363"/>
      <c r="H688" s="363" t="s">
        <v>1133</v>
      </c>
      <c r="I688" s="363" t="s">
        <v>1173</v>
      </c>
      <c r="J688" s="380">
        <v>46185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/>
      <c r="AD688" s="384" t="s">
        <v>1594</v>
      </c>
    </row>
    <row r="689" spans="1:32" ht="15.5" outlineLevel="1" x14ac:dyDescent="0.35">
      <c r="A689" s="363"/>
      <c r="B689" s="364"/>
      <c r="C689" s="364" t="str">
        <f t="shared" ref="C689:C692" si="131">C688</f>
        <v>A(00-02)+03</v>
      </c>
      <c r="D689" s="365" t="s">
        <v>1160</v>
      </c>
      <c r="E689" s="365"/>
      <c r="F689" s="363"/>
      <c r="G689" s="363"/>
      <c r="H689" s="363"/>
      <c r="I689" s="363"/>
      <c r="J689" s="363"/>
      <c r="K689" s="367"/>
      <c r="L689" s="367"/>
      <c r="M689" s="367"/>
      <c r="N689" s="367"/>
      <c r="O689" s="367"/>
      <c r="P689" s="367"/>
      <c r="Q689" s="367"/>
      <c r="R689" s="367"/>
      <c r="S689" s="367"/>
      <c r="T689" s="367"/>
      <c r="U689" s="367"/>
      <c r="V689" s="367"/>
      <c r="W689" s="367"/>
      <c r="X689" s="367"/>
      <c r="Y689" s="367"/>
      <c r="Z689" s="367"/>
      <c r="AA689" s="367"/>
      <c r="AB689" s="367"/>
      <c r="AC689" s="375"/>
      <c r="AD689" s="382"/>
    </row>
    <row r="690" spans="1:32" ht="15.5" outlineLevel="1" x14ac:dyDescent="0.35">
      <c r="A690" s="363"/>
      <c r="B690" s="364"/>
      <c r="C690" s="364" t="str">
        <f t="shared" si="131"/>
        <v>A(00-02)+03</v>
      </c>
      <c r="D690" s="365" t="s">
        <v>1161</v>
      </c>
      <c r="E690" s="365"/>
      <c r="F690" s="363"/>
      <c r="G690" s="363"/>
      <c r="H690" s="363"/>
      <c r="I690" s="363"/>
      <c r="J690" s="363"/>
      <c r="K690" s="367"/>
      <c r="L690" s="367"/>
      <c r="M690" s="367"/>
      <c r="N690" s="367"/>
      <c r="O690" s="367"/>
      <c r="P690" s="367"/>
      <c r="Q690" s="367"/>
      <c r="R690" s="367"/>
      <c r="S690" s="367"/>
      <c r="T690" s="367"/>
      <c r="U690" s="367"/>
      <c r="V690" s="367"/>
      <c r="W690" s="367"/>
      <c r="X690" s="367"/>
      <c r="Y690" s="367"/>
      <c r="Z690" s="367"/>
      <c r="AA690" s="367"/>
      <c r="AB690" s="367"/>
      <c r="AC690" s="375"/>
      <c r="AD690" s="382"/>
    </row>
    <row r="691" spans="1:32" ht="15.5" outlineLevel="1" x14ac:dyDescent="0.35">
      <c r="A691" s="363"/>
      <c r="B691" s="364"/>
      <c r="C691" s="364" t="str">
        <f t="shared" si="131"/>
        <v>A(00-02)+03</v>
      </c>
      <c r="D691" s="365" t="s">
        <v>1162</v>
      </c>
      <c r="E691" s="365"/>
      <c r="F691" s="363"/>
      <c r="G691" s="363"/>
      <c r="H691" s="363"/>
      <c r="I691" s="363"/>
      <c r="J691" s="363"/>
      <c r="K691" s="367"/>
      <c r="L691" s="367"/>
      <c r="M691" s="367"/>
      <c r="N691" s="367"/>
      <c r="O691" s="367"/>
      <c r="P691" s="367"/>
      <c r="Q691" s="367"/>
      <c r="R691" s="367"/>
      <c r="S691" s="367"/>
      <c r="T691" s="367"/>
      <c r="U691" s="367"/>
      <c r="V691" s="367"/>
      <c r="W691" s="367"/>
      <c r="X691" s="367"/>
      <c r="Y691" s="367"/>
      <c r="Z691" s="367"/>
      <c r="AA691" s="367"/>
      <c r="AB691" s="367"/>
      <c r="AC691" s="375"/>
      <c r="AD691" s="382"/>
    </row>
    <row r="692" spans="1:32" ht="15.5" outlineLevel="1" x14ac:dyDescent="0.35">
      <c r="A692" s="363"/>
      <c r="B692" s="364"/>
      <c r="C692" s="364" t="str">
        <f t="shared" si="131"/>
        <v>A(00-02)+03</v>
      </c>
      <c r="D692" s="365" t="s">
        <v>1163</v>
      </c>
      <c r="E692" s="365"/>
      <c r="F692" s="363"/>
      <c r="G692" s="363"/>
      <c r="H692" s="363"/>
      <c r="I692" s="363"/>
      <c r="J692" s="363"/>
      <c r="K692" s="367"/>
      <c r="L692" s="367"/>
      <c r="M692" s="367"/>
      <c r="N692" s="367"/>
      <c r="O692" s="367"/>
      <c r="P692" s="367"/>
      <c r="Q692" s="367"/>
      <c r="R692" s="367"/>
      <c r="S692" s="367"/>
      <c r="T692" s="367"/>
      <c r="U692" s="367"/>
      <c r="V692" s="367"/>
      <c r="W692" s="367"/>
      <c r="X692" s="367"/>
      <c r="Y692" s="367"/>
      <c r="Z692" s="367"/>
      <c r="AA692" s="367"/>
      <c r="AB692" s="367"/>
      <c r="AC692" s="375"/>
      <c r="AD692" s="382"/>
    </row>
    <row r="693" spans="1:32" ht="62" x14ac:dyDescent="0.35">
      <c r="A693" s="363">
        <f>+A688+1</f>
        <v>133</v>
      </c>
      <c r="B693" s="363" t="s">
        <v>1386</v>
      </c>
      <c r="C693" s="364" t="str" cm="1">
        <f t="array" ref="C693">INDEX('Master Sheet '!$BD$19:$BD$451, MATCH(1, ('Master Sheet '!$B$19:$B$451=B693)*1, 0))</f>
        <v>SP2_ DD+09_3RC</v>
      </c>
      <c r="D693" s="365"/>
      <c r="E693" s="365" t="s">
        <v>1129</v>
      </c>
      <c r="F693" s="363" t="s">
        <v>1409</v>
      </c>
      <c r="G693" s="363"/>
      <c r="H693" s="363" t="s">
        <v>1134</v>
      </c>
      <c r="I693" s="363" t="s">
        <v>1188</v>
      </c>
      <c r="J693" s="380">
        <v>46154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/>
      <c r="AD693" s="386" t="s">
        <v>1588</v>
      </c>
    </row>
    <row r="694" spans="1:32" ht="15.5" outlineLevel="1" x14ac:dyDescent="0.35">
      <c r="A694" s="363"/>
      <c r="B694" s="364"/>
      <c r="C694" s="364" t="str">
        <f t="shared" ref="C694:C697" si="132">C693</f>
        <v>SP2_ DD+09_3RC</v>
      </c>
      <c r="D694" s="365" t="s">
        <v>1160</v>
      </c>
      <c r="E694" s="365"/>
      <c r="F694" s="363"/>
      <c r="G694" s="363"/>
      <c r="H694" s="363"/>
      <c r="I694" s="363"/>
      <c r="J694" s="363"/>
      <c r="K694" s="367">
        <v>46155</v>
      </c>
      <c r="L694" s="367">
        <v>46155</v>
      </c>
      <c r="M694" s="367">
        <v>46156</v>
      </c>
      <c r="N694" s="367">
        <v>46157</v>
      </c>
      <c r="O694" s="367">
        <v>46159</v>
      </c>
      <c r="P694" s="367">
        <v>46159</v>
      </c>
      <c r="Q694" s="367">
        <v>46159</v>
      </c>
      <c r="R694" s="367">
        <v>46159</v>
      </c>
      <c r="S694" s="367">
        <v>46159</v>
      </c>
      <c r="T694" s="367">
        <v>46159</v>
      </c>
      <c r="U694" s="367">
        <v>46159</v>
      </c>
      <c r="V694" s="367">
        <v>46159</v>
      </c>
      <c r="W694" s="367">
        <v>46164</v>
      </c>
      <c r="X694" s="367">
        <v>46164</v>
      </c>
      <c r="Y694" s="367">
        <v>46187</v>
      </c>
      <c r="Z694" s="367">
        <v>46187</v>
      </c>
      <c r="AA694" s="367"/>
      <c r="AB694" s="367"/>
      <c r="AC694" s="375"/>
      <c r="AD694" s="382"/>
    </row>
    <row r="695" spans="1:32" ht="15.5" outlineLevel="1" x14ac:dyDescent="0.35">
      <c r="A695" s="363"/>
      <c r="B695" s="364"/>
      <c r="C695" s="364" t="str">
        <f t="shared" si="132"/>
        <v>SP2_ DD+09_3RC</v>
      </c>
      <c r="D695" s="365" t="s">
        <v>1161</v>
      </c>
      <c r="E695" s="365"/>
      <c r="F695" s="363"/>
      <c r="G695" s="363"/>
      <c r="H695" s="363"/>
      <c r="I695" s="363"/>
      <c r="J695" s="363"/>
      <c r="K695" s="367">
        <v>46155</v>
      </c>
      <c r="L695" s="367">
        <v>46155</v>
      </c>
      <c r="M695" s="367">
        <v>46157</v>
      </c>
      <c r="N695" s="367">
        <v>46158</v>
      </c>
      <c r="O695" s="367">
        <v>46161</v>
      </c>
      <c r="P695" s="367">
        <v>46161</v>
      </c>
      <c r="Q695" s="367">
        <v>46161</v>
      </c>
      <c r="R695" s="367">
        <v>46161</v>
      </c>
      <c r="S695" s="367">
        <v>46161</v>
      </c>
      <c r="T695" s="367">
        <v>46161</v>
      </c>
      <c r="U695" s="367">
        <v>46161</v>
      </c>
      <c r="V695" s="367">
        <v>46161</v>
      </c>
      <c r="W695" s="367">
        <v>46175</v>
      </c>
      <c r="X695" s="367">
        <v>46175</v>
      </c>
      <c r="Y695" s="367"/>
      <c r="Z695" s="367"/>
      <c r="AA695" s="367"/>
      <c r="AB695" s="367"/>
      <c r="AC695" s="375"/>
      <c r="AD695" s="382"/>
    </row>
    <row r="696" spans="1:32" ht="15.5" outlineLevel="1" x14ac:dyDescent="0.35">
      <c r="A696" s="363"/>
      <c r="B696" s="364"/>
      <c r="C696" s="364" t="str">
        <f t="shared" si="132"/>
        <v>SP2_ DD+09_3RC</v>
      </c>
      <c r="D696" s="365" t="s">
        <v>1162</v>
      </c>
      <c r="E696" s="365"/>
      <c r="F696" s="363"/>
      <c r="G696" s="363"/>
      <c r="H696" s="363"/>
      <c r="I696" s="363"/>
      <c r="J696" s="363"/>
      <c r="K696" s="367">
        <v>46155</v>
      </c>
      <c r="L696" s="367">
        <v>46155</v>
      </c>
      <c r="M696" s="367">
        <v>46162</v>
      </c>
      <c r="N696" s="367">
        <v>46163</v>
      </c>
      <c r="O696" s="367">
        <v>46164</v>
      </c>
      <c r="P696" s="367">
        <v>46164</v>
      </c>
      <c r="Q696" s="367">
        <v>46164</v>
      </c>
      <c r="R696" s="367">
        <v>46164</v>
      </c>
      <c r="S696" s="367">
        <v>46164</v>
      </c>
      <c r="T696" s="367">
        <v>46164</v>
      </c>
      <c r="U696" s="367">
        <v>46164</v>
      </c>
      <c r="V696" s="367">
        <v>46164</v>
      </c>
      <c r="W696" s="367">
        <v>46177</v>
      </c>
      <c r="X696" s="367">
        <v>46177</v>
      </c>
      <c r="Y696" s="367"/>
      <c r="Z696" s="367"/>
      <c r="AA696" s="367"/>
      <c r="AB696" s="367"/>
      <c r="AC696" s="375"/>
      <c r="AD696" s="382"/>
    </row>
    <row r="697" spans="1:32" ht="15.5" outlineLevel="1" x14ac:dyDescent="0.35">
      <c r="A697" s="363"/>
      <c r="B697" s="364"/>
      <c r="C697" s="364" t="str">
        <f t="shared" si="132"/>
        <v>SP2_ DD+09_3RC</v>
      </c>
      <c r="D697" s="365" t="s">
        <v>1163</v>
      </c>
      <c r="E697" s="365"/>
      <c r="F697" s="363"/>
      <c r="G697" s="363"/>
      <c r="H697" s="363"/>
      <c r="I697" s="363"/>
      <c r="J697" s="363"/>
      <c r="K697" s="367">
        <v>46155</v>
      </c>
      <c r="L697" s="367">
        <v>46155</v>
      </c>
      <c r="M697" s="367">
        <v>46166</v>
      </c>
      <c r="N697" s="367">
        <v>46167</v>
      </c>
      <c r="O697" s="367">
        <v>46168</v>
      </c>
      <c r="P697" s="367">
        <v>46168</v>
      </c>
      <c r="Q697" s="367">
        <v>46168</v>
      </c>
      <c r="R697" s="367">
        <v>46168</v>
      </c>
      <c r="S697" s="367">
        <v>46168</v>
      </c>
      <c r="T697" s="367">
        <v>46168</v>
      </c>
      <c r="U697" s="367">
        <v>46168</v>
      </c>
      <c r="V697" s="367">
        <v>46168</v>
      </c>
      <c r="W697" s="367">
        <v>46179</v>
      </c>
      <c r="X697" s="367">
        <v>46179</v>
      </c>
      <c r="Y697" s="367"/>
      <c r="Z697" s="367"/>
      <c r="AA697" s="367"/>
      <c r="AB697" s="367"/>
      <c r="AC697" s="375"/>
      <c r="AD697" s="382"/>
    </row>
    <row r="698" spans="1:32" ht="31" x14ac:dyDescent="0.35">
      <c r="A698" s="363">
        <f>+A693+1</f>
        <v>134</v>
      </c>
      <c r="B698" s="363" t="s">
        <v>1380</v>
      </c>
      <c r="C698" s="364" t="str" cm="1">
        <f t="array" ref="C698">INDEX('Master Sheet '!$BD$19:$BD$451, MATCH(1, ('Master Sheet '!$B$19:$B$451=B698)*1, 0))</f>
        <v>SP1_DB+30_7.39RC</v>
      </c>
      <c r="D698" s="365"/>
      <c r="E698" s="365" t="s">
        <v>1511</v>
      </c>
      <c r="F698" s="599" t="s">
        <v>1598</v>
      </c>
      <c r="G698" s="363"/>
      <c r="H698" s="363" t="s">
        <v>1548</v>
      </c>
      <c r="I698" s="363" t="s">
        <v>1548</v>
      </c>
      <c r="J698" s="380">
        <v>46082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/>
      <c r="AD698" s="386" t="s">
        <v>1597</v>
      </c>
    </row>
    <row r="699" spans="1:32" ht="15.5" outlineLevel="1" x14ac:dyDescent="0.35">
      <c r="A699" s="363"/>
      <c r="B699" s="364"/>
      <c r="C699" s="364" t="str">
        <f>C698</f>
        <v>SP1_DB+30_7.39RC</v>
      </c>
      <c r="D699" s="365" t="s">
        <v>1160</v>
      </c>
      <c r="E699" s="365"/>
      <c r="F699" s="363"/>
      <c r="G699" s="363"/>
      <c r="H699" s="363"/>
      <c r="I699" s="363"/>
      <c r="J699" s="363"/>
      <c r="K699" s="367"/>
      <c r="L699" s="367"/>
      <c r="M699" s="367"/>
      <c r="N699" s="367"/>
      <c r="O699" s="367"/>
      <c r="P699" s="367"/>
      <c r="Q699" s="367"/>
      <c r="R699" s="367"/>
      <c r="S699" s="367"/>
      <c r="T699" s="367"/>
      <c r="U699" s="367"/>
      <c r="V699" s="367"/>
      <c r="W699" s="367"/>
      <c r="X699" s="367"/>
      <c r="Y699" s="367"/>
      <c r="Z699" s="367"/>
      <c r="AA699" s="367"/>
      <c r="AB699" s="367"/>
      <c r="AC699" s="375"/>
      <c r="AD699" s="382"/>
    </row>
    <row r="700" spans="1:32" ht="15.5" outlineLevel="1" x14ac:dyDescent="0.35">
      <c r="A700" s="363"/>
      <c r="B700" s="364"/>
      <c r="C700" s="364" t="str">
        <f>C699</f>
        <v>SP1_DB+30_7.39RC</v>
      </c>
      <c r="D700" s="365" t="s">
        <v>1161</v>
      </c>
      <c r="E700" s="365"/>
      <c r="F700" s="363"/>
      <c r="G700" s="363"/>
      <c r="H700" s="363"/>
      <c r="I700" s="363"/>
      <c r="J700" s="363"/>
      <c r="K700" s="367"/>
      <c r="L700" s="367"/>
      <c r="M700" s="367"/>
      <c r="N700" s="367"/>
      <c r="O700" s="367"/>
      <c r="P700" s="367"/>
      <c r="Q700" s="367"/>
      <c r="R700" s="367"/>
      <c r="S700" s="367"/>
      <c r="T700" s="367"/>
      <c r="U700" s="367"/>
      <c r="V700" s="367"/>
      <c r="W700" s="367"/>
      <c r="X700" s="367"/>
      <c r="Y700" s="367"/>
      <c r="Z700" s="367"/>
      <c r="AA700" s="367"/>
      <c r="AB700" s="367"/>
      <c r="AC700" s="375"/>
      <c r="AD700" s="382"/>
    </row>
    <row r="701" spans="1:32" ht="15.5" outlineLevel="1" x14ac:dyDescent="0.35">
      <c r="A701" s="363"/>
      <c r="B701" s="364"/>
      <c r="C701" s="364" t="str">
        <f>C700</f>
        <v>SP1_DB+30_7.39RC</v>
      </c>
      <c r="D701" s="365" t="s">
        <v>1162</v>
      </c>
      <c r="E701" s="365"/>
      <c r="F701" s="363"/>
      <c r="G701" s="363"/>
      <c r="H701" s="363"/>
      <c r="I701" s="363"/>
      <c r="J701" s="363"/>
      <c r="K701" s="367"/>
      <c r="L701" s="367"/>
      <c r="M701" s="367"/>
      <c r="N701" s="367"/>
      <c r="O701" s="367"/>
      <c r="P701" s="367"/>
      <c r="Q701" s="367"/>
      <c r="R701" s="367"/>
      <c r="S701" s="367"/>
      <c r="T701" s="367"/>
      <c r="U701" s="367"/>
      <c r="V701" s="367"/>
      <c r="W701" s="367"/>
      <c r="X701" s="367"/>
      <c r="Y701" s="367"/>
      <c r="Z701" s="367"/>
      <c r="AA701" s="367"/>
      <c r="AB701" s="367"/>
      <c r="AC701" s="375"/>
      <c r="AD701" s="382"/>
    </row>
    <row r="702" spans="1:32" ht="15.5" outlineLevel="1" x14ac:dyDescent="0.35">
      <c r="A702" s="363"/>
      <c r="B702" s="364"/>
      <c r="C702" s="364" t="str">
        <f>C701</f>
        <v>SP1_DB+30_7.39RC</v>
      </c>
      <c r="D702" s="365" t="s">
        <v>1163</v>
      </c>
      <c r="E702" s="365"/>
      <c r="F702" s="363"/>
      <c r="G702" s="363"/>
      <c r="H702" s="363"/>
      <c r="I702" s="363"/>
      <c r="J702" s="363"/>
      <c r="K702" s="367"/>
      <c r="L702" s="367"/>
      <c r="M702" s="367"/>
      <c r="N702" s="367"/>
      <c r="O702" s="367"/>
      <c r="P702" s="367"/>
      <c r="Q702" s="367"/>
      <c r="R702" s="367"/>
      <c r="S702" s="367"/>
      <c r="T702" s="367"/>
      <c r="U702" s="367"/>
      <c r="V702" s="367"/>
      <c r="W702" s="367"/>
      <c r="X702" s="367"/>
      <c r="Y702" s="367"/>
      <c r="Z702" s="367"/>
      <c r="AA702" s="367"/>
      <c r="AB702" s="367"/>
      <c r="AC702" s="375"/>
      <c r="AD702" s="382"/>
    </row>
    <row r="703" spans="1:32" ht="31" x14ac:dyDescent="0.35">
      <c r="A703" s="363">
        <f>+A698+1</f>
        <v>135</v>
      </c>
      <c r="B703" s="363" t="s">
        <v>1383</v>
      </c>
      <c r="C703" s="364" t="str" cm="1">
        <f t="array" ref="C703">INDEX('Master Sheet '!$BD$19:$BD$451, MATCH(1, ('Master Sheet '!$B$19:$B$451=B703)*1, 0))</f>
        <v>SP2_ DD+00</v>
      </c>
      <c r="D703" s="365"/>
      <c r="E703" s="365" t="s">
        <v>1129</v>
      </c>
      <c r="F703" s="363" t="s">
        <v>1409</v>
      </c>
      <c r="G703" s="363"/>
      <c r="H703" s="363" t="s">
        <v>1134</v>
      </c>
      <c r="I703" s="363" t="s">
        <v>1188</v>
      </c>
      <c r="J703" s="380">
        <v>46194</v>
      </c>
      <c r="K703" s="366"/>
      <c r="L703" s="366"/>
      <c r="M703" s="366"/>
      <c r="N703" s="365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72"/>
      <c r="AC703" s="442"/>
      <c r="AD703" s="386" t="s">
        <v>1556</v>
      </c>
      <c r="AF703" s="386" t="s">
        <v>1563</v>
      </c>
    </row>
    <row r="704" spans="1:32" ht="15.5" outlineLevel="1" x14ac:dyDescent="0.35">
      <c r="A704" s="363"/>
      <c r="B704" s="364"/>
      <c r="C704" s="364" t="str">
        <f>C703</f>
        <v>SP2_ DD+00</v>
      </c>
      <c r="D704" s="365" t="s">
        <v>1160</v>
      </c>
      <c r="E704" s="365"/>
      <c r="F704" s="363"/>
      <c r="G704" s="363"/>
      <c r="H704" s="363"/>
      <c r="I704" s="363"/>
      <c r="J704" s="363"/>
      <c r="K704" s="367"/>
      <c r="L704" s="367"/>
      <c r="M704" s="367"/>
      <c r="N704" s="367"/>
      <c r="O704" s="367"/>
      <c r="P704" s="367"/>
      <c r="Q704" s="367"/>
      <c r="R704" s="367"/>
      <c r="S704" s="367"/>
      <c r="T704" s="367"/>
      <c r="U704" s="367"/>
      <c r="V704" s="367"/>
      <c r="W704" s="367"/>
      <c r="X704" s="367"/>
      <c r="Y704" s="367"/>
      <c r="Z704" s="367"/>
      <c r="AA704" s="367"/>
      <c r="AB704" s="367"/>
      <c r="AC704" s="375"/>
      <c r="AD704" s="382"/>
    </row>
    <row r="705" spans="1:30" ht="15.5" outlineLevel="1" x14ac:dyDescent="0.35">
      <c r="A705" s="363"/>
      <c r="B705" s="364"/>
      <c r="C705" s="364" t="str">
        <f>C704</f>
        <v>SP2_ DD+00</v>
      </c>
      <c r="D705" s="365" t="s">
        <v>1161</v>
      </c>
      <c r="E705" s="365"/>
      <c r="F705" s="363"/>
      <c r="G705" s="363"/>
      <c r="H705" s="363"/>
      <c r="I705" s="363"/>
      <c r="J705" s="363"/>
      <c r="K705" s="367"/>
      <c r="L705" s="367"/>
      <c r="M705" s="367"/>
      <c r="N705" s="367"/>
      <c r="O705" s="367"/>
      <c r="P705" s="367"/>
      <c r="Q705" s="367"/>
      <c r="R705" s="367"/>
      <c r="S705" s="367"/>
      <c r="T705" s="367"/>
      <c r="U705" s="367"/>
      <c r="V705" s="367"/>
      <c r="W705" s="367"/>
      <c r="X705" s="367"/>
      <c r="Y705" s="367"/>
      <c r="Z705" s="367"/>
      <c r="AA705" s="367"/>
      <c r="AB705" s="367"/>
      <c r="AC705" s="375"/>
      <c r="AD705" s="382"/>
    </row>
    <row r="706" spans="1:30" ht="15.5" outlineLevel="1" x14ac:dyDescent="0.35">
      <c r="A706" s="363"/>
      <c r="B706" s="364"/>
      <c r="C706" s="364" t="str">
        <f>C705</f>
        <v>SP2_ DD+00</v>
      </c>
      <c r="D706" s="365" t="s">
        <v>1162</v>
      </c>
      <c r="E706" s="365"/>
      <c r="F706" s="363"/>
      <c r="G706" s="363"/>
      <c r="H706" s="363"/>
      <c r="I706" s="363"/>
      <c r="J706" s="363"/>
      <c r="K706" s="367"/>
      <c r="L706" s="367"/>
      <c r="M706" s="367"/>
      <c r="N706" s="367"/>
      <c r="O706" s="367"/>
      <c r="P706" s="367"/>
      <c r="Q706" s="367"/>
      <c r="R706" s="367"/>
      <c r="S706" s="367"/>
      <c r="T706" s="367"/>
      <c r="U706" s="367"/>
      <c r="V706" s="367"/>
      <c r="W706" s="367"/>
      <c r="X706" s="367"/>
      <c r="Y706" s="367"/>
      <c r="Z706" s="367"/>
      <c r="AA706" s="367"/>
      <c r="AB706" s="367"/>
      <c r="AC706" s="375"/>
      <c r="AD706" s="382"/>
    </row>
    <row r="707" spans="1:30" ht="15.5" outlineLevel="1" x14ac:dyDescent="0.35">
      <c r="A707" s="363"/>
      <c r="B707" s="364"/>
      <c r="C707" s="364" t="str">
        <f>C706</f>
        <v>SP2_ DD+00</v>
      </c>
      <c r="D707" s="365" t="s">
        <v>1163</v>
      </c>
      <c r="E707" s="365"/>
      <c r="F707" s="363"/>
      <c r="G707" s="363"/>
      <c r="H707" s="363"/>
      <c r="I707" s="363"/>
      <c r="J707" s="363"/>
      <c r="K707" s="367"/>
      <c r="L707" s="367"/>
      <c r="M707" s="367"/>
      <c r="N707" s="367"/>
      <c r="O707" s="367"/>
      <c r="P707" s="367"/>
      <c r="Q707" s="367"/>
      <c r="R707" s="367"/>
      <c r="S707" s="367"/>
      <c r="T707" s="367"/>
      <c r="U707" s="367"/>
      <c r="V707" s="367"/>
      <c r="W707" s="367"/>
      <c r="X707" s="367"/>
      <c r="Y707" s="367"/>
      <c r="Z707" s="367"/>
      <c r="AA707" s="367"/>
      <c r="AB707" s="367"/>
      <c r="AC707" s="375"/>
      <c r="AD707" s="382"/>
    </row>
    <row r="708" spans="1:30" ht="14.25" customHeight="1" x14ac:dyDescent="0.35">
      <c r="C708" s="368"/>
    </row>
    <row r="709" spans="1:30" ht="14.25" customHeight="1" x14ac:dyDescent="0.35">
      <c r="C709" s="368"/>
    </row>
    <row r="710" spans="1:30" ht="14.25" customHeight="1" x14ac:dyDescent="0.35">
      <c r="C710" s="368"/>
    </row>
    <row r="711" spans="1:30" ht="14.25" customHeight="1" x14ac:dyDescent="0.35">
      <c r="C711" s="368"/>
    </row>
    <row r="712" spans="1:30" ht="62" x14ac:dyDescent="0.35">
      <c r="A712" s="363"/>
      <c r="B712" s="385" t="s">
        <v>892</v>
      </c>
      <c r="C712" s="364" t="str" cm="1">
        <f t="array" ref="C712">INDEX('Master Sheet '!$BD$19:$BD$451, MATCH(1, ('Master Sheet '!$B$19:$B$451=B712)*1, 0))</f>
        <v>A(00-02)+03</v>
      </c>
      <c r="D712" s="365"/>
      <c r="E712" s="422" t="s">
        <v>1361</v>
      </c>
      <c r="F712" s="363" t="s">
        <v>1205</v>
      </c>
      <c r="G712" s="363">
        <v>16</v>
      </c>
      <c r="H712" s="363" t="s">
        <v>1186</v>
      </c>
      <c r="I712" s="363" t="s">
        <v>1182</v>
      </c>
      <c r="J712" s="380"/>
      <c r="K712" s="366"/>
      <c r="L712" s="366"/>
      <c r="M712" s="366"/>
      <c r="N712" s="365"/>
      <c r="O712" s="366"/>
      <c r="P712" s="366"/>
      <c r="Q712" s="366"/>
      <c r="R712" s="36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72"/>
      <c r="AC712" s="442"/>
      <c r="AD712" s="424" t="s">
        <v>1585</v>
      </c>
    </row>
    <row r="713" spans="1:30" ht="15.5" outlineLevel="1" x14ac:dyDescent="0.35">
      <c r="A713" s="363"/>
      <c r="B713" s="364"/>
      <c r="C713" s="364" t="str">
        <f t="shared" ref="C713:C716" si="133">C712</f>
        <v>A(00-02)+03</v>
      </c>
      <c r="D713" s="365" t="s">
        <v>1160</v>
      </c>
      <c r="E713" s="365"/>
      <c r="F713" s="363"/>
      <c r="G713" s="363"/>
      <c r="H713" s="363"/>
      <c r="I713" s="363"/>
      <c r="J713" s="363"/>
      <c r="K713" s="367">
        <v>46089</v>
      </c>
      <c r="L713" s="367">
        <v>46089</v>
      </c>
      <c r="M713" s="367">
        <v>46090</v>
      </c>
      <c r="N713" s="367">
        <v>46092</v>
      </c>
      <c r="O713" s="367">
        <v>46093</v>
      </c>
      <c r="P713" s="367">
        <v>46093</v>
      </c>
      <c r="Q713" s="367">
        <v>46093</v>
      </c>
      <c r="R713" s="367">
        <v>46093</v>
      </c>
      <c r="S713" s="367">
        <v>46093</v>
      </c>
      <c r="T713" s="367">
        <v>46093</v>
      </c>
      <c r="U713" s="367">
        <v>46093</v>
      </c>
      <c r="V713" s="367">
        <v>46093</v>
      </c>
      <c r="W713" s="367">
        <v>46095</v>
      </c>
      <c r="X713" s="367">
        <v>46095</v>
      </c>
      <c r="Y713" s="367">
        <v>46106</v>
      </c>
      <c r="Z713" s="367">
        <v>46106</v>
      </c>
      <c r="AA713" s="367"/>
      <c r="AB713" s="374"/>
      <c r="AC713" s="375"/>
      <c r="AD713" s="382"/>
    </row>
    <row r="714" spans="1:30" ht="15.5" outlineLevel="1" x14ac:dyDescent="0.35">
      <c r="A714" s="363"/>
      <c r="B714" s="364"/>
      <c r="C714" s="364" t="str">
        <f t="shared" si="133"/>
        <v>A(00-02)+03</v>
      </c>
      <c r="D714" s="365" t="s">
        <v>1161</v>
      </c>
      <c r="E714" s="365"/>
      <c r="F714" s="363"/>
      <c r="G714" s="363"/>
      <c r="H714" s="363"/>
      <c r="I714" s="363"/>
      <c r="J714" s="363"/>
      <c r="K714" s="367">
        <v>46089</v>
      </c>
      <c r="L714" s="367">
        <v>46089</v>
      </c>
      <c r="M714" s="367">
        <v>46106</v>
      </c>
      <c r="N714" s="367">
        <v>46111</v>
      </c>
      <c r="O714" s="367">
        <v>46111</v>
      </c>
      <c r="P714" s="367">
        <v>46111</v>
      </c>
      <c r="Q714" s="367">
        <v>46111</v>
      </c>
      <c r="R714" s="367">
        <v>46111</v>
      </c>
      <c r="S714" s="367">
        <v>46111</v>
      </c>
      <c r="T714" s="367">
        <v>46111</v>
      </c>
      <c r="U714" s="367">
        <v>46111</v>
      </c>
      <c r="V714" s="367">
        <v>46111</v>
      </c>
      <c r="W714" s="367">
        <v>46114</v>
      </c>
      <c r="X714" s="367">
        <v>46114</v>
      </c>
      <c r="Y714" s="367">
        <v>46114</v>
      </c>
      <c r="Z714" s="367">
        <v>46114</v>
      </c>
      <c r="AA714" s="367"/>
      <c r="AB714" s="374"/>
      <c r="AC714" s="375"/>
      <c r="AD714" s="382"/>
    </row>
    <row r="715" spans="1:30" ht="15.5" outlineLevel="1" x14ac:dyDescent="0.35">
      <c r="A715" s="363"/>
      <c r="B715" s="364"/>
      <c r="C715" s="364" t="str">
        <f t="shared" si="133"/>
        <v>A(00-02)+03</v>
      </c>
      <c r="D715" s="365" t="s">
        <v>1162</v>
      </c>
      <c r="E715" s="365"/>
      <c r="F715" s="363"/>
      <c r="G715" s="363"/>
      <c r="H715" s="363"/>
      <c r="I715" s="363"/>
      <c r="J715" s="363"/>
      <c r="K715" s="367">
        <v>46089</v>
      </c>
      <c r="L715" s="367">
        <v>46089</v>
      </c>
      <c r="M715" s="367"/>
      <c r="N715" s="367"/>
      <c r="O715" s="367"/>
      <c r="P715" s="367"/>
      <c r="Q715" s="367"/>
      <c r="R715" s="367"/>
      <c r="S715" s="367"/>
      <c r="T715" s="367"/>
      <c r="U715" s="367"/>
      <c r="V715" s="367"/>
      <c r="W715" s="367"/>
      <c r="X715" s="367"/>
      <c r="Y715" s="367"/>
      <c r="Z715" s="367"/>
      <c r="AA715" s="367"/>
      <c r="AB715" s="374"/>
      <c r="AC715" s="375"/>
      <c r="AD715" s="382"/>
    </row>
    <row r="716" spans="1:30" ht="15.5" outlineLevel="1" x14ac:dyDescent="0.35">
      <c r="A716" s="363"/>
      <c r="B716" s="364"/>
      <c r="C716" s="364" t="str">
        <f t="shared" si="133"/>
        <v>A(00-02)+03</v>
      </c>
      <c r="D716" s="365" t="s">
        <v>1163</v>
      </c>
      <c r="E716" s="365"/>
      <c r="F716" s="363"/>
      <c r="G716" s="363"/>
      <c r="H716" s="363"/>
      <c r="I716" s="363"/>
      <c r="J716" s="363"/>
      <c r="K716" s="367">
        <v>46089</v>
      </c>
      <c r="L716" s="367">
        <v>46089</v>
      </c>
      <c r="M716" s="367"/>
      <c r="N716" s="367"/>
      <c r="O716" s="367"/>
      <c r="P716" s="367"/>
      <c r="Q716" s="367"/>
      <c r="R716" s="367"/>
      <c r="S716" s="367"/>
      <c r="T716" s="367"/>
      <c r="U716" s="367"/>
      <c r="V716" s="367"/>
      <c r="W716" s="367"/>
      <c r="X716" s="367"/>
      <c r="Y716" s="367"/>
      <c r="Z716" s="367"/>
      <c r="AA716" s="367"/>
      <c r="AB716" s="374"/>
      <c r="AC716" s="375"/>
      <c r="AD716" s="382"/>
    </row>
    <row r="717" spans="1:30" ht="46.5" x14ac:dyDescent="0.35">
      <c r="A717" s="363"/>
      <c r="B717" s="363" t="s">
        <v>1192</v>
      </c>
      <c r="C717" s="364" t="str" cm="1">
        <f t="array" ref="C717">INDEX('Master Sheet '!$BD$19:$BD$451, MATCH(1, ('Master Sheet '!$B$19:$B$451=B717)*1, 0))</f>
        <v>A(00-02)+03</v>
      </c>
      <c r="D717" s="365"/>
      <c r="E717" s="365" t="s">
        <v>1139</v>
      </c>
      <c r="F717" s="363" t="s">
        <v>1213</v>
      </c>
      <c r="G717" s="363">
        <v>13</v>
      </c>
      <c r="H717" s="363" t="s">
        <v>1134</v>
      </c>
      <c r="I717" s="363" t="s">
        <v>1177</v>
      </c>
      <c r="J717" s="380"/>
      <c r="K717" s="366"/>
      <c r="L717" s="366"/>
      <c r="M717" s="366"/>
      <c r="N717" s="365"/>
      <c r="O717" s="366"/>
      <c r="P717" s="366"/>
      <c r="Q717" s="366"/>
      <c r="R717" s="36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72"/>
      <c r="AC717" s="442"/>
      <c r="AD717" s="424" t="s">
        <v>1545</v>
      </c>
    </row>
    <row r="718" spans="1:30" ht="15.5" outlineLevel="1" x14ac:dyDescent="0.35">
      <c r="A718" s="363"/>
      <c r="B718" s="364"/>
      <c r="C718" s="364" t="str">
        <f t="shared" ref="C718:C721" si="134">C717</f>
        <v>A(00-02)+03</v>
      </c>
      <c r="D718" s="365" t="s">
        <v>1160</v>
      </c>
      <c r="E718" s="365"/>
      <c r="F718" s="363"/>
      <c r="G718" s="363"/>
      <c r="H718" s="363"/>
      <c r="I718" s="363"/>
      <c r="J718" s="363"/>
      <c r="K718" s="367">
        <v>46084</v>
      </c>
      <c r="L718" s="367">
        <v>46084</v>
      </c>
      <c r="M718" s="367">
        <v>46085</v>
      </c>
      <c r="N718" s="367">
        <v>46087</v>
      </c>
      <c r="O718" s="367">
        <v>46088</v>
      </c>
      <c r="P718" s="367">
        <v>46088</v>
      </c>
      <c r="Q718" s="367">
        <v>46088</v>
      </c>
      <c r="R718" s="367">
        <v>46088</v>
      </c>
      <c r="S718" s="367">
        <v>46088</v>
      </c>
      <c r="T718" s="367">
        <v>46088</v>
      </c>
      <c r="U718" s="367">
        <v>46088</v>
      </c>
      <c r="V718" s="367">
        <v>46088</v>
      </c>
      <c r="W718" s="367">
        <v>46089</v>
      </c>
      <c r="X718" s="367">
        <v>46089</v>
      </c>
      <c r="Y718" s="367"/>
      <c r="Z718" s="367"/>
      <c r="AA718" s="367"/>
      <c r="AB718" s="374"/>
      <c r="AC718" s="375"/>
      <c r="AD718" s="382"/>
    </row>
    <row r="719" spans="1:30" ht="15.5" outlineLevel="1" x14ac:dyDescent="0.35">
      <c r="A719" s="363"/>
      <c r="B719" s="364"/>
      <c r="C719" s="364" t="str">
        <f t="shared" si="134"/>
        <v>A(00-02)+03</v>
      </c>
      <c r="D719" s="365" t="s">
        <v>1161</v>
      </c>
      <c r="E719" s="365"/>
      <c r="F719" s="363"/>
      <c r="G719" s="363"/>
      <c r="H719" s="363"/>
      <c r="I719" s="363"/>
      <c r="J719" s="363"/>
      <c r="K719" s="367">
        <v>46084</v>
      </c>
      <c r="L719" s="367">
        <v>46084</v>
      </c>
      <c r="M719" s="367">
        <v>46113</v>
      </c>
      <c r="N719" s="367">
        <v>46114</v>
      </c>
      <c r="O719" s="367">
        <v>46114</v>
      </c>
      <c r="P719" s="367">
        <v>46114</v>
      </c>
      <c r="Q719" s="367">
        <v>46114</v>
      </c>
      <c r="R719" s="367">
        <v>46114</v>
      </c>
      <c r="S719" s="367">
        <v>46114</v>
      </c>
      <c r="T719" s="367">
        <v>46114</v>
      </c>
      <c r="U719" s="367">
        <v>46114</v>
      </c>
      <c r="V719" s="367">
        <v>46114</v>
      </c>
      <c r="W719" s="367"/>
      <c r="X719" s="367"/>
      <c r="Y719" s="367"/>
      <c r="Z719" s="367"/>
      <c r="AA719" s="367"/>
      <c r="AB719" s="374"/>
      <c r="AC719" s="375"/>
      <c r="AD719" s="382"/>
    </row>
    <row r="720" spans="1:30" ht="15.5" outlineLevel="1" x14ac:dyDescent="0.35">
      <c r="A720" s="363"/>
      <c r="B720" s="364"/>
      <c r="C720" s="364" t="str">
        <f t="shared" si="134"/>
        <v>A(00-02)+03</v>
      </c>
      <c r="D720" s="365" t="s">
        <v>1162</v>
      </c>
      <c r="E720" s="365"/>
      <c r="F720" s="363"/>
      <c r="G720" s="363"/>
      <c r="H720" s="363"/>
      <c r="I720" s="363"/>
      <c r="J720" s="363"/>
      <c r="K720" s="367">
        <v>46084</v>
      </c>
      <c r="L720" s="367">
        <v>46084</v>
      </c>
      <c r="M720" s="367"/>
      <c r="N720" s="367"/>
      <c r="O720" s="367"/>
      <c r="P720" s="367"/>
      <c r="Q720" s="367"/>
      <c r="R720" s="367"/>
      <c r="S720" s="367"/>
      <c r="T720" s="367"/>
      <c r="U720" s="367"/>
      <c r="V720" s="367"/>
      <c r="W720" s="367"/>
      <c r="X720" s="367"/>
      <c r="Y720" s="367"/>
      <c r="Z720" s="367"/>
      <c r="AA720" s="367"/>
      <c r="AB720" s="374"/>
      <c r="AC720" s="375"/>
      <c r="AD720" s="382"/>
    </row>
    <row r="721" spans="1:30" ht="15.5" outlineLevel="1" x14ac:dyDescent="0.35">
      <c r="A721" s="363"/>
      <c r="B721" s="364"/>
      <c r="C721" s="364" t="str">
        <f t="shared" si="134"/>
        <v>A(00-02)+03</v>
      </c>
      <c r="D721" s="365" t="s">
        <v>1163</v>
      </c>
      <c r="E721" s="365"/>
      <c r="F721" s="363"/>
      <c r="G721" s="363"/>
      <c r="H721" s="363"/>
      <c r="I721" s="363"/>
      <c r="J721" s="363"/>
      <c r="K721" s="367">
        <v>46084</v>
      </c>
      <c r="L721" s="367">
        <v>46084</v>
      </c>
      <c r="M721" s="367"/>
      <c r="N721" s="367"/>
      <c r="O721" s="367"/>
      <c r="P721" s="367"/>
      <c r="Q721" s="367"/>
      <c r="R721" s="367"/>
      <c r="S721" s="367"/>
      <c r="T721" s="367"/>
      <c r="U721" s="367"/>
      <c r="V721" s="367"/>
      <c r="W721" s="367"/>
      <c r="X721" s="367"/>
      <c r="Y721" s="367"/>
      <c r="Z721" s="367"/>
      <c r="AA721" s="367"/>
      <c r="AB721" s="374"/>
      <c r="AC721" s="375"/>
      <c r="AD721" s="382"/>
    </row>
    <row r="722" spans="1:30" ht="77.5" x14ac:dyDescent="0.35">
      <c r="A722" s="363"/>
      <c r="B722" s="363" t="s">
        <v>1096</v>
      </c>
      <c r="C722" s="364" t="str" cm="1">
        <f t="array" ref="C722">INDEX('Master Sheet '!$BD$19:$BD$451, MATCH(1, ('Master Sheet '!$B$19:$B$451=B722)*1, 0))</f>
        <v>A(00-02)+03</v>
      </c>
      <c r="D722" s="365"/>
      <c r="E722" s="422" t="s">
        <v>1129</v>
      </c>
      <c r="F722" s="363" t="s">
        <v>1143</v>
      </c>
      <c r="G722" s="363">
        <v>18</v>
      </c>
      <c r="H722" s="363" t="s">
        <v>1134</v>
      </c>
      <c r="I722" s="363" t="s">
        <v>1132</v>
      </c>
      <c r="J722" s="380"/>
      <c r="K722" s="366"/>
      <c r="L722" s="366"/>
      <c r="M722" s="366"/>
      <c r="N722" s="365"/>
      <c r="O722" s="366"/>
      <c r="P722" s="366"/>
      <c r="Q722" s="366"/>
      <c r="R722" s="366"/>
      <c r="S722" s="366"/>
      <c r="T722" s="366"/>
      <c r="U722" s="366"/>
      <c r="V722" s="366"/>
      <c r="W722" s="366"/>
      <c r="X722" s="366"/>
      <c r="Y722" s="366"/>
      <c r="Z722" s="366"/>
      <c r="AA722" s="366"/>
      <c r="AB722" s="372"/>
      <c r="AC722" s="442"/>
      <c r="AD722" s="424" t="s">
        <v>1546</v>
      </c>
    </row>
    <row r="723" spans="1:30" ht="15.5" outlineLevel="1" x14ac:dyDescent="0.35">
      <c r="A723" s="363"/>
      <c r="B723" s="364"/>
      <c r="C723" s="364" t="str">
        <f t="shared" ref="C723:C726" si="135">C722</f>
        <v>A(00-02)+03</v>
      </c>
      <c r="D723" s="365" t="s">
        <v>1160</v>
      </c>
      <c r="E723" s="365"/>
      <c r="F723" s="363"/>
      <c r="G723" s="363"/>
      <c r="H723" s="363"/>
      <c r="I723" s="363"/>
      <c r="J723" s="363"/>
      <c r="K723" s="367">
        <v>46082</v>
      </c>
      <c r="L723" s="367">
        <v>46082</v>
      </c>
      <c r="M723" s="367">
        <v>46084</v>
      </c>
      <c r="N723" s="367">
        <v>46087</v>
      </c>
      <c r="O723" s="367">
        <v>46087</v>
      </c>
      <c r="P723" s="367">
        <v>46087</v>
      </c>
      <c r="Q723" s="367">
        <v>46087</v>
      </c>
      <c r="R723" s="367">
        <v>46087</v>
      </c>
      <c r="S723" s="367">
        <v>46087</v>
      </c>
      <c r="T723" s="367">
        <v>46087</v>
      </c>
      <c r="U723" s="367">
        <v>46087</v>
      </c>
      <c r="V723" s="367">
        <v>46087</v>
      </c>
      <c r="W723" s="367">
        <v>46088</v>
      </c>
      <c r="X723" s="367">
        <v>46088</v>
      </c>
      <c r="Y723" s="367">
        <v>46088</v>
      </c>
      <c r="Z723" s="367">
        <v>46088</v>
      </c>
      <c r="AA723" s="367"/>
      <c r="AB723" s="374"/>
      <c r="AC723" s="375"/>
      <c r="AD723" s="382"/>
    </row>
    <row r="724" spans="1:30" ht="15.5" outlineLevel="1" x14ac:dyDescent="0.35">
      <c r="A724" s="363"/>
      <c r="B724" s="364"/>
      <c r="C724" s="364" t="str">
        <f t="shared" si="135"/>
        <v>A(00-02)+03</v>
      </c>
      <c r="D724" s="365" t="s">
        <v>1161</v>
      </c>
      <c r="E724" s="365"/>
      <c r="F724" s="363"/>
      <c r="G724" s="363"/>
      <c r="H724" s="363"/>
      <c r="I724" s="363"/>
      <c r="J724" s="363"/>
      <c r="K724" s="367">
        <v>46082</v>
      </c>
      <c r="L724" s="367">
        <v>46082</v>
      </c>
      <c r="M724" s="367">
        <v>46089</v>
      </c>
      <c r="N724" s="367">
        <v>46091</v>
      </c>
      <c r="O724" s="367">
        <v>46091</v>
      </c>
      <c r="P724" s="367">
        <v>46091</v>
      </c>
      <c r="Q724" s="367">
        <v>46091</v>
      </c>
      <c r="R724" s="367">
        <v>46091</v>
      </c>
      <c r="S724" s="367">
        <v>46091</v>
      </c>
      <c r="T724" s="367">
        <v>46091</v>
      </c>
      <c r="U724" s="367">
        <v>46091</v>
      </c>
      <c r="V724" s="367">
        <v>46091</v>
      </c>
      <c r="W724" s="367">
        <v>46093</v>
      </c>
      <c r="X724" s="367">
        <v>46093</v>
      </c>
      <c r="Y724" s="367">
        <v>46093</v>
      </c>
      <c r="Z724" s="367">
        <v>46093</v>
      </c>
      <c r="AA724" s="367"/>
      <c r="AB724" s="374"/>
      <c r="AC724" s="375"/>
      <c r="AD724" s="382"/>
    </row>
    <row r="725" spans="1:30" ht="15.5" outlineLevel="1" x14ac:dyDescent="0.35">
      <c r="A725" s="363"/>
      <c r="B725" s="364"/>
      <c r="C725" s="364" t="str">
        <f t="shared" si="135"/>
        <v>A(00-02)+03</v>
      </c>
      <c r="D725" s="365" t="s">
        <v>1162</v>
      </c>
      <c r="E725" s="365"/>
      <c r="F725" s="363"/>
      <c r="G725" s="363"/>
      <c r="H725" s="363"/>
      <c r="I725" s="363"/>
      <c r="J725" s="363"/>
      <c r="K725" s="367">
        <v>46082</v>
      </c>
      <c r="L725" s="367">
        <v>46082</v>
      </c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74"/>
      <c r="AC725" s="375"/>
      <c r="AD725" s="382"/>
    </row>
    <row r="726" spans="1:30" ht="15.5" outlineLevel="1" x14ac:dyDescent="0.35">
      <c r="A726" s="363"/>
      <c r="B726" s="364"/>
      <c r="C726" s="364" t="str">
        <f t="shared" si="135"/>
        <v>A(00-02)+03</v>
      </c>
      <c r="D726" s="365" t="s">
        <v>1163</v>
      </c>
      <c r="E726" s="365"/>
      <c r="F726" s="363"/>
      <c r="G726" s="363"/>
      <c r="H726" s="363"/>
      <c r="I726" s="363"/>
      <c r="J726" s="363"/>
      <c r="K726" s="367">
        <v>46082</v>
      </c>
      <c r="L726" s="367">
        <v>46082</v>
      </c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74"/>
      <c r="AC726" s="375"/>
      <c r="AD726" s="382"/>
    </row>
    <row r="727" spans="1:30" ht="15.5" x14ac:dyDescent="0.35">
      <c r="A727" s="363">
        <f>+A698+1</f>
        <v>135</v>
      </c>
      <c r="B727" s="363" t="s">
        <v>1028</v>
      </c>
      <c r="C727" s="364" t="str" cm="1">
        <f t="array" ref="C727">INDEX('Master Sheet '!$BD$19:$BD$451, MATCH(1, ('Master Sheet '!$B$19:$B$451=B727)*1, 0))</f>
        <v>A(00-02)+03</v>
      </c>
      <c r="D727" s="365"/>
      <c r="E727" s="422"/>
      <c r="F727" s="363" t="s">
        <v>1390</v>
      </c>
      <c r="G727" s="363">
        <v>15</v>
      </c>
      <c r="H727" s="363"/>
      <c r="I727" s="380">
        <v>46093</v>
      </c>
      <c r="J727" s="380"/>
      <c r="K727" s="366"/>
      <c r="L727" s="366"/>
      <c r="M727" s="366"/>
      <c r="N727" s="365"/>
      <c r="O727" s="366"/>
      <c r="P727" s="366"/>
      <c r="Q727" s="366"/>
      <c r="R727" s="366"/>
      <c r="S727" s="366"/>
      <c r="T727" s="366"/>
      <c r="U727" s="366"/>
      <c r="V727" s="366"/>
      <c r="W727" s="366"/>
      <c r="X727" s="366"/>
      <c r="Y727" s="366"/>
      <c r="Z727" s="366"/>
      <c r="AA727" s="366"/>
      <c r="AB727" s="372"/>
      <c r="AC727" s="442"/>
      <c r="AD727" s="386" t="s">
        <v>1562</v>
      </c>
    </row>
    <row r="728" spans="1:30" ht="15.5" outlineLevel="1" x14ac:dyDescent="0.35">
      <c r="A728" s="363"/>
      <c r="B728" s="364"/>
      <c r="C728" s="364" t="str">
        <f t="shared" ref="C728:C731" si="136">C727</f>
        <v>A(00-02)+03</v>
      </c>
      <c r="D728" s="365" t="s">
        <v>1160</v>
      </c>
      <c r="E728" s="365"/>
      <c r="F728" s="363"/>
      <c r="G728" s="363"/>
      <c r="H728" s="363"/>
      <c r="I728" s="363"/>
      <c r="J728" s="363"/>
      <c r="K728" s="367"/>
      <c r="L728" s="367"/>
      <c r="M728" s="367"/>
      <c r="N728" s="367"/>
      <c r="O728" s="367"/>
      <c r="P728" s="367"/>
      <c r="Q728" s="367"/>
      <c r="R728" s="367"/>
      <c r="S728" s="367"/>
      <c r="T728" s="367"/>
      <c r="U728" s="367"/>
      <c r="V728" s="367"/>
      <c r="W728" s="367"/>
      <c r="X728" s="367"/>
      <c r="Y728" s="367"/>
      <c r="Z728" s="367"/>
      <c r="AA728" s="367"/>
      <c r="AB728" s="374"/>
      <c r="AC728" s="375"/>
      <c r="AD728" s="382"/>
    </row>
    <row r="729" spans="1:30" ht="15.5" outlineLevel="1" x14ac:dyDescent="0.35">
      <c r="A729" s="363"/>
      <c r="B729" s="364"/>
      <c r="C729" s="364" t="str">
        <f t="shared" si="136"/>
        <v>A(00-02)+03</v>
      </c>
      <c r="D729" s="365" t="s">
        <v>1161</v>
      </c>
      <c r="E729" s="365"/>
      <c r="F729" s="363"/>
      <c r="G729" s="363"/>
      <c r="H729" s="363"/>
      <c r="I729" s="363"/>
      <c r="J729" s="363"/>
      <c r="K729" s="367"/>
      <c r="L729" s="367"/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74"/>
      <c r="AC729" s="375"/>
      <c r="AD729" s="382"/>
    </row>
    <row r="730" spans="1:30" ht="15.5" outlineLevel="1" x14ac:dyDescent="0.35">
      <c r="A730" s="363"/>
      <c r="B730" s="364"/>
      <c r="C730" s="364" t="str">
        <f t="shared" si="136"/>
        <v>A(00-02)+03</v>
      </c>
      <c r="D730" s="365" t="s">
        <v>1162</v>
      </c>
      <c r="E730" s="365"/>
      <c r="F730" s="363"/>
      <c r="G730" s="363"/>
      <c r="H730" s="363"/>
      <c r="I730" s="363"/>
      <c r="J730" s="363"/>
      <c r="K730" s="367"/>
      <c r="L730" s="367"/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74"/>
      <c r="AC730" s="375"/>
      <c r="AD730" s="382"/>
    </row>
    <row r="731" spans="1:30" ht="15.5" outlineLevel="1" x14ac:dyDescent="0.35">
      <c r="A731" s="363"/>
      <c r="B731" s="364"/>
      <c r="C731" s="364" t="str">
        <f t="shared" si="136"/>
        <v>A(00-02)+03</v>
      </c>
      <c r="D731" s="365" t="s">
        <v>1163</v>
      </c>
      <c r="E731" s="365"/>
      <c r="F731" s="363"/>
      <c r="G731" s="363"/>
      <c r="H731" s="363"/>
      <c r="I731" s="363"/>
      <c r="J731" s="363"/>
      <c r="K731" s="367"/>
      <c r="L731" s="367"/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74"/>
      <c r="AC731" s="375"/>
      <c r="AD731" s="382"/>
    </row>
    <row r="732" spans="1:30" ht="14.25" customHeight="1" x14ac:dyDescent="0.35">
      <c r="C732" s="368"/>
    </row>
    <row r="733" spans="1:30" ht="14.25" customHeight="1" x14ac:dyDescent="0.35">
      <c r="C733" s="368"/>
    </row>
    <row r="734" spans="1:30" ht="14.25" customHeight="1" x14ac:dyDescent="0.35">
      <c r="C734" s="368"/>
    </row>
    <row r="735" spans="1:30" ht="14.25" customHeight="1" x14ac:dyDescent="0.35">
      <c r="C735" s="368"/>
    </row>
    <row r="736" spans="1:30" ht="14.25" customHeight="1" x14ac:dyDescent="0.35">
      <c r="C736" s="368"/>
    </row>
    <row r="737" spans="3:3" ht="14.25" customHeight="1" x14ac:dyDescent="0.35">
      <c r="C737" s="368"/>
    </row>
    <row r="738" spans="3:3" ht="14.25" customHeight="1" x14ac:dyDescent="0.35">
      <c r="C738" s="368"/>
    </row>
    <row r="739" spans="3:3" ht="14.25" customHeight="1" x14ac:dyDescent="0.35">
      <c r="C739" s="368"/>
    </row>
    <row r="740" spans="3:3" ht="14.25" customHeight="1" x14ac:dyDescent="0.35">
      <c r="C740" s="368"/>
    </row>
    <row r="741" spans="3:3" ht="14.25" customHeight="1" x14ac:dyDescent="0.35">
      <c r="C741" s="368"/>
    </row>
    <row r="742" spans="3:3" ht="14.25" customHeight="1" x14ac:dyDescent="0.35">
      <c r="C742" s="368"/>
    </row>
    <row r="743" spans="3:3" ht="14.25" customHeight="1" x14ac:dyDescent="0.35">
      <c r="C743" s="368"/>
    </row>
    <row r="744" spans="3:3" ht="14.25" customHeight="1" x14ac:dyDescent="0.35">
      <c r="C744" s="368"/>
    </row>
    <row r="745" spans="3:3" ht="14.25" customHeight="1" x14ac:dyDescent="0.35">
      <c r="C745" s="368"/>
    </row>
    <row r="746" spans="3:3" ht="14.25" customHeight="1" x14ac:dyDescent="0.35">
      <c r="C746" s="368"/>
    </row>
    <row r="747" spans="3:3" ht="14.25" customHeight="1" x14ac:dyDescent="0.35">
      <c r="C747" s="368"/>
    </row>
    <row r="748" spans="3:3" ht="14.25" customHeight="1" x14ac:dyDescent="0.35">
      <c r="C748" s="368"/>
    </row>
    <row r="749" spans="3:3" ht="14.25" customHeight="1" x14ac:dyDescent="0.35">
      <c r="C749" s="368"/>
    </row>
    <row r="750" spans="3:3" ht="14.25" customHeight="1" x14ac:dyDescent="0.35">
      <c r="C750" s="368"/>
    </row>
    <row r="751" spans="3:3" ht="14.25" customHeight="1" x14ac:dyDescent="0.35">
      <c r="C751" s="368"/>
    </row>
    <row r="752" spans="3:3" ht="14.25" customHeight="1" x14ac:dyDescent="0.35">
      <c r="C752" s="368"/>
    </row>
    <row r="753" spans="3:3" ht="14.25" customHeight="1" x14ac:dyDescent="0.35">
      <c r="C753" s="368"/>
    </row>
    <row r="754" spans="3:3" ht="14.25" customHeight="1" x14ac:dyDescent="0.35">
      <c r="C754" s="368"/>
    </row>
    <row r="755" spans="3:3" ht="14.25" customHeight="1" x14ac:dyDescent="0.35">
      <c r="C755" s="368"/>
    </row>
    <row r="756" spans="3:3" ht="14.25" customHeight="1" x14ac:dyDescent="0.35">
      <c r="C756" s="368"/>
    </row>
    <row r="757" spans="3:3" ht="14.25" customHeight="1" x14ac:dyDescent="0.35">
      <c r="C757" s="368"/>
    </row>
    <row r="758" spans="3:3" ht="14.25" customHeight="1" x14ac:dyDescent="0.35">
      <c r="C758" s="368"/>
    </row>
    <row r="759" spans="3:3" ht="14.25" customHeight="1" x14ac:dyDescent="0.35">
      <c r="C759" s="368"/>
    </row>
    <row r="760" spans="3:3" ht="14.25" customHeight="1" x14ac:dyDescent="0.35">
      <c r="C760" s="368"/>
    </row>
  </sheetData>
  <autoFilter ref="A2:AD677" xr:uid="{465E75DF-05BD-4F8F-A3BC-7F1ACE63A3F7}"/>
  <mergeCells count="21">
    <mergeCell ref="AC1:AC2"/>
    <mergeCell ref="AD1:AD2"/>
    <mergeCell ref="W1:X1"/>
    <mergeCell ref="Y1:Z1"/>
    <mergeCell ref="AA1:AB1"/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</mergeCells>
  <phoneticPr fontId="59" type="noConversion"/>
  <conditionalFormatting sqref="B453:B457">
    <cfRule type="duplicateValues" dxfId="27" priority="29"/>
  </conditionalFormatting>
  <conditionalFormatting sqref="B488:B492">
    <cfRule type="duplicateValues" dxfId="26" priority="28"/>
  </conditionalFormatting>
  <conditionalFormatting sqref="B503:B507">
    <cfRule type="duplicateValues" dxfId="25" priority="26"/>
  </conditionalFormatting>
  <conditionalFormatting sqref="B508:B512">
    <cfRule type="duplicateValues" dxfId="24" priority="25"/>
  </conditionalFormatting>
  <conditionalFormatting sqref="B498:B502">
    <cfRule type="duplicateValues" dxfId="23" priority="17191"/>
  </conditionalFormatting>
  <conditionalFormatting sqref="B712:B716 B543:B547">
    <cfRule type="duplicateValues" dxfId="22" priority="17195"/>
  </conditionalFormatting>
  <conditionalFormatting sqref="B548:B552">
    <cfRule type="duplicateValues" dxfId="21" priority="24"/>
  </conditionalFormatting>
  <conditionalFormatting sqref="B558:B567">
    <cfRule type="duplicateValues" dxfId="20" priority="22"/>
  </conditionalFormatting>
  <conditionalFormatting sqref="B553:B557">
    <cfRule type="duplicateValues" dxfId="19" priority="21"/>
  </conditionalFormatting>
  <conditionalFormatting sqref="B578:B582">
    <cfRule type="duplicateValues" dxfId="18" priority="20"/>
  </conditionalFormatting>
  <conditionalFormatting sqref="B598:B602">
    <cfRule type="duplicateValues" dxfId="17" priority="17518"/>
  </conditionalFormatting>
  <conditionalFormatting sqref="B603:B607">
    <cfRule type="duplicateValues" dxfId="16" priority="18"/>
  </conditionalFormatting>
  <conditionalFormatting sqref="B608:B612">
    <cfRule type="duplicateValues" dxfId="15" priority="17"/>
  </conditionalFormatting>
  <conditionalFormatting sqref="B1:B1048576">
    <cfRule type="duplicateValues" dxfId="14" priority="17523"/>
  </conditionalFormatting>
  <conditionalFormatting sqref="B717:B1048576 B1:B452 B458:B487 B493:B497 B513:B542 B568:B577 B583:B597 B688:B711">
    <cfRule type="duplicateValues" dxfId="13" priority="17526"/>
  </conditionalFormatting>
  <conditionalFormatting sqref="B613:B617">
    <cfRule type="duplicateValues" dxfId="12" priority="16"/>
  </conditionalFormatting>
  <conditionalFormatting sqref="B618:B622">
    <cfRule type="duplicateValues" dxfId="11" priority="15"/>
  </conditionalFormatting>
  <conditionalFormatting sqref="B623:B627">
    <cfRule type="duplicateValues" dxfId="10" priority="14"/>
  </conditionalFormatting>
  <conditionalFormatting sqref="B648:B652 B658:B662">
    <cfRule type="duplicateValues" dxfId="9" priority="11"/>
  </conditionalFormatting>
  <conditionalFormatting sqref="B628:B632">
    <cfRule type="duplicateValues" dxfId="8" priority="10"/>
  </conditionalFormatting>
  <conditionalFormatting sqref="B633:B637">
    <cfRule type="duplicateValues" dxfId="7" priority="9"/>
  </conditionalFormatting>
  <conditionalFormatting sqref="B673:B682">
    <cfRule type="duplicateValues" dxfId="6" priority="8"/>
  </conditionalFormatting>
  <conditionalFormatting sqref="B638:B642">
    <cfRule type="duplicateValues" dxfId="5" priority="6"/>
  </conditionalFormatting>
  <conditionalFormatting sqref="B643:B647">
    <cfRule type="duplicateValues" dxfId="4" priority="5"/>
  </conditionalFormatting>
  <conditionalFormatting sqref="B653:B657">
    <cfRule type="duplicateValues" dxfId="3" priority="4"/>
  </conditionalFormatting>
  <conditionalFormatting sqref="B683:B687">
    <cfRule type="duplicateValues" dxfId="2" priority="3"/>
  </conditionalFormatting>
  <conditionalFormatting sqref="B663:B667">
    <cfRule type="duplicateValues" dxfId="1" priority="2"/>
  </conditionalFormatting>
  <conditionalFormatting sqref="B668:B672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98"/>
  <sheetViews>
    <sheetView topLeftCell="A67" workbookViewId="0">
      <selection activeCell="E21" sqref="E21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22" t="s">
        <v>1306</v>
      </c>
      <c r="B1" s="723"/>
      <c r="C1" s="723"/>
      <c r="D1" s="723"/>
      <c r="E1" s="723"/>
      <c r="F1" s="723"/>
      <c r="G1" s="724"/>
    </row>
    <row r="2" spans="1:7" ht="15.5" x14ac:dyDescent="0.35">
      <c r="A2" s="725" t="s">
        <v>1307</v>
      </c>
      <c r="B2" s="726"/>
      <c r="C2" s="726"/>
      <c r="D2" s="726"/>
      <c r="E2" s="726"/>
      <c r="F2" s="726"/>
      <c r="G2" s="727"/>
    </row>
    <row r="3" spans="1:7" ht="15.5" x14ac:dyDescent="0.35">
      <c r="A3" s="725" t="s">
        <v>1308</v>
      </c>
      <c r="B3" s="726"/>
      <c r="C3" s="726"/>
      <c r="D3" s="726"/>
      <c r="E3" s="726"/>
      <c r="F3" s="726"/>
      <c r="G3" s="727"/>
    </row>
    <row r="4" spans="1:7" ht="16" thickBot="1" x14ac:dyDescent="0.4">
      <c r="A4" s="725" t="s">
        <v>1309</v>
      </c>
      <c r="B4" s="726"/>
      <c r="C4" s="726"/>
      <c r="D4" s="726"/>
      <c r="E4" s="726"/>
      <c r="F4" s="726"/>
      <c r="G4" s="727"/>
    </row>
    <row r="5" spans="1:7" ht="26.25" customHeight="1" thickTop="1" x14ac:dyDescent="0.35">
      <c r="A5" s="445" t="s">
        <v>1310</v>
      </c>
      <c r="B5" s="446" t="s">
        <v>1311</v>
      </c>
      <c r="C5" s="446" t="s">
        <v>1312</v>
      </c>
      <c r="D5" s="447" t="s">
        <v>1313</v>
      </c>
      <c r="E5" s="447" t="s">
        <v>1314</v>
      </c>
      <c r="F5" s="447" t="s">
        <v>1315</v>
      </c>
      <c r="G5" s="448" t="s">
        <v>13</v>
      </c>
    </row>
    <row r="6" spans="1:7" ht="12" customHeight="1" x14ac:dyDescent="0.35">
      <c r="A6" s="449" t="s">
        <v>1316</v>
      </c>
      <c r="B6" s="450" t="s">
        <v>1317</v>
      </c>
      <c r="C6" s="450" t="s">
        <v>1318</v>
      </c>
      <c r="D6" s="450" t="s">
        <v>1319</v>
      </c>
      <c r="E6" s="450" t="s">
        <v>1320</v>
      </c>
      <c r="F6" s="450" t="s">
        <v>1321</v>
      </c>
      <c r="G6" s="451"/>
    </row>
    <row r="7" spans="1:7" x14ac:dyDescent="0.35">
      <c r="A7" s="460">
        <v>3</v>
      </c>
      <c r="B7" s="461" t="s">
        <v>1322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1323</v>
      </c>
      <c r="C9" s="536" t="s">
        <v>1324</v>
      </c>
      <c r="D9" s="537">
        <v>120</v>
      </c>
      <c r="E9" s="537">
        <v>67</v>
      </c>
      <c r="F9" s="556">
        <f t="shared" ref="F9:F36" si="0">D9-E9</f>
        <v>53</v>
      </c>
      <c r="G9" s="465"/>
    </row>
    <row r="10" spans="1:7" x14ac:dyDescent="0.35">
      <c r="A10" s="535">
        <v>2</v>
      </c>
      <c r="B10" s="536" t="s">
        <v>1325</v>
      </c>
      <c r="C10" s="536" t="s">
        <v>1324</v>
      </c>
      <c r="D10" s="537">
        <v>13</v>
      </c>
      <c r="E10" s="537">
        <v>7</v>
      </c>
      <c r="F10" s="556">
        <f t="shared" si="0"/>
        <v>6</v>
      </c>
      <c r="G10" s="465"/>
    </row>
    <row r="11" spans="1:7" x14ac:dyDescent="0.35">
      <c r="A11" s="535">
        <v>3</v>
      </c>
      <c r="B11" s="536" t="s">
        <v>1326</v>
      </c>
      <c r="C11" s="536" t="s">
        <v>1324</v>
      </c>
      <c r="D11" s="537">
        <v>4</v>
      </c>
      <c r="E11" s="537">
        <v>4</v>
      </c>
      <c r="F11" s="556">
        <f t="shared" si="0"/>
        <v>0</v>
      </c>
      <c r="G11" s="465"/>
    </row>
    <row r="12" spans="1:7" x14ac:dyDescent="0.35">
      <c r="A12" s="535">
        <v>4</v>
      </c>
      <c r="B12" s="536" t="s">
        <v>1327</v>
      </c>
      <c r="C12" s="536" t="s">
        <v>1324</v>
      </c>
      <c r="D12" s="537">
        <v>15</v>
      </c>
      <c r="E12" s="537">
        <v>6</v>
      </c>
      <c r="F12" s="556">
        <f t="shared" si="0"/>
        <v>9</v>
      </c>
      <c r="G12" s="465"/>
    </row>
    <row r="13" spans="1:7" x14ac:dyDescent="0.35">
      <c r="A13" s="535">
        <v>5</v>
      </c>
      <c r="B13" s="536" t="s">
        <v>1328</v>
      </c>
      <c r="C13" s="536" t="s">
        <v>1324</v>
      </c>
      <c r="D13" s="537">
        <v>0</v>
      </c>
      <c r="E13" s="537">
        <v>0</v>
      </c>
      <c r="F13" s="556">
        <f t="shared" si="0"/>
        <v>0</v>
      </c>
      <c r="G13" s="465"/>
    </row>
    <row r="14" spans="1:7" x14ac:dyDescent="0.35">
      <c r="A14" s="535">
        <v>6</v>
      </c>
      <c r="B14" s="536" t="s">
        <v>1329</v>
      </c>
      <c r="C14" s="536" t="s">
        <v>1324</v>
      </c>
      <c r="D14" s="537">
        <v>0</v>
      </c>
      <c r="E14" s="537">
        <v>0</v>
      </c>
      <c r="F14" s="556">
        <f t="shared" si="0"/>
        <v>0</v>
      </c>
      <c r="G14" s="465"/>
    </row>
    <row r="15" spans="1:7" x14ac:dyDescent="0.35">
      <c r="A15" s="535">
        <v>7</v>
      </c>
      <c r="B15" s="536" t="s">
        <v>1330</v>
      </c>
      <c r="C15" s="536" t="s">
        <v>1324</v>
      </c>
      <c r="D15" s="537">
        <v>33</v>
      </c>
      <c r="E15" s="537">
        <v>22</v>
      </c>
      <c r="F15" s="556">
        <f t="shared" si="0"/>
        <v>11</v>
      </c>
      <c r="G15" s="465"/>
    </row>
    <row r="16" spans="1:7" x14ac:dyDescent="0.35">
      <c r="A16" s="535">
        <v>8</v>
      </c>
      <c r="B16" s="536" t="s">
        <v>1331</v>
      </c>
      <c r="C16" s="536" t="s">
        <v>1324</v>
      </c>
      <c r="D16" s="537">
        <v>7</v>
      </c>
      <c r="E16" s="537">
        <v>4</v>
      </c>
      <c r="F16" s="556">
        <f t="shared" si="0"/>
        <v>3</v>
      </c>
      <c r="G16" s="465"/>
    </row>
    <row r="17" spans="1:7" x14ac:dyDescent="0.35">
      <c r="A17" s="535">
        <v>9</v>
      </c>
      <c r="B17" s="536" t="s">
        <v>1332</v>
      </c>
      <c r="C17" s="536" t="s">
        <v>1333</v>
      </c>
      <c r="D17" s="537">
        <v>4</v>
      </c>
      <c r="E17" s="537">
        <v>4</v>
      </c>
      <c r="F17" s="556">
        <f t="shared" si="0"/>
        <v>0</v>
      </c>
      <c r="G17" s="465"/>
    </row>
    <row r="18" spans="1:7" x14ac:dyDescent="0.35">
      <c r="A18" s="535">
        <v>10</v>
      </c>
      <c r="B18" s="536" t="s">
        <v>1334</v>
      </c>
      <c r="C18" s="536" t="s">
        <v>1324</v>
      </c>
      <c r="D18" s="537">
        <v>79</v>
      </c>
      <c r="E18" s="537">
        <v>35</v>
      </c>
      <c r="F18" s="556">
        <f t="shared" si="0"/>
        <v>44</v>
      </c>
      <c r="G18" s="465"/>
    </row>
    <row r="19" spans="1:7" x14ac:dyDescent="0.35">
      <c r="A19" s="535">
        <v>11</v>
      </c>
      <c r="B19" s="536" t="s">
        <v>1335</v>
      </c>
      <c r="C19" s="536" t="s">
        <v>1324</v>
      </c>
      <c r="D19" s="537">
        <v>12</v>
      </c>
      <c r="E19" s="537">
        <v>5</v>
      </c>
      <c r="F19" s="556">
        <f t="shared" si="0"/>
        <v>7</v>
      </c>
      <c r="G19" s="465"/>
    </row>
    <row r="20" spans="1:7" x14ac:dyDescent="0.35">
      <c r="A20" s="535">
        <v>12</v>
      </c>
      <c r="B20" s="536" t="s">
        <v>1336</v>
      </c>
      <c r="C20" s="536" t="s">
        <v>1333</v>
      </c>
      <c r="D20" s="537">
        <v>8</v>
      </c>
      <c r="E20" s="537">
        <v>4</v>
      </c>
      <c r="F20" s="556">
        <f t="shared" si="0"/>
        <v>4</v>
      </c>
      <c r="G20" s="465"/>
    </row>
    <row r="21" spans="1:7" x14ac:dyDescent="0.35">
      <c r="A21" s="535">
        <v>13</v>
      </c>
      <c r="B21" s="536" t="s">
        <v>1509</v>
      </c>
      <c r="C21" s="536" t="s">
        <v>1333</v>
      </c>
      <c r="D21" s="537">
        <v>4</v>
      </c>
      <c r="E21" s="537">
        <v>0</v>
      </c>
      <c r="F21" s="556">
        <f t="shared" si="0"/>
        <v>4</v>
      </c>
      <c r="G21" s="465"/>
    </row>
    <row r="22" spans="1:7" x14ac:dyDescent="0.35">
      <c r="A22" s="535">
        <v>14</v>
      </c>
      <c r="B22" s="536" t="s">
        <v>1510</v>
      </c>
      <c r="C22" s="536" t="s">
        <v>1324</v>
      </c>
      <c r="D22" s="537">
        <v>3</v>
      </c>
      <c r="E22" s="537">
        <v>0</v>
      </c>
      <c r="F22" s="556">
        <f t="shared" si="0"/>
        <v>3</v>
      </c>
      <c r="G22" s="465"/>
    </row>
    <row r="23" spans="1:7" x14ac:dyDescent="0.35">
      <c r="A23" s="535">
        <v>15</v>
      </c>
      <c r="B23" s="536" t="s">
        <v>1337</v>
      </c>
      <c r="C23" s="536" t="s">
        <v>1324</v>
      </c>
      <c r="D23" s="537">
        <v>5</v>
      </c>
      <c r="E23" s="537">
        <v>3</v>
      </c>
      <c r="F23" s="556">
        <f t="shared" si="0"/>
        <v>2</v>
      </c>
      <c r="G23" s="465"/>
    </row>
    <row r="24" spans="1:7" x14ac:dyDescent="0.35">
      <c r="A24" s="535">
        <v>16</v>
      </c>
      <c r="B24" s="536" t="s">
        <v>1338</v>
      </c>
      <c r="C24" s="536" t="s">
        <v>1324</v>
      </c>
      <c r="D24" s="537">
        <v>2</v>
      </c>
      <c r="E24" s="537">
        <v>1</v>
      </c>
      <c r="F24" s="556">
        <f t="shared" si="0"/>
        <v>1</v>
      </c>
      <c r="G24" s="465"/>
    </row>
    <row r="25" spans="1:7" x14ac:dyDescent="0.35">
      <c r="A25" s="535">
        <v>17</v>
      </c>
      <c r="B25" s="536" t="s">
        <v>1549</v>
      </c>
      <c r="C25" s="536" t="s">
        <v>1333</v>
      </c>
      <c r="D25" s="537">
        <v>4</v>
      </c>
      <c r="E25" s="537">
        <v>4</v>
      </c>
      <c r="F25" s="556">
        <f t="shared" si="0"/>
        <v>0</v>
      </c>
      <c r="G25" s="465"/>
    </row>
    <row r="26" spans="1:7" x14ac:dyDescent="0.35">
      <c r="A26" s="535">
        <v>18</v>
      </c>
      <c r="B26" s="536" t="s">
        <v>1550</v>
      </c>
      <c r="C26" s="536" t="s">
        <v>1324</v>
      </c>
      <c r="D26" s="537">
        <v>1</v>
      </c>
      <c r="E26" s="537">
        <v>0</v>
      </c>
      <c r="F26" s="556">
        <f t="shared" si="0"/>
        <v>1</v>
      </c>
      <c r="G26" s="465"/>
    </row>
    <row r="27" spans="1:7" x14ac:dyDescent="0.35">
      <c r="A27" s="535">
        <v>19</v>
      </c>
      <c r="B27" s="536" t="s">
        <v>1551</v>
      </c>
      <c r="C27" s="536" t="s">
        <v>1324</v>
      </c>
      <c r="D27" s="537">
        <v>1</v>
      </c>
      <c r="E27" s="537">
        <v>1</v>
      </c>
      <c r="F27" s="556">
        <f t="shared" si="0"/>
        <v>0</v>
      </c>
      <c r="G27" s="465"/>
    </row>
    <row r="28" spans="1:7" x14ac:dyDescent="0.35">
      <c r="A28" s="583"/>
      <c r="B28" s="536" t="s">
        <v>1564</v>
      </c>
      <c r="C28" s="536" t="s">
        <v>1324</v>
      </c>
      <c r="D28" s="537">
        <v>4</v>
      </c>
      <c r="E28" s="537">
        <v>1</v>
      </c>
      <c r="F28" s="556">
        <f t="shared" si="0"/>
        <v>3</v>
      </c>
      <c r="G28" s="465"/>
    </row>
    <row r="29" spans="1:7" x14ac:dyDescent="0.35">
      <c r="A29" s="583"/>
      <c r="B29" s="536" t="s">
        <v>1565</v>
      </c>
      <c r="C29" s="536" t="s">
        <v>1324</v>
      </c>
      <c r="D29" s="537">
        <v>1</v>
      </c>
      <c r="E29" s="537">
        <v>0</v>
      </c>
      <c r="F29" s="556">
        <f t="shared" si="0"/>
        <v>1</v>
      </c>
      <c r="G29" s="465"/>
    </row>
    <row r="30" spans="1:7" x14ac:dyDescent="0.35">
      <c r="A30" s="583"/>
      <c r="B30" s="536" t="s">
        <v>1566</v>
      </c>
      <c r="C30" s="536" t="s">
        <v>1333</v>
      </c>
      <c r="D30" s="537">
        <v>4</v>
      </c>
      <c r="E30" s="537">
        <v>1</v>
      </c>
      <c r="F30" s="556">
        <f t="shared" si="0"/>
        <v>3</v>
      </c>
      <c r="G30" s="465"/>
    </row>
    <row r="31" spans="1:7" x14ac:dyDescent="0.35">
      <c r="A31" s="583"/>
      <c r="B31" s="536" t="s">
        <v>1567</v>
      </c>
      <c r="C31" s="536" t="s">
        <v>1333</v>
      </c>
      <c r="D31" s="537">
        <v>8</v>
      </c>
      <c r="E31" s="537">
        <v>0</v>
      </c>
      <c r="F31" s="556">
        <f t="shared" si="0"/>
        <v>8</v>
      </c>
      <c r="G31" s="465"/>
    </row>
    <row r="32" spans="1:7" x14ac:dyDescent="0.35">
      <c r="A32" s="583"/>
      <c r="B32" s="536" t="s">
        <v>1568</v>
      </c>
      <c r="C32" s="536" t="s">
        <v>1333</v>
      </c>
      <c r="D32" s="537">
        <v>4</v>
      </c>
      <c r="E32" s="537">
        <v>0</v>
      </c>
      <c r="F32" s="556">
        <f t="shared" si="0"/>
        <v>4</v>
      </c>
      <c r="G32" s="465"/>
    </row>
    <row r="33" spans="1:7" x14ac:dyDescent="0.35">
      <c r="A33" s="583"/>
      <c r="B33" s="536" t="s">
        <v>1569</v>
      </c>
      <c r="C33" s="536" t="s">
        <v>1324</v>
      </c>
      <c r="D33" s="537">
        <v>12</v>
      </c>
      <c r="E33" s="537">
        <v>0</v>
      </c>
      <c r="F33" s="556">
        <f t="shared" si="0"/>
        <v>12</v>
      </c>
      <c r="G33" s="465"/>
    </row>
    <row r="34" spans="1:7" x14ac:dyDescent="0.35">
      <c r="A34" s="583"/>
      <c r="B34" s="536" t="s">
        <v>1570</v>
      </c>
      <c r="C34" s="536" t="s">
        <v>1324</v>
      </c>
      <c r="D34" s="537">
        <v>6</v>
      </c>
      <c r="E34" s="537">
        <v>0</v>
      </c>
      <c r="F34" s="556">
        <f t="shared" si="0"/>
        <v>6</v>
      </c>
      <c r="G34" s="465"/>
    </row>
    <row r="35" spans="1:7" x14ac:dyDescent="0.35">
      <c r="A35" s="583"/>
      <c r="B35" s="536" t="s">
        <v>1571</v>
      </c>
      <c r="C35" s="536" t="s">
        <v>1324</v>
      </c>
      <c r="D35" s="537">
        <v>12</v>
      </c>
      <c r="E35" s="537">
        <v>0</v>
      </c>
      <c r="F35" s="556">
        <f t="shared" si="0"/>
        <v>12</v>
      </c>
      <c r="G35" s="465"/>
    </row>
    <row r="36" spans="1:7" x14ac:dyDescent="0.35">
      <c r="A36" s="583"/>
      <c r="B36" s="536" t="s">
        <v>1570</v>
      </c>
      <c r="C36" s="536" t="s">
        <v>1324</v>
      </c>
      <c r="D36" s="537">
        <v>6</v>
      </c>
      <c r="E36" s="537">
        <v>0</v>
      </c>
      <c r="F36" s="556">
        <f t="shared" si="0"/>
        <v>6</v>
      </c>
      <c r="G36" s="465"/>
    </row>
    <row r="37" spans="1:7" x14ac:dyDescent="0.35">
      <c r="A37" s="464"/>
      <c r="B37" s="375"/>
      <c r="C37" s="375"/>
      <c r="D37" s="582">
        <f>+SUM(D9:D36)-D11-D14-D17-D20-D21-D25-D35-D36-D33-D32-D31-D30</f>
        <v>302</v>
      </c>
      <c r="E37" s="582">
        <f>+SUM(E9:E36)-E11-E14-E17-E20-E21-E25-E35-E36-E33-E32-E31-E30</f>
        <v>152</v>
      </c>
      <c r="F37" s="582">
        <f>+SUM(F9:F36)-F11-F14-F17-F20-F21-F25-F35-F36-F33-F32-F31-F30</f>
        <v>150</v>
      </c>
      <c r="G37" s="465"/>
    </row>
    <row r="38" spans="1:7" x14ac:dyDescent="0.35">
      <c r="A38" s="464"/>
      <c r="B38" s="375"/>
      <c r="C38" s="375"/>
      <c r="D38" s="375"/>
      <c r="E38" s="375"/>
      <c r="F38" s="375"/>
      <c r="G38" s="465"/>
    </row>
    <row r="39" spans="1:7" ht="18" customHeight="1" x14ac:dyDescent="0.35">
      <c r="A39" s="460">
        <v>4</v>
      </c>
      <c r="B39" s="461" t="s">
        <v>1339</v>
      </c>
      <c r="C39" s="375"/>
      <c r="D39" s="375"/>
      <c r="E39" s="375"/>
      <c r="F39" s="375"/>
      <c r="G39" s="465"/>
    </row>
    <row r="40" spans="1:7" ht="9" customHeight="1" x14ac:dyDescent="0.35">
      <c r="A40" s="464"/>
      <c r="B40" s="375"/>
      <c r="C40" s="375"/>
      <c r="D40" s="375"/>
      <c r="E40" s="375"/>
      <c r="F40" s="375"/>
      <c r="G40" s="465"/>
    </row>
    <row r="41" spans="1:7" x14ac:dyDescent="0.35">
      <c r="A41" s="535"/>
      <c r="B41" s="536" t="s">
        <v>1340</v>
      </c>
      <c r="C41" s="536" t="s">
        <v>1333</v>
      </c>
      <c r="D41" s="537">
        <v>297</v>
      </c>
      <c r="E41" s="537">
        <v>151</v>
      </c>
      <c r="F41" s="556">
        <f t="shared" ref="F41:F48" si="1">D41-E41</f>
        <v>146</v>
      </c>
      <c r="G41" s="465"/>
    </row>
    <row r="42" spans="1:7" x14ac:dyDescent="0.35">
      <c r="A42" s="535"/>
      <c r="B42" s="536" t="s">
        <v>1341</v>
      </c>
      <c r="C42" s="536" t="s">
        <v>1333</v>
      </c>
      <c r="D42" s="537">
        <v>129</v>
      </c>
      <c r="E42" s="537">
        <v>74</v>
      </c>
      <c r="F42" s="556">
        <f t="shared" si="1"/>
        <v>55</v>
      </c>
      <c r="G42" s="465"/>
    </row>
    <row r="43" spans="1:7" x14ac:dyDescent="0.35">
      <c r="A43" s="535"/>
      <c r="B43" s="536" t="s">
        <v>1342</v>
      </c>
      <c r="C43" s="536" t="s">
        <v>1333</v>
      </c>
      <c r="D43" s="537">
        <v>67</v>
      </c>
      <c r="E43" s="537">
        <v>32</v>
      </c>
      <c r="F43" s="556">
        <f t="shared" si="1"/>
        <v>35</v>
      </c>
      <c r="G43" s="465"/>
    </row>
    <row r="44" spans="1:7" x14ac:dyDescent="0.35">
      <c r="A44" s="535"/>
      <c r="B44" s="536" t="s">
        <v>1343</v>
      </c>
      <c r="C44" s="536" t="s">
        <v>1333</v>
      </c>
      <c r="D44" s="537">
        <v>102</v>
      </c>
      <c r="E44" s="537">
        <v>48</v>
      </c>
      <c r="F44" s="556">
        <f t="shared" si="1"/>
        <v>54</v>
      </c>
      <c r="G44" s="465"/>
    </row>
    <row r="45" spans="1:7" x14ac:dyDescent="0.35">
      <c r="A45" s="535"/>
      <c r="B45" s="536" t="s">
        <v>1344</v>
      </c>
      <c r="C45" s="536" t="s">
        <v>1333</v>
      </c>
      <c r="D45" s="537">
        <v>297</v>
      </c>
      <c r="E45" s="537">
        <v>132</v>
      </c>
      <c r="F45" s="556">
        <f t="shared" si="1"/>
        <v>165</v>
      </c>
      <c r="G45" s="465"/>
    </row>
    <row r="46" spans="1:7" x14ac:dyDescent="0.35">
      <c r="A46" s="535"/>
      <c r="B46" s="536" t="s">
        <v>1552</v>
      </c>
      <c r="C46" s="536" t="s">
        <v>1333</v>
      </c>
      <c r="D46" s="537">
        <v>34</v>
      </c>
      <c r="E46" s="537">
        <v>7</v>
      </c>
      <c r="F46" s="556">
        <f t="shared" si="1"/>
        <v>27</v>
      </c>
      <c r="G46" s="465"/>
    </row>
    <row r="47" spans="1:7" x14ac:dyDescent="0.35">
      <c r="A47" s="535"/>
      <c r="B47" s="536" t="s">
        <v>1553</v>
      </c>
      <c r="C47" s="536" t="s">
        <v>1333</v>
      </c>
      <c r="D47" s="537">
        <v>34</v>
      </c>
      <c r="E47" s="537">
        <v>7</v>
      </c>
      <c r="F47" s="556">
        <f t="shared" si="1"/>
        <v>27</v>
      </c>
      <c r="G47" s="465"/>
    </row>
    <row r="48" spans="1:7" x14ac:dyDescent="0.35">
      <c r="A48" s="535"/>
      <c r="B48" s="536" t="s">
        <v>1345</v>
      </c>
      <c r="C48" s="536" t="s">
        <v>1324</v>
      </c>
      <c r="D48" s="537">
        <v>0</v>
      </c>
      <c r="E48" s="537">
        <v>0</v>
      </c>
      <c r="F48" s="556">
        <f t="shared" si="1"/>
        <v>0</v>
      </c>
      <c r="G48" s="465"/>
    </row>
    <row r="49" spans="1:7" x14ac:dyDescent="0.35">
      <c r="A49" s="538"/>
      <c r="B49" s="387"/>
      <c r="C49" s="387"/>
      <c r="D49" s="536"/>
      <c r="E49" s="536"/>
      <c r="F49" s="591"/>
      <c r="G49" s="539"/>
    </row>
    <row r="50" spans="1:7" x14ac:dyDescent="0.35">
      <c r="A50" s="543">
        <v>5</v>
      </c>
      <c r="B50" s="544" t="s">
        <v>1346</v>
      </c>
      <c r="C50" s="536"/>
      <c r="D50" s="592"/>
      <c r="E50" s="592"/>
      <c r="F50" s="375"/>
      <c r="G50" s="375"/>
    </row>
    <row r="51" spans="1:7" x14ac:dyDescent="0.35">
      <c r="A51" s="535" t="s">
        <v>19</v>
      </c>
      <c r="B51" s="544" t="s">
        <v>1347</v>
      </c>
      <c r="C51" s="536" t="s">
        <v>1324</v>
      </c>
      <c r="D51" s="543">
        <v>99</v>
      </c>
      <c r="E51" s="537">
        <v>19</v>
      </c>
      <c r="F51" s="556">
        <f>D51-E51</f>
        <v>80</v>
      </c>
      <c r="G51" s="375"/>
    </row>
    <row r="52" spans="1:7" x14ac:dyDescent="0.35">
      <c r="A52" s="535"/>
      <c r="B52" s="536" t="s">
        <v>1348</v>
      </c>
      <c r="C52" s="536" t="s">
        <v>1324</v>
      </c>
      <c r="D52" s="543">
        <v>66</v>
      </c>
      <c r="E52" s="537">
        <v>10</v>
      </c>
      <c r="F52" s="556">
        <f>D52-E52</f>
        <v>56</v>
      </c>
      <c r="G52" s="375"/>
    </row>
    <row r="53" spans="1:7" x14ac:dyDescent="0.35">
      <c r="A53" s="535"/>
      <c r="B53" s="536" t="s">
        <v>1349</v>
      </c>
      <c r="C53" s="536" t="s">
        <v>1324</v>
      </c>
      <c r="D53" s="543">
        <v>30</v>
      </c>
      <c r="E53" s="537">
        <v>7</v>
      </c>
      <c r="F53" s="556">
        <f>D53-E53</f>
        <v>23</v>
      </c>
      <c r="G53" s="375"/>
    </row>
    <row r="54" spans="1:7" x14ac:dyDescent="0.35">
      <c r="A54" s="535"/>
      <c r="B54" s="536" t="s">
        <v>1350</v>
      </c>
      <c r="C54" s="536" t="s">
        <v>1324</v>
      </c>
      <c r="D54" s="543">
        <v>33</v>
      </c>
      <c r="E54" s="537">
        <v>9</v>
      </c>
      <c r="F54" s="556">
        <f t="shared" ref="F54:F63" si="2">D54-E54</f>
        <v>24</v>
      </c>
      <c r="G54" s="375"/>
    </row>
    <row r="55" spans="1:7" x14ac:dyDescent="0.35">
      <c r="A55" s="535"/>
      <c r="B55" s="536" t="s">
        <v>1351</v>
      </c>
      <c r="C55" s="536" t="s">
        <v>1324</v>
      </c>
      <c r="D55" s="543">
        <v>20</v>
      </c>
      <c r="E55" s="537">
        <v>6</v>
      </c>
      <c r="F55" s="556">
        <f t="shared" si="2"/>
        <v>14</v>
      </c>
      <c r="G55" s="375"/>
    </row>
    <row r="56" spans="1:7" x14ac:dyDescent="0.35">
      <c r="A56" s="535"/>
      <c r="B56" s="536" t="s">
        <v>1352</v>
      </c>
      <c r="C56" s="536" t="s">
        <v>1324</v>
      </c>
      <c r="D56" s="543">
        <v>10</v>
      </c>
      <c r="E56" s="537">
        <v>1</v>
      </c>
      <c r="F56" s="556">
        <f t="shared" si="2"/>
        <v>9</v>
      </c>
      <c r="G56" s="375"/>
    </row>
    <row r="57" spans="1:7" x14ac:dyDescent="0.35">
      <c r="A57" s="535"/>
      <c r="B57" s="536"/>
      <c r="C57" s="536"/>
      <c r="D57" s="587"/>
      <c r="E57" s="593"/>
      <c r="F57" s="556"/>
      <c r="G57" s="545"/>
    </row>
    <row r="58" spans="1:7" x14ac:dyDescent="0.35">
      <c r="A58" s="535"/>
      <c r="B58" s="544" t="s">
        <v>1387</v>
      </c>
      <c r="C58" s="536" t="s">
        <v>1324</v>
      </c>
      <c r="D58" s="543">
        <v>12</v>
      </c>
      <c r="E58" s="537">
        <v>1</v>
      </c>
      <c r="F58" s="556">
        <f t="shared" si="2"/>
        <v>11</v>
      </c>
      <c r="G58" s="545"/>
    </row>
    <row r="59" spans="1:7" x14ac:dyDescent="0.35">
      <c r="A59" s="535"/>
      <c r="B59" s="536" t="s">
        <v>1348</v>
      </c>
      <c r="C59" s="536" t="s">
        <v>1324</v>
      </c>
      <c r="D59" s="543">
        <v>10</v>
      </c>
      <c r="E59" s="537">
        <v>1</v>
      </c>
      <c r="F59" s="556">
        <f t="shared" si="2"/>
        <v>9</v>
      </c>
      <c r="G59" s="545"/>
    </row>
    <row r="60" spans="1:7" x14ac:dyDescent="0.35">
      <c r="A60" s="535"/>
      <c r="B60" s="536" t="s">
        <v>1349</v>
      </c>
      <c r="C60" s="536" t="s">
        <v>1324</v>
      </c>
      <c r="D60" s="543">
        <v>7</v>
      </c>
      <c r="E60" s="537">
        <v>1</v>
      </c>
      <c r="F60" s="556">
        <f t="shared" si="2"/>
        <v>6</v>
      </c>
      <c r="G60" s="545"/>
    </row>
    <row r="61" spans="1:7" x14ac:dyDescent="0.35">
      <c r="A61" s="535"/>
      <c r="B61" s="536" t="s">
        <v>1350</v>
      </c>
      <c r="C61" s="536" t="s">
        <v>1324</v>
      </c>
      <c r="D61" s="543">
        <v>2</v>
      </c>
      <c r="E61" s="537"/>
      <c r="F61" s="556">
        <f t="shared" si="2"/>
        <v>2</v>
      </c>
      <c r="G61" s="545"/>
    </row>
    <row r="62" spans="1:7" x14ac:dyDescent="0.35">
      <c r="A62" s="535"/>
      <c r="B62" s="536" t="s">
        <v>1351</v>
      </c>
      <c r="C62" s="536" t="s">
        <v>1324</v>
      </c>
      <c r="D62" s="543">
        <v>2</v>
      </c>
      <c r="E62" s="537">
        <v>1</v>
      </c>
      <c r="F62" s="556">
        <f t="shared" si="2"/>
        <v>1</v>
      </c>
      <c r="G62" s="545"/>
    </row>
    <row r="63" spans="1:7" x14ac:dyDescent="0.35">
      <c r="A63" s="535"/>
      <c r="B63" s="536" t="s">
        <v>1352</v>
      </c>
      <c r="C63" s="536" t="s">
        <v>1324</v>
      </c>
      <c r="D63" s="543">
        <v>5</v>
      </c>
      <c r="E63" s="537"/>
      <c r="F63" s="556">
        <f t="shared" si="2"/>
        <v>5</v>
      </c>
      <c r="G63" s="545"/>
    </row>
    <row r="64" spans="1:7" x14ac:dyDescent="0.35">
      <c r="A64" s="535"/>
      <c r="B64" s="536"/>
      <c r="C64" s="536"/>
      <c r="D64" s="546"/>
      <c r="E64" s="536"/>
      <c r="F64" s="547"/>
      <c r="G64" s="375"/>
    </row>
    <row r="65" spans="1:7" x14ac:dyDescent="0.35">
      <c r="A65" s="535" t="s">
        <v>20</v>
      </c>
      <c r="B65" s="544" t="s">
        <v>1353</v>
      </c>
      <c r="C65" s="536" t="s">
        <v>1324</v>
      </c>
      <c r="D65" s="543">
        <v>9</v>
      </c>
      <c r="E65" s="537">
        <v>3</v>
      </c>
      <c r="F65" s="556">
        <f>D65-E65</f>
        <v>6</v>
      </c>
      <c r="G65" s="545"/>
    </row>
    <row r="66" spans="1:7" x14ac:dyDescent="0.35">
      <c r="A66" s="535"/>
      <c r="B66" s="536" t="s">
        <v>1348</v>
      </c>
      <c r="C66" s="536" t="s">
        <v>1324</v>
      </c>
      <c r="D66" s="543">
        <v>7</v>
      </c>
      <c r="E66" s="537">
        <v>3</v>
      </c>
      <c r="F66" s="556">
        <f>D66-E66</f>
        <v>4</v>
      </c>
      <c r="G66" s="545"/>
    </row>
    <row r="67" spans="1:7" x14ac:dyDescent="0.35">
      <c r="A67" s="535"/>
      <c r="B67" s="536" t="s">
        <v>1349</v>
      </c>
      <c r="C67" s="536" t="s">
        <v>1324</v>
      </c>
      <c r="D67" s="543">
        <v>0</v>
      </c>
      <c r="E67" s="537">
        <v>0</v>
      </c>
      <c r="F67" s="556">
        <f>D67-E67</f>
        <v>0</v>
      </c>
      <c r="G67" s="545"/>
    </row>
    <row r="68" spans="1:7" x14ac:dyDescent="0.35">
      <c r="A68" s="535"/>
      <c r="B68" s="536" t="s">
        <v>1350</v>
      </c>
      <c r="C68" s="536" t="s">
        <v>1324</v>
      </c>
      <c r="D68" s="543">
        <v>0</v>
      </c>
      <c r="E68" s="537">
        <v>0</v>
      </c>
      <c r="F68" s="556">
        <f>D68-E68</f>
        <v>0</v>
      </c>
      <c r="G68" s="545"/>
    </row>
    <row r="69" spans="1:7" x14ac:dyDescent="0.35">
      <c r="A69" s="535"/>
      <c r="B69" s="536" t="s">
        <v>1351</v>
      </c>
      <c r="C69" s="536" t="s">
        <v>1324</v>
      </c>
      <c r="D69" s="543">
        <v>0</v>
      </c>
      <c r="E69" s="537">
        <v>0</v>
      </c>
      <c r="F69" s="556">
        <f t="shared" ref="F69:F70" si="3">D69-E69</f>
        <v>0</v>
      </c>
      <c r="G69" s="545"/>
    </row>
    <row r="70" spans="1:7" x14ac:dyDescent="0.35">
      <c r="A70" s="535"/>
      <c r="B70" s="536" t="s">
        <v>1352</v>
      </c>
      <c r="C70" s="536" t="s">
        <v>1324</v>
      </c>
      <c r="D70" s="543">
        <v>2</v>
      </c>
      <c r="E70" s="537">
        <v>1</v>
      </c>
      <c r="F70" s="556">
        <f t="shared" si="3"/>
        <v>1</v>
      </c>
      <c r="G70" s="545"/>
    </row>
    <row r="71" spans="1:7" x14ac:dyDescent="0.35">
      <c r="A71" s="535"/>
      <c r="B71" s="536"/>
      <c r="C71" s="536"/>
      <c r="D71" s="585"/>
      <c r="E71" s="584"/>
      <c r="F71" s="467"/>
      <c r="G71" s="375"/>
    </row>
    <row r="72" spans="1:7" x14ac:dyDescent="0.35">
      <c r="A72" s="535" t="s">
        <v>1354</v>
      </c>
      <c r="B72" s="544" t="s">
        <v>1355</v>
      </c>
      <c r="C72" s="536" t="s">
        <v>1324</v>
      </c>
      <c r="D72" s="543">
        <v>33</v>
      </c>
      <c r="E72" s="537">
        <v>7</v>
      </c>
      <c r="F72" s="556">
        <f t="shared" ref="F72:F77" si="4">D72-E72</f>
        <v>26</v>
      </c>
      <c r="G72" s="545"/>
    </row>
    <row r="73" spans="1:7" x14ac:dyDescent="0.35">
      <c r="A73" s="535"/>
      <c r="B73" s="536" t="s">
        <v>1348</v>
      </c>
      <c r="C73" s="536" t="s">
        <v>1324</v>
      </c>
      <c r="D73" s="543">
        <v>22</v>
      </c>
      <c r="E73" s="537">
        <v>5</v>
      </c>
      <c r="F73" s="556">
        <f t="shared" si="4"/>
        <v>17</v>
      </c>
      <c r="G73" s="545"/>
    </row>
    <row r="74" spans="1:7" x14ac:dyDescent="0.35">
      <c r="A74" s="535"/>
      <c r="B74" s="536" t="s">
        <v>1349</v>
      </c>
      <c r="C74" s="536" t="s">
        <v>1324</v>
      </c>
      <c r="D74" s="543">
        <v>11</v>
      </c>
      <c r="E74" s="537">
        <v>0</v>
      </c>
      <c r="F74" s="556">
        <f t="shared" si="4"/>
        <v>11</v>
      </c>
      <c r="G74" s="545"/>
    </row>
    <row r="75" spans="1:7" x14ac:dyDescent="0.35">
      <c r="A75" s="535"/>
      <c r="B75" s="536" t="s">
        <v>1350</v>
      </c>
      <c r="C75" s="536" t="s">
        <v>1324</v>
      </c>
      <c r="D75" s="543">
        <v>11</v>
      </c>
      <c r="E75" s="537">
        <v>2</v>
      </c>
      <c r="F75" s="556">
        <f t="shared" si="4"/>
        <v>9</v>
      </c>
      <c r="G75" s="545"/>
    </row>
    <row r="76" spans="1:7" x14ac:dyDescent="0.35">
      <c r="A76" s="535"/>
      <c r="B76" s="536" t="s">
        <v>1351</v>
      </c>
      <c r="C76" s="536" t="s">
        <v>1324</v>
      </c>
      <c r="D76" s="543">
        <v>7</v>
      </c>
      <c r="E76" s="537">
        <v>1</v>
      </c>
      <c r="F76" s="556">
        <f t="shared" si="4"/>
        <v>6</v>
      </c>
      <c r="G76" s="545"/>
    </row>
    <row r="77" spans="1:7" x14ac:dyDescent="0.35">
      <c r="A77" s="535"/>
      <c r="B77" s="536" t="s">
        <v>1352</v>
      </c>
      <c r="C77" s="536" t="s">
        <v>1324</v>
      </c>
      <c r="D77" s="543">
        <v>4</v>
      </c>
      <c r="E77" s="537">
        <v>1</v>
      </c>
      <c r="F77" s="556">
        <f t="shared" si="4"/>
        <v>3</v>
      </c>
      <c r="G77" s="545"/>
    </row>
    <row r="78" spans="1:7" x14ac:dyDescent="0.35">
      <c r="A78" s="535"/>
      <c r="B78" s="536"/>
      <c r="C78" s="536"/>
      <c r="D78" s="585"/>
      <c r="E78" s="584"/>
      <c r="F78" s="467"/>
      <c r="G78" s="375"/>
    </row>
    <row r="79" spans="1:7" x14ac:dyDescent="0.35">
      <c r="A79" s="535" t="s">
        <v>1356</v>
      </c>
      <c r="B79" s="544" t="s">
        <v>1357</v>
      </c>
      <c r="C79" s="536" t="s">
        <v>1324</v>
      </c>
      <c r="D79" s="543">
        <v>50</v>
      </c>
      <c r="E79" s="537">
        <v>5</v>
      </c>
      <c r="F79" s="556">
        <f t="shared" ref="F79:F84" si="5">D79-E79</f>
        <v>45</v>
      </c>
      <c r="G79" s="375"/>
    </row>
    <row r="80" spans="1:7" x14ac:dyDescent="0.35">
      <c r="A80" s="536"/>
      <c r="B80" s="536" t="s">
        <v>1348</v>
      </c>
      <c r="C80" s="536" t="s">
        <v>1324</v>
      </c>
      <c r="D80" s="543">
        <v>41</v>
      </c>
      <c r="E80" s="537">
        <v>2</v>
      </c>
      <c r="F80" s="556">
        <f t="shared" si="5"/>
        <v>39</v>
      </c>
      <c r="G80" s="375"/>
    </row>
    <row r="81" spans="1:7" x14ac:dyDescent="0.35">
      <c r="A81" s="536"/>
      <c r="B81" s="536" t="s">
        <v>1349</v>
      </c>
      <c r="C81" s="536" t="s">
        <v>1324</v>
      </c>
      <c r="D81" s="543">
        <v>11</v>
      </c>
      <c r="E81" s="537">
        <v>3</v>
      </c>
      <c r="F81" s="556">
        <f t="shared" si="5"/>
        <v>8</v>
      </c>
      <c r="G81" s="375"/>
    </row>
    <row r="82" spans="1:7" x14ac:dyDescent="0.35">
      <c r="A82" s="536"/>
      <c r="B82" s="536" t="s">
        <v>1350</v>
      </c>
      <c r="C82" s="536" t="s">
        <v>1324</v>
      </c>
      <c r="D82" s="543">
        <v>9</v>
      </c>
      <c r="E82" s="537">
        <v>0</v>
      </c>
      <c r="F82" s="556">
        <f t="shared" si="5"/>
        <v>9</v>
      </c>
      <c r="G82" s="375"/>
    </row>
    <row r="83" spans="1:7" x14ac:dyDescent="0.35">
      <c r="A83" s="536"/>
      <c r="B83" s="536" t="s">
        <v>1351</v>
      </c>
      <c r="C83" s="536" t="s">
        <v>1324</v>
      </c>
      <c r="D83" s="543">
        <v>7</v>
      </c>
      <c r="E83" s="537">
        <v>0</v>
      </c>
      <c r="F83" s="556">
        <f t="shared" si="5"/>
        <v>7</v>
      </c>
      <c r="G83" s="375"/>
    </row>
    <row r="84" spans="1:7" x14ac:dyDescent="0.35">
      <c r="A84" s="536"/>
      <c r="B84" s="536" t="s">
        <v>1352</v>
      </c>
      <c r="C84" s="536" t="s">
        <v>1324</v>
      </c>
      <c r="D84" s="543">
        <v>4</v>
      </c>
      <c r="E84" s="537">
        <v>0</v>
      </c>
      <c r="F84" s="556">
        <f t="shared" si="5"/>
        <v>4</v>
      </c>
      <c r="G84" s="375"/>
    </row>
    <row r="85" spans="1:7" x14ac:dyDescent="0.35">
      <c r="A85" s="536"/>
      <c r="B85" s="536" t="s">
        <v>1358</v>
      </c>
      <c r="C85" s="536" t="s">
        <v>1324</v>
      </c>
      <c r="D85" s="584"/>
      <c r="E85" s="584"/>
      <c r="F85" s="467"/>
      <c r="G85" s="375"/>
    </row>
    <row r="86" spans="1:7" x14ac:dyDescent="0.35">
      <c r="A86" s="536"/>
      <c r="B86" s="536" t="s">
        <v>1359</v>
      </c>
      <c r="C86" s="536" t="s">
        <v>1324</v>
      </c>
      <c r="D86" s="537"/>
      <c r="E86" s="537"/>
      <c r="F86" s="467"/>
      <c r="G86" s="375"/>
    </row>
    <row r="87" spans="1:7" x14ac:dyDescent="0.35">
      <c r="A87" s="536"/>
      <c r="B87" s="536" t="s">
        <v>1360</v>
      </c>
      <c r="C87" s="536" t="s">
        <v>1324</v>
      </c>
      <c r="D87" s="537"/>
      <c r="E87" s="537"/>
      <c r="F87" s="467"/>
      <c r="G87" s="375"/>
    </row>
    <row r="88" spans="1:7" x14ac:dyDescent="0.35">
      <c r="A88" s="536"/>
      <c r="B88" s="536"/>
      <c r="C88" s="536"/>
      <c r="D88" s="537"/>
      <c r="E88" s="537"/>
      <c r="F88" s="467"/>
      <c r="G88" s="375"/>
    </row>
    <row r="89" spans="1:7" x14ac:dyDescent="0.35">
      <c r="A89" s="535" t="s">
        <v>1356</v>
      </c>
      <c r="B89" s="544" t="s">
        <v>1388</v>
      </c>
      <c r="C89" s="536" t="s">
        <v>1324</v>
      </c>
      <c r="D89" s="543">
        <v>10</v>
      </c>
      <c r="E89" s="586">
        <v>0</v>
      </c>
      <c r="F89" s="467">
        <f t="shared" ref="F89:F94" si="6">D89-E89</f>
        <v>10</v>
      </c>
      <c r="G89" s="375"/>
    </row>
    <row r="90" spans="1:7" x14ac:dyDescent="0.35">
      <c r="A90" s="536"/>
      <c r="B90" s="536" t="s">
        <v>1348</v>
      </c>
      <c r="C90" s="536" t="s">
        <v>1324</v>
      </c>
      <c r="D90" s="543">
        <v>9</v>
      </c>
      <c r="E90" s="586">
        <v>0</v>
      </c>
      <c r="F90" s="467">
        <f t="shared" si="6"/>
        <v>9</v>
      </c>
      <c r="G90" s="375"/>
    </row>
    <row r="91" spans="1:7" x14ac:dyDescent="0.35">
      <c r="A91" s="536"/>
      <c r="B91" s="536" t="s">
        <v>1349</v>
      </c>
      <c r="C91" s="536" t="s">
        <v>1324</v>
      </c>
      <c r="D91" s="543">
        <v>5</v>
      </c>
      <c r="E91" s="586">
        <v>0</v>
      </c>
      <c r="F91" s="467">
        <f t="shared" si="6"/>
        <v>5</v>
      </c>
      <c r="G91" s="375"/>
    </row>
    <row r="92" spans="1:7" x14ac:dyDescent="0.35">
      <c r="A92" s="536"/>
      <c r="B92" s="536" t="s">
        <v>1350</v>
      </c>
      <c r="C92" s="536" t="s">
        <v>1324</v>
      </c>
      <c r="D92" s="543">
        <v>1</v>
      </c>
      <c r="E92" s="586">
        <v>0</v>
      </c>
      <c r="F92" s="467">
        <f t="shared" si="6"/>
        <v>1</v>
      </c>
      <c r="G92" s="375"/>
    </row>
    <row r="93" spans="1:7" x14ac:dyDescent="0.35">
      <c r="A93" s="536"/>
      <c r="B93" s="536" t="s">
        <v>1351</v>
      </c>
      <c r="C93" s="536" t="s">
        <v>1324</v>
      </c>
      <c r="D93" s="543">
        <v>4</v>
      </c>
      <c r="E93" s="586">
        <v>0</v>
      </c>
      <c r="F93" s="467">
        <f t="shared" si="6"/>
        <v>4</v>
      </c>
      <c r="G93" s="375"/>
    </row>
    <row r="94" spans="1:7" x14ac:dyDescent="0.35">
      <c r="A94" s="536"/>
      <c r="B94" s="536" t="s">
        <v>1352</v>
      </c>
      <c r="C94" s="536" t="s">
        <v>1324</v>
      </c>
      <c r="D94" s="543">
        <v>1</v>
      </c>
      <c r="E94" s="586">
        <v>0</v>
      </c>
      <c r="F94" s="467">
        <f t="shared" si="6"/>
        <v>1</v>
      </c>
      <c r="G94" s="375"/>
    </row>
    <row r="95" spans="1:7" x14ac:dyDescent="0.35">
      <c r="A95" s="540"/>
      <c r="B95" s="541"/>
      <c r="C95" s="462"/>
      <c r="D95" s="470"/>
      <c r="E95" s="470"/>
      <c r="F95" s="469"/>
      <c r="G95" s="542"/>
    </row>
    <row r="96" spans="1:7" x14ac:dyDescent="0.35">
      <c r="A96" s="472"/>
      <c r="B96" s="468"/>
      <c r="C96" s="375"/>
      <c r="D96" s="466"/>
      <c r="E96" s="466"/>
      <c r="F96" s="467"/>
      <c r="G96" s="471"/>
    </row>
    <row r="97" spans="1:7" x14ac:dyDescent="0.35">
      <c r="A97" s="472"/>
      <c r="B97" s="468"/>
      <c r="C97" s="375"/>
      <c r="D97" s="466"/>
      <c r="E97" s="466"/>
      <c r="F97" s="467"/>
      <c r="G97" s="471"/>
    </row>
    <row r="98" spans="1:7" x14ac:dyDescent="0.35">
      <c r="A98" s="472"/>
      <c r="B98" s="375"/>
      <c r="C98" s="375"/>
      <c r="D98" s="466"/>
      <c r="E98" s="466"/>
      <c r="F98" s="466"/>
      <c r="G98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1572</v>
      </c>
      <c r="G3" t="s">
        <v>1573</v>
      </c>
      <c r="H3" t="s">
        <v>1574</v>
      </c>
      <c r="I3" t="s">
        <v>1575</v>
      </c>
    </row>
    <row r="4" spans="5:10" x14ac:dyDescent="0.35">
      <c r="E4" s="466" t="s">
        <v>1514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3">
        <f>+SUM(F4:I4)</f>
        <v>17.130330999999998</v>
      </c>
    </row>
    <row r="5" spans="5:10" x14ac:dyDescent="0.35">
      <c r="E5" s="466" t="s">
        <v>1515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3">
        <f t="shared" ref="J5:J31" si="0">+SUM(F5:I5)</f>
        <v>18.370654999999999</v>
      </c>
    </row>
    <row r="6" spans="5:10" x14ac:dyDescent="0.35">
      <c r="E6" s="466" t="s">
        <v>1516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3">
        <f t="shared" si="0"/>
        <v>20.811467000000004</v>
      </c>
    </row>
    <row r="7" spans="5:10" x14ac:dyDescent="0.35">
      <c r="E7" s="466" t="s">
        <v>1517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3">
        <f t="shared" si="0"/>
        <v>22.118565</v>
      </c>
    </row>
    <row r="8" spans="5:10" x14ac:dyDescent="0.35">
      <c r="E8" s="466" t="s">
        <v>1518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3">
        <f t="shared" si="0"/>
        <v>24.534067999999994</v>
      </c>
    </row>
    <row r="9" spans="5:10" x14ac:dyDescent="0.35">
      <c r="E9" s="466" t="s">
        <v>1519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3">
        <f t="shared" si="0"/>
        <v>25.992142000000001</v>
      </c>
    </row>
    <row r="10" spans="5:10" x14ac:dyDescent="0.35">
      <c r="E10" s="466" t="s">
        <v>1520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3">
        <f t="shared" si="0"/>
        <v>29.730073999999995</v>
      </c>
    </row>
    <row r="11" spans="5:10" x14ac:dyDescent="0.35">
      <c r="E11" s="466" t="s">
        <v>1521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3">
        <f t="shared" si="0"/>
        <v>31.692175999999996</v>
      </c>
    </row>
    <row r="12" spans="5:10" x14ac:dyDescent="0.35">
      <c r="E12" s="466" t="s">
        <v>1522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3">
        <f t="shared" si="0"/>
        <v>24.534067999999994</v>
      </c>
    </row>
    <row r="13" spans="5:10" x14ac:dyDescent="0.35">
      <c r="E13" s="466" t="s">
        <v>1523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3">
        <f t="shared" si="0"/>
        <v>25.992142000000001</v>
      </c>
    </row>
    <row r="14" spans="5:10" x14ac:dyDescent="0.35">
      <c r="E14" s="466" t="s">
        <v>1524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3">
        <f t="shared" si="0"/>
        <v>29.730073999999995</v>
      </c>
    </row>
    <row r="15" spans="5:10" x14ac:dyDescent="0.35">
      <c r="E15" s="466" t="s">
        <v>1525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3">
        <f t="shared" si="0"/>
        <v>31.692175999999996</v>
      </c>
    </row>
    <row r="16" spans="5:10" x14ac:dyDescent="0.35">
      <c r="E16" s="466" t="s">
        <v>1526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3">
        <f t="shared" si="0"/>
        <v>27.485215</v>
      </c>
    </row>
    <row r="17" spans="5:10" x14ac:dyDescent="0.35">
      <c r="E17" s="466" t="s">
        <v>1527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3">
        <f t="shared" si="0"/>
        <v>29.629754999999999</v>
      </c>
    </row>
    <row r="18" spans="5:10" x14ac:dyDescent="0.35">
      <c r="E18" s="466" t="s">
        <v>1528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3">
        <f t="shared" si="0"/>
        <v>33.493271</v>
      </c>
    </row>
    <row r="19" spans="5:10" x14ac:dyDescent="0.35">
      <c r="E19" s="466" t="s">
        <v>1529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3">
        <f t="shared" si="0"/>
        <v>35.719115000000002</v>
      </c>
    </row>
    <row r="20" spans="5:10" x14ac:dyDescent="0.35">
      <c r="E20" s="466" t="s">
        <v>1530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3">
        <f t="shared" si="0"/>
        <v>27.485215</v>
      </c>
    </row>
    <row r="21" spans="5:10" x14ac:dyDescent="0.35">
      <c r="E21" s="466" t="s">
        <v>1531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3">
        <f t="shared" si="0"/>
        <v>29.629754999999999</v>
      </c>
    </row>
    <row r="22" spans="5:10" x14ac:dyDescent="0.35">
      <c r="E22" s="466" t="s">
        <v>1532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3">
        <f t="shared" si="0"/>
        <v>33.493271</v>
      </c>
    </row>
    <row r="23" spans="5:10" x14ac:dyDescent="0.35">
      <c r="E23" s="466" t="s">
        <v>1533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3">
        <f t="shared" si="0"/>
        <v>35.719115000000002</v>
      </c>
    </row>
    <row r="24" spans="5:10" x14ac:dyDescent="0.35">
      <c r="E24" s="466" t="s">
        <v>1534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3">
        <f t="shared" si="0"/>
        <v>35.348138000000006</v>
      </c>
    </row>
    <row r="25" spans="5:10" x14ac:dyDescent="0.35">
      <c r="E25" s="466" t="s">
        <v>1535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3">
        <f t="shared" si="0"/>
        <v>37.590315999999994</v>
      </c>
    </row>
    <row r="26" spans="5:10" x14ac:dyDescent="0.35">
      <c r="E26" s="466" t="s">
        <v>1536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3">
        <f t="shared" si="0"/>
        <v>43.010274000000003</v>
      </c>
    </row>
    <row r="27" spans="5:10" x14ac:dyDescent="0.35">
      <c r="E27" s="466" t="s">
        <v>1537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3">
        <f t="shared" si="0"/>
        <v>45.882954000000005</v>
      </c>
    </row>
    <row r="28" spans="5:10" x14ac:dyDescent="0.35">
      <c r="E28" s="466" t="s">
        <v>1538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3">
        <f t="shared" si="0"/>
        <v>35.348138000000006</v>
      </c>
    </row>
    <row r="29" spans="5:10" x14ac:dyDescent="0.35">
      <c r="E29" s="466" t="s">
        <v>1539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3">
        <f t="shared" si="0"/>
        <v>37.590315999999994</v>
      </c>
    </row>
    <row r="30" spans="5:10" x14ac:dyDescent="0.35">
      <c r="E30" s="466" t="s">
        <v>1540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3">
        <f t="shared" si="0"/>
        <v>43.010274000000003</v>
      </c>
    </row>
    <row r="31" spans="5:10" x14ac:dyDescent="0.35">
      <c r="E31" s="466" t="s">
        <v>1541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3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WIP-FDN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2026-06-22T06:54:48Z</dcterms:modified>
</cp:coreProperties>
</file>