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<sst xmlns="http://schemas.openxmlformats.org/spreadsheetml/2006/main" count="21" uniqueCount="21">
  <si>
    <t xml:space="preserve">student 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</si>
  <si>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</si>
  <si>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</si>
  <si>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</si>
  <si>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</si>
  <si>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</si>
  <si>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</si>
  <si>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</si>
  <si>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</si>
  <si>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</si>
  <si>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</si>
  <si>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 xml:space="preserve">PMS </t>
  </si>
  <si>
    <t>M.M.LAB</t>
  </si>
  <si>
    <t>S.A LAB</t>
  </si>
  <si>
    <t>KANNADA</t>
  </si>
  <si>
    <t>ENGLISH</t>
  </si>
  <si>
    <t>FOC</t>
  </si>
  <si>
    <t>TOTAL</t>
  </si>
  <si>
    <t>AVERAG</t>
  </si>
  <si>
    <t>PRESANTEG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</si>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</sst>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A12" sqref="A12"/>
    </sheetView>
  </sheetViews>
  <sheetFormatPr defaultRowHeight="15" x14ac:dyDescent="0.25"/>
  <cols>
    <col min="11" max="11" width="10.42578125" customWidth="1"/>
  </cols>
  <sheetData>
    <row r="1" spans="1:12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 x14ac:dyDescent="0.25">
      <c r="A2" t="s">
        <v>1</v>
      </c>
      <c r="B2">
        <v>89</v>
      </c>
      <c r="C2">
        <v>87</v>
      </c>
      <c r="D2">
        <v>96</v>
      </c>
      <c r="E2">
        <v>76</v>
      </c>
      <c r="F2">
        <v>85</v>
      </c>
      <c r="G2">
        <v>55</v>
      </c>
      <c r="I2">
        <f>SUM(B2:G2)</f>
        <v>488</v>
      </c>
      <c r="J2">
        <f>AVERAGE(B2:G2)</f>
        <v>81.333333333333329</v>
      </c>
      <c r="K2">
        <f>I2*625/100</f>
        <v>3050</v>
      </c>
      <c r="L2" t="str">
        <f>IF(I2&gt;230,"PASS","FAIL")</f>
        <v>PASS</v>
      </c>
    </row>
    <row r="3" spans="1:12" x14ac:dyDescent="0.25">
      <c r="A3" t="s">
        <v>2</v>
      </c>
      <c r="B3">
        <v>98</v>
      </c>
      <c r="C3">
        <v>68</v>
      </c>
      <c r="D3">
        <v>74</v>
      </c>
      <c r="E3">
        <v>99</v>
      </c>
      <c r="F3">
        <v>73</v>
      </c>
      <c r="G3">
        <v>79</v>
      </c>
      <c r="I3">
        <f t="shared" ref="I3:I11" si="0">SUM(B3:G3)</f>
        <v>491</v>
      </c>
      <c r="J3">
        <f t="shared" ref="J3:J11" si="1">AVERAGE(B3:G3)</f>
        <v>81.833333333333329</v>
      </c>
      <c r="K3">
        <f t="shared" ref="K3:K11" si="2">I3*625/100</f>
        <v>3068.75</v>
      </c>
      <c r="L3" t="str">
        <f t="shared" ref="L3:L11" si="3">IF(I3&gt;230,"PASS","FAIL")</f>
        <v>PASS</v>
      </c>
    </row>
    <row r="4" spans="1:12" x14ac:dyDescent="0.25">
      <c r="A4" t="s">
        <v>3</v>
      </c>
      <c r="B4">
        <v>96</v>
      </c>
      <c r="C4">
        <v>95</v>
      </c>
      <c r="D4">
        <v>72</v>
      </c>
      <c r="E4">
        <v>68</v>
      </c>
      <c r="G4">
        <v>96</v>
      </c>
      <c r="I4">
        <f t="shared" si="0"/>
        <v>427</v>
      </c>
      <c r="J4">
        <f t="shared" si="1"/>
        <v>85.4</v>
      </c>
      <c r="K4">
        <f t="shared" si="2"/>
        <v>2668.75</v>
      </c>
      <c r="L4" t="str">
        <f t="shared" si="3"/>
        <v>PASS</v>
      </c>
    </row>
    <row r="5" spans="1:12" x14ac:dyDescent="0.25">
      <c r="A5" t="s">
        <v>4</v>
      </c>
      <c r="B5">
        <v>79</v>
      </c>
      <c r="C5">
        <v>69</v>
      </c>
      <c r="D5">
        <v>68</v>
      </c>
      <c r="E5">
        <v>87</v>
      </c>
      <c r="F5">
        <v>55</v>
      </c>
      <c r="G5">
        <v>57</v>
      </c>
      <c r="I5">
        <f t="shared" si="0"/>
        <v>415</v>
      </c>
      <c r="J5">
        <f t="shared" si="1"/>
        <v>69.166666666666671</v>
      </c>
      <c r="K5">
        <f t="shared" si="2"/>
        <v>2593.75</v>
      </c>
      <c r="L5" t="str">
        <f t="shared" si="3"/>
        <v>PASS</v>
      </c>
    </row>
    <row r="6" spans="1:12" x14ac:dyDescent="0.25">
      <c r="A6" t="s">
        <v>5</v>
      </c>
      <c r="B6">
        <v>69</v>
      </c>
      <c r="C6">
        <v>72</v>
      </c>
      <c r="D6">
        <v>94</v>
      </c>
      <c r="E6">
        <v>95</v>
      </c>
      <c r="F6">
        <v>68</v>
      </c>
      <c r="G6">
        <v>46</v>
      </c>
      <c r="I6">
        <f t="shared" si="0"/>
        <v>444</v>
      </c>
      <c r="J6">
        <f t="shared" si="1"/>
        <v>74</v>
      </c>
      <c r="K6">
        <f t="shared" si="2"/>
        <v>2775</v>
      </c>
      <c r="L6" t="str">
        <f t="shared" si="3"/>
        <v>PASS</v>
      </c>
    </row>
    <row r="7" spans="1:12" x14ac:dyDescent="0.25">
      <c r="A7" t="s">
        <v>6</v>
      </c>
      <c r="B7">
        <v>85</v>
      </c>
      <c r="C7">
        <v>91</v>
      </c>
      <c r="D7">
        <v>39</v>
      </c>
      <c r="E7">
        <v>68</v>
      </c>
      <c r="F7">
        <v>95</v>
      </c>
      <c r="G7">
        <v>98</v>
      </c>
      <c r="I7">
        <f t="shared" si="0"/>
        <v>476</v>
      </c>
      <c r="J7">
        <f t="shared" si="1"/>
        <v>79.333333333333329</v>
      </c>
      <c r="K7">
        <f t="shared" si="2"/>
        <v>2975</v>
      </c>
      <c r="L7" t="str">
        <f t="shared" si="3"/>
        <v>PASS</v>
      </c>
    </row>
    <row r="8" spans="1:12" x14ac:dyDescent="0.25">
      <c r="A8" t="s">
        <v>7</v>
      </c>
      <c r="B8">
        <v>48</v>
      </c>
      <c r="C8">
        <v>69</v>
      </c>
      <c r="D8">
        <v>84</v>
      </c>
      <c r="E8">
        <v>94</v>
      </c>
      <c r="F8">
        <v>76</v>
      </c>
      <c r="G8">
        <v>78</v>
      </c>
      <c r="I8">
        <f t="shared" si="0"/>
        <v>449</v>
      </c>
      <c r="J8">
        <f t="shared" si="1"/>
        <v>74.833333333333329</v>
      </c>
      <c r="K8">
        <f t="shared" si="2"/>
        <v>2806.25</v>
      </c>
      <c r="L8" t="str">
        <f t="shared" si="3"/>
        <v>PASS</v>
      </c>
    </row>
    <row r="9" spans="1:12" x14ac:dyDescent="0.25">
      <c r="A9" t="s">
        <v>8</v>
      </c>
      <c r="B9">
        <v>95</v>
      </c>
      <c r="C9">
        <v>95</v>
      </c>
      <c r="D9">
        <v>37</v>
      </c>
      <c r="E9">
        <v>71</v>
      </c>
      <c r="F9">
        <v>85</v>
      </c>
      <c r="G9">
        <v>96</v>
      </c>
      <c r="I9">
        <f t="shared" si="0"/>
        <v>479</v>
      </c>
      <c r="J9">
        <f t="shared" si="1"/>
        <v>79.833333333333329</v>
      </c>
      <c r="K9">
        <f t="shared" si="2"/>
        <v>2993.75</v>
      </c>
      <c r="L9" t="str">
        <f t="shared" si="3"/>
        <v>PASS</v>
      </c>
    </row>
    <row r="10" spans="1:12" x14ac:dyDescent="0.25">
      <c r="A10" t="s">
        <v>9</v>
      </c>
      <c r="B10">
        <v>78</v>
      </c>
      <c r="C10">
        <v>76</v>
      </c>
      <c r="D10">
        <v>84</v>
      </c>
      <c r="E10">
        <v>77</v>
      </c>
      <c r="F10">
        <v>57</v>
      </c>
      <c r="G10">
        <v>56</v>
      </c>
      <c r="I10">
        <f t="shared" si="0"/>
        <v>428</v>
      </c>
      <c r="J10">
        <f t="shared" si="1"/>
        <v>71.333333333333329</v>
      </c>
      <c r="K10">
        <f t="shared" si="2"/>
        <v>2675</v>
      </c>
      <c r="L10" t="str">
        <f t="shared" si="3"/>
        <v>PASS</v>
      </c>
    </row>
    <row r="11" spans="1:12" x14ac:dyDescent="0.25">
      <c r="A11" t="s">
        <v>10</v>
      </c>
      <c r="B11">
        <v>87</v>
      </c>
      <c r="C11">
        <v>75</v>
      </c>
      <c r="D11">
        <v>95</v>
      </c>
      <c r="E11">
        <v>56</v>
      </c>
      <c r="F11">
        <v>85</v>
      </c>
      <c r="G11">
        <v>86</v>
      </c>
      <c r="I11">
        <f t="shared" si="0"/>
        <v>484</v>
      </c>
      <c r="J11">
        <f t="shared" si="1"/>
        <v>80.666666666666671</v>
      </c>
      <c r="K11">
        <f t="shared" si="2"/>
        <v>3025</v>
      </c>
      <c r="L11" t="str">
        <f t="shared" si="3"/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2011-05-28T01:50:56Z</dcterms:modified>
</cp:coreProperties>
</file>