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1\"/>
    </mc:Choice>
  </mc:AlternateContent>
  <bookViews>
    <workbookView xWindow="0" yWindow="0" windowWidth="16457" windowHeight="5546"/>
  </bookViews>
  <sheets>
    <sheet name="Arkusz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25" i="1" l="1"/>
  <c r="H23" i="1" l="1"/>
  <c r="D23" i="1"/>
  <c r="D22" i="1" l="1"/>
  <c r="D12" i="1"/>
</calcChain>
</file>

<file path=xl/sharedStrings.xml><?xml version="1.0" encoding="utf-8"?>
<sst xmlns="http://schemas.openxmlformats.org/spreadsheetml/2006/main" count="91" uniqueCount="59">
  <si>
    <t>Ontology 1</t>
  </si>
  <si>
    <t>Ontology 2</t>
  </si>
  <si>
    <t>Merged ontology</t>
  </si>
  <si>
    <t>edas</t>
  </si>
  <si>
    <t>Manual</t>
  </si>
  <si>
    <t>Automatic</t>
  </si>
  <si>
    <t>Concepts mapped</t>
  </si>
  <si>
    <t>Attributes</t>
  </si>
  <si>
    <t>Semantics</t>
  </si>
  <si>
    <t>Sigkkd</t>
  </si>
  <si>
    <t>Person</t>
  </si>
  <si>
    <t>Conference</t>
  </si>
  <si>
    <t>endDate: dateTime</t>
  </si>
  <si>
    <t>hasName: string</t>
  </si>
  <si>
    <t>manuscriptDueOn: dateTime</t>
  </si>
  <si>
    <t>paperDueOn: dateTime</t>
  </si>
  <si>
    <t>registrationDueOn: dateTime</t>
  </si>
  <si>
    <t>startDate: dateTime</t>
  </si>
  <si>
    <t>dzien&amp;miesiac&amp;rok&amp;(godzina&amp;minuta)</t>
  </si>
  <si>
    <t>hasBiography: string</t>
  </si>
  <si>
    <t>hasEmail: string</t>
  </si>
  <si>
    <t>hasFirstName: string</t>
  </si>
  <si>
    <t>hasLastName: string</t>
  </si>
  <si>
    <t>biografia</t>
  </si>
  <si>
    <t>email_adres</t>
  </si>
  <si>
    <t>Imie</t>
  </si>
  <si>
    <t>City_of_conference: string</t>
  </si>
  <si>
    <t>miasto</t>
  </si>
  <si>
    <t>End_of_conference: dateTime</t>
  </si>
  <si>
    <t>Start_of_conference: dateTime</t>
  </si>
  <si>
    <t>Name_of_conference: string</t>
  </si>
  <si>
    <t>E-mail: string</t>
  </si>
  <si>
    <t>Name: string</t>
  </si>
  <si>
    <t>Nation: string</t>
  </si>
  <si>
    <t>Narodowosc</t>
  </si>
  <si>
    <t>C* (mapped classes)</t>
  </si>
  <si>
    <t>Nr of classes after integration</t>
  </si>
  <si>
    <t>spec =&gt; general</t>
  </si>
  <si>
    <t>#manuscriptDueOn : xsd:dateTime</t>
  </si>
  <si>
    <t>endDate : xsd:dateTime</t>
  </si>
  <si>
    <t>#registrationDueOn : xsd:dateTime</t>
  </si>
  <si>
    <t>#hasName : xsd:string</t>
  </si>
  <si>
    <t>#startDate : xsd:dateTime</t>
  </si>
  <si>
    <t>#paperDueOn : xsd:dateTime</t>
  </si>
  <si>
    <t>#City_of_conference : xsd:string</t>
  </si>
  <si>
    <t>#hasBiography : xsd:string</t>
  </si>
  <si>
    <t>#hasEmail__4 : xsd:string</t>
  </si>
  <si>
    <t>#E-mail : xsd:string</t>
  </si>
  <si>
    <t>#Nation : xsd:string</t>
  </si>
  <si>
    <t>#hasFirstName : xsd:string</t>
  </si>
  <si>
    <t>#hasLastName : xsd:string</t>
  </si>
  <si>
    <t>ds.</t>
  </si>
  <si>
    <r>
      <rPr>
        <sz val="11"/>
        <color rgb="FFFF0000"/>
        <rFont val="Calibri"/>
        <family val="2"/>
        <charset val="238"/>
        <scheme val="minor"/>
      </rPr>
      <t>Nazwisko</t>
    </r>
    <r>
      <rPr>
        <sz val="11"/>
        <color theme="1"/>
        <rFont val="Calibri"/>
        <family val="2"/>
        <charset val="238"/>
        <scheme val="minor"/>
      </rPr>
      <t>|Nazwiska</t>
    </r>
  </si>
  <si>
    <r>
      <rPr>
        <sz val="11"/>
        <color rgb="FFFF0000"/>
        <rFont val="Calibri"/>
        <family val="2"/>
        <charset val="238"/>
        <scheme val="minor"/>
      </rPr>
      <t>Nazwisko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FF0000"/>
        <rFont val="Calibri"/>
        <family val="2"/>
        <charset val="238"/>
        <scheme val="minor"/>
      </rPr>
      <t>Imie</t>
    </r>
  </si>
  <si>
    <r>
      <rPr>
        <sz val="11"/>
        <color rgb="FFFF0000"/>
        <rFont val="Calibri"/>
        <family val="2"/>
        <charset val="238"/>
        <scheme val="minor"/>
      </rPr>
      <t>pelna_nazwa_konferencji</t>
    </r>
    <r>
      <rPr>
        <sz val="11"/>
        <color theme="1"/>
        <rFont val="Calibri"/>
        <family val="2"/>
        <charset val="238"/>
        <scheme val="minor"/>
      </rPr>
      <t>|skrot</t>
    </r>
  </si>
  <si>
    <r>
      <rPr>
        <sz val="11"/>
        <color rgb="FFFF0000"/>
        <rFont val="Calibri"/>
        <family val="2"/>
        <charset val="238"/>
        <scheme val="minor"/>
      </rPr>
      <t>pelna_nazwa_konferencji</t>
    </r>
    <r>
      <rPr>
        <sz val="11"/>
        <color theme="1"/>
        <rFont val="Calibri"/>
        <family val="2"/>
        <charset val="238"/>
        <scheme val="minor"/>
      </rPr>
      <t>|nazwa_skrocona</t>
    </r>
  </si>
  <si>
    <t xml:space="preserve">Delta = </t>
  </si>
  <si>
    <t>S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</si>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</sst>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b/>
      <sz val="10"/>
      <name val="Candara"/>
      <family val="2"/>
      <charset val="238"/>
    </font>
    <font>
      <sz val="10"/>
      <name val="Candara"/>
      <family val="2"/>
      <charset val="1"/>
    </font>
    <font>
      <b/>
      <sz val="10"/>
      <color theme="1"/>
      <name val="Candara"/>
      <family val="2"/>
      <charset val="238"/>
    </font>
    <font>
      <b/>
      <sz val="10"/>
      <name val="Candara"/>
      <family val="2"/>
      <charset val="1"/>
    </font>
    <font>
      <sz val="10"/>
      <color theme="1"/>
      <name val="Candara"/>
      <family val="2"/>
      <charset val="238"/>
    </font>
    <font>
      <sz val="11"/>
      <color rgb="FF032F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6" fillId="0" borderId="0" xfId="0" applyFont="1"/>
    <xf numFmtId="0" fontId="0" fillId="0" borderId="3" xfId="0" applyBorder="1"/>
    <xf numFmtId="0" fontId="0" fillId="0" borderId="0" xfId="0" applyBorder="1"/>
    <xf numFmtId="0" fontId="0" fillId="0" borderId="3" xfId="0" applyBorder="1" applyAlignment="1">
      <alignment horizontal="left"/>
    </xf>
    <xf numFmtId="0" fontId="7" fillId="0" borderId="3" xfId="0" applyFont="1" applyBorder="1"/>
    <xf numFmtId="0" fontId="7" fillId="0" borderId="3" xfId="0" applyFont="1" applyFill="1" applyBorder="1"/>
    <xf numFmtId="0" fontId="0" fillId="0" borderId="0" xfId="0" applyBorder="1" applyAlignment="1">
      <alignment horizontal="left"/>
    </xf>
    <xf numFmtId="0" fontId="0" fillId="3" borderId="0" xfId="0" applyFill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6" fillId="2" borderId="0" xfId="0" applyFont="1" applyFill="1"/>
    <xf numFmtId="0" fontId="0" fillId="0" borderId="4" xfId="0" applyBorder="1"/>
    <xf numFmtId="0" fontId="0" fillId="5" borderId="0" xfId="0" applyFill="1"/>
    <xf numFmtId="0" fontId="1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4" fillId="0" borderId="1" xfId="0" applyFont="1" applyFill="1" applyBorder="1"/>
    <xf numFmtId="0" fontId="5" fillId="0" borderId="0" xfId="0" applyFont="1" applyFill="1"/>
    <xf numFmtId="0" fontId="4" fillId="0" borderId="1" xfId="0" applyFont="1" applyFill="1" applyBorder="1"/>
    <xf numFmtId="0" fontId="0" fillId="4" borderId="2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B1" zoomScale="70" zoomScaleNormal="70" workbookViewId="0">
      <selection activeCell="E17" sqref="E17"/>
    </sheetView>
  </sheetViews>
  <sheetFormatPr defaultRowHeight="14.6" x14ac:dyDescent="0.4"/>
  <cols>
    <col min="1" max="1" width="20" bestFit="1" customWidth="1"/>
    <col min="2" max="2" width="14.3046875" bestFit="1" customWidth="1"/>
    <col min="3" max="3" width="25" bestFit="1" customWidth="1"/>
    <col min="4" max="4" width="33.3828125" bestFit="1" customWidth="1"/>
    <col min="5" max="5" width="26.765625" bestFit="1" customWidth="1"/>
    <col min="6" max="7" width="36.69140625" bestFit="1" customWidth="1"/>
    <col min="8" max="8" width="29.84375" bestFit="1" customWidth="1"/>
  </cols>
  <sheetData>
    <row r="1" spans="1:8" x14ac:dyDescent="0.4">
      <c r="A1" s="16" t="s">
        <v>0</v>
      </c>
      <c r="B1" s="16" t="s">
        <v>1</v>
      </c>
      <c r="C1" s="16" t="s">
        <v>0</v>
      </c>
      <c r="D1" s="16"/>
      <c r="E1" s="16" t="s">
        <v>1</v>
      </c>
      <c r="F1" s="17"/>
      <c r="G1" s="16" t="s">
        <v>2</v>
      </c>
      <c r="H1" s="18" t="s">
        <v>2</v>
      </c>
    </row>
    <row r="2" spans="1:8" x14ac:dyDescent="0.4">
      <c r="A2" s="19" t="s">
        <v>3</v>
      </c>
      <c r="B2" s="19" t="s">
        <v>9</v>
      </c>
      <c r="C2" s="21" t="s">
        <v>3</v>
      </c>
      <c r="D2" s="21"/>
      <c r="E2" s="21" t="s">
        <v>9</v>
      </c>
      <c r="F2" s="21"/>
      <c r="G2" s="20" t="s">
        <v>4</v>
      </c>
      <c r="H2" s="20" t="s">
        <v>5</v>
      </c>
    </row>
    <row r="3" spans="1:8" x14ac:dyDescent="0.4">
      <c r="A3" s="22" t="s">
        <v>6</v>
      </c>
      <c r="B3" s="22"/>
      <c r="C3" s="12" t="s">
        <v>7</v>
      </c>
      <c r="D3" s="12" t="s">
        <v>8</v>
      </c>
      <c r="E3" s="12" t="s">
        <v>7</v>
      </c>
      <c r="F3" s="12" t="s">
        <v>8</v>
      </c>
      <c r="G3" s="12"/>
      <c r="H3" s="12"/>
    </row>
    <row r="4" spans="1:8" x14ac:dyDescent="0.4">
      <c r="A4" s="11" t="s">
        <v>10</v>
      </c>
      <c r="B4" s="11" t="s">
        <v>10</v>
      </c>
      <c r="G4" t="s">
        <v>10</v>
      </c>
    </row>
    <row r="5" spans="1:8" x14ac:dyDescent="0.4">
      <c r="C5" s="3" t="s">
        <v>19</v>
      </c>
      <c r="D5" s="3" t="s">
        <v>23</v>
      </c>
      <c r="E5" s="3" t="s">
        <v>31</v>
      </c>
      <c r="F5" s="7" t="s">
        <v>24</v>
      </c>
      <c r="G5" s="14" t="s">
        <v>19</v>
      </c>
      <c r="H5" s="3" t="s">
        <v>45</v>
      </c>
    </row>
    <row r="6" spans="1:8" x14ac:dyDescent="0.4">
      <c r="C6" s="3" t="s">
        <v>20</v>
      </c>
      <c r="D6" s="7" t="s">
        <v>24</v>
      </c>
      <c r="E6" s="3" t="s">
        <v>32</v>
      </c>
      <c r="F6" s="3" t="s">
        <v>53</v>
      </c>
      <c r="G6" s="14" t="s">
        <v>20</v>
      </c>
      <c r="H6" s="3" t="s">
        <v>46</v>
      </c>
    </row>
    <row r="7" spans="1:8" x14ac:dyDescent="0.4">
      <c r="C7" s="3" t="s">
        <v>21</v>
      </c>
      <c r="D7" s="6" t="s">
        <v>25</v>
      </c>
      <c r="E7" s="3" t="s">
        <v>33</v>
      </c>
      <c r="F7" s="3" t="s">
        <v>34</v>
      </c>
      <c r="G7" s="14" t="s">
        <v>33</v>
      </c>
      <c r="H7" s="3" t="s">
        <v>48</v>
      </c>
    </row>
    <row r="8" spans="1:8" x14ac:dyDescent="0.4">
      <c r="C8" s="3" t="s">
        <v>22</v>
      </c>
      <c r="D8" s="3" t="s">
        <v>52</v>
      </c>
      <c r="G8" s="3" t="s">
        <v>32</v>
      </c>
    </row>
    <row r="9" spans="1:8" x14ac:dyDescent="0.4">
      <c r="E9" t="s">
        <v>37</v>
      </c>
      <c r="G9" s="14" t="s">
        <v>22</v>
      </c>
      <c r="H9" s="3" t="s">
        <v>50</v>
      </c>
    </row>
    <row r="10" spans="1:8" x14ac:dyDescent="0.4">
      <c r="A10" s="1"/>
      <c r="B10" s="1"/>
      <c r="H10" s="3" t="s">
        <v>47</v>
      </c>
    </row>
    <row r="11" spans="1:8" x14ac:dyDescent="0.4">
      <c r="A11" s="1"/>
      <c r="B11" s="1"/>
      <c r="H11" s="3" t="s">
        <v>49</v>
      </c>
    </row>
    <row r="12" spans="1:8" x14ac:dyDescent="0.4">
      <c r="A12" s="1"/>
      <c r="B12" s="1"/>
      <c r="C12" t="s">
        <v>51</v>
      </c>
      <c r="D12">
        <f>1 - 3/6</f>
        <v>0.5</v>
      </c>
      <c r="G12" t="s">
        <v>57</v>
      </c>
      <c r="H12">
        <f>4/7</f>
        <v>0.5714285714285714</v>
      </c>
    </row>
    <row r="13" spans="1:8" x14ac:dyDescent="0.4">
      <c r="A13" s="13" t="s">
        <v>11</v>
      </c>
      <c r="B13" s="13" t="s">
        <v>11</v>
      </c>
    </row>
    <row r="14" spans="1:8" x14ac:dyDescent="0.4">
      <c r="A14" s="2"/>
      <c r="B14" s="2"/>
      <c r="C14" s="3" t="s">
        <v>12</v>
      </c>
      <c r="D14" s="6" t="s">
        <v>18</v>
      </c>
      <c r="E14" s="3" t="s">
        <v>26</v>
      </c>
      <c r="F14" s="3" t="s">
        <v>27</v>
      </c>
      <c r="G14" s="3" t="s">
        <v>12</v>
      </c>
      <c r="H14" s="3" t="s">
        <v>39</v>
      </c>
    </row>
    <row r="15" spans="1:8" x14ac:dyDescent="0.4">
      <c r="A15" s="2"/>
      <c r="B15" s="2"/>
      <c r="C15" s="3" t="s">
        <v>13</v>
      </c>
      <c r="D15" s="3" t="s">
        <v>54</v>
      </c>
      <c r="E15" s="3" t="s">
        <v>28</v>
      </c>
      <c r="F15" s="6" t="s">
        <v>18</v>
      </c>
      <c r="G15" s="3" t="s">
        <v>13</v>
      </c>
      <c r="H15" s="3" t="s">
        <v>41</v>
      </c>
    </row>
    <row r="16" spans="1:8" x14ac:dyDescent="0.4">
      <c r="A16" s="2"/>
      <c r="B16" s="2"/>
      <c r="C16" s="3" t="s">
        <v>14</v>
      </c>
      <c r="D16" s="6" t="s">
        <v>18</v>
      </c>
      <c r="E16" t="s">
        <v>29</v>
      </c>
      <c r="F16" s="6" t="s">
        <v>18</v>
      </c>
      <c r="G16" s="3" t="s">
        <v>14</v>
      </c>
      <c r="H16" s="3" t="s">
        <v>38</v>
      </c>
    </row>
    <row r="17" spans="1:8" x14ac:dyDescent="0.4">
      <c r="A17" s="1"/>
      <c r="B17" s="1"/>
      <c r="C17" s="3" t="s">
        <v>15</v>
      </c>
      <c r="D17" s="6" t="s">
        <v>18</v>
      </c>
      <c r="E17" s="3" t="s">
        <v>30</v>
      </c>
      <c r="F17" s="5" t="s">
        <v>55</v>
      </c>
      <c r="G17" s="3" t="s">
        <v>15</v>
      </c>
      <c r="H17" s="3" t="s">
        <v>43</v>
      </c>
    </row>
    <row r="18" spans="1:8" x14ac:dyDescent="0.4">
      <c r="A18" s="1"/>
      <c r="B18" s="1"/>
      <c r="C18" s="3" t="s">
        <v>16</v>
      </c>
      <c r="D18" s="6" t="s">
        <v>18</v>
      </c>
      <c r="G18" s="3" t="s">
        <v>16</v>
      </c>
      <c r="H18" s="3" t="s">
        <v>40</v>
      </c>
    </row>
    <row r="19" spans="1:8" x14ac:dyDescent="0.4">
      <c r="A19" s="1"/>
      <c r="B19" s="1"/>
      <c r="C19" s="3" t="s">
        <v>17</v>
      </c>
      <c r="D19" s="6" t="s">
        <v>18</v>
      </c>
      <c r="G19" s="3" t="s">
        <v>17</v>
      </c>
      <c r="H19" s="3" t="s">
        <v>42</v>
      </c>
    </row>
    <row r="20" spans="1:8" x14ac:dyDescent="0.4">
      <c r="A20" s="1"/>
      <c r="B20" s="1"/>
      <c r="C20" s="4"/>
      <c r="D20" s="4"/>
      <c r="G20" s="3" t="s">
        <v>26</v>
      </c>
      <c r="H20" s="3" t="s">
        <v>44</v>
      </c>
    </row>
    <row r="21" spans="1:8" x14ac:dyDescent="0.4">
      <c r="G21" s="3" t="s">
        <v>30</v>
      </c>
    </row>
    <row r="22" spans="1:8" x14ac:dyDescent="0.4">
      <c r="C22" t="s">
        <v>51</v>
      </c>
      <c r="D22">
        <f>1 - 6/9</f>
        <v>0.33333333333333337</v>
      </c>
      <c r="G22" s="8"/>
    </row>
    <row r="23" spans="1:8" x14ac:dyDescent="0.4">
      <c r="A23" t="s">
        <v>35</v>
      </c>
      <c r="B23">
        <v>11</v>
      </c>
      <c r="C23" s="9" t="s">
        <v>56</v>
      </c>
      <c r="D23" s="9">
        <f xml:space="preserve"> 1 - (B23 -D12-D22)/B24</f>
        <v>0.92890442890442892</v>
      </c>
      <c r="G23" s="10" t="s">
        <v>57</v>
      </c>
      <c r="H23">
        <f>7/8</f>
        <v>0.875</v>
      </c>
    </row>
    <row r="24" spans="1:8" x14ac:dyDescent="0.4">
      <c r="A24" t="s">
        <v>36</v>
      </c>
      <c r="B24">
        <v>143</v>
      </c>
    </row>
    <row r="25" spans="1:8" x14ac:dyDescent="0.4">
      <c r="G25" s="15" t="s">
        <v>58</v>
      </c>
      <c r="H25" s="15">
        <f>(H23+H12+8)/B23</f>
        <v>0.85876623376623373</v>
      </c>
    </row>
  </sheetData>
  <mergeCells count="3">
    <mergeCell ref="C2:D2"/>
    <mergeCell ref="E2:F2"/>
    <mergeCell ref="A3:B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2019-12-26T10:34:47Z</dcterms:created>
  <dcterms:modified xsi:type="dcterms:W3CDTF">2019-12-27T12:13:02Z</dcterms:modified>
</cp:coreProperties>
</file>