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12\"/>
    </mc:Choice>
  </mc:AlternateContent>
  <bookViews>
    <workbookView xWindow="0" yWindow="0" windowWidth="16457" windowHeight="5546"/>
  </bookViews>
  <sheets>
    <sheet name="Arkusz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5" i="1"/>
  <c r="D23" i="1" l="1"/>
  <c r="D37" i="1"/>
</calcChain>
</file>

<file path=xl/sharedStrings.xml><?xml version="1.0" encoding="utf-8"?>
<sst xmlns="http://schemas.openxmlformats.org/spreadsheetml/2006/main" count="102" uniqueCount="72">
  <si>
    <t>Ontology 1</t>
  </si>
  <si>
    <t>Ontology 2</t>
  </si>
  <si>
    <t>Merged ontology</t>
  </si>
  <si>
    <t>Conftool</t>
  </si>
  <si>
    <t>Manual</t>
  </si>
  <si>
    <t>Automatic</t>
  </si>
  <si>
    <t>Concepts mapped</t>
  </si>
  <si>
    <t>Attributes</t>
  </si>
  <si>
    <t>Semantics</t>
  </si>
  <si>
    <t>Sofsem</t>
  </si>
  <si>
    <t>Participant</t>
  </si>
  <si>
    <t>Conference_participant</t>
  </si>
  <si>
    <t>Organization</t>
  </si>
  <si>
    <t>Topic</t>
  </si>
  <si>
    <t>Person</t>
  </si>
  <si>
    <t>Contribution</t>
  </si>
  <si>
    <t>Conference_contribution</t>
  </si>
  <si>
    <t>Conference</t>
  </si>
  <si>
    <t>Conference_volume</t>
  </si>
  <si>
    <t>C* (mapped classes)</t>
  </si>
  <si>
    <t xml:space="preserve">Delta = </t>
  </si>
  <si>
    <t>Nr of classes after integration</t>
  </si>
  <si>
    <t>abstract: string</t>
  </si>
  <si>
    <t>contactEmail: string</t>
  </si>
  <si>
    <t>hasKeyword: string</t>
  </si>
  <si>
    <t>hasTitle: string</t>
  </si>
  <si>
    <t>remark: string</t>
  </si>
  <si>
    <t>earlyRegistration: boolean</t>
  </si>
  <si>
    <t>hasEmail: string</t>
  </si>
  <si>
    <t>hasFax: string</t>
  </si>
  <si>
    <t>hasFirstName: string</t>
  </si>
  <si>
    <t>hasHomePage: string</t>
  </si>
  <si>
    <t>hasPhone: string</t>
  </si>
  <si>
    <t>hasPostalCode: string</t>
  </si>
  <si>
    <t>hasStreet: string</t>
  </si>
  <si>
    <t>hasSurname: string</t>
  </si>
  <si>
    <t>has_a_location: string</t>
  </si>
  <si>
    <t>has_a_name: string</t>
  </si>
  <si>
    <t>has_an_email: string</t>
  </si>
  <si>
    <t>has_a_gender: string</t>
  </si>
  <si>
    <t>has_the_first_name: string</t>
  </si>
  <si>
    <t>has_the_last_name: string</t>
  </si>
  <si>
    <t>ds.</t>
  </si>
  <si>
    <t>has_an_email : xsd:string</t>
  </si>
  <si>
    <t>has_gender : xsd:string</t>
  </si>
  <si>
    <t>has_the_first_name : xsd:string</t>
  </si>
  <si>
    <t>has_the_last_name : xsd:string</t>
  </si>
  <si>
    <t>hasFax : xsd:string</t>
  </si>
  <si>
    <t>hasPhone : xsd:string</t>
  </si>
  <si>
    <t>hasHomePage : xsd:string</t>
  </si>
  <si>
    <t>S</t>
  </si>
  <si>
    <t>date &amp; threshold &amp; choice</t>
  </si>
  <si>
    <t>adddres &amp; zip</t>
  </si>
  <si>
    <t>address &amp; street</t>
  </si>
  <si>
    <t>address &amp; email</t>
  </si>
  <si>
    <t>name</t>
  </si>
  <si>
    <t>summary | introduction</t>
  </si>
  <si>
    <t>address &amp; contact</t>
  </si>
  <si>
    <t>tag &amp; categpory &amp; keyword</t>
  </si>
  <si>
    <t>title &amp; topic &amp; name</t>
  </si>
  <si>
    <t xml:space="preserve">comment | summary </t>
  </si>
  <si>
    <t>name | topic | title | category | tag</t>
  </si>
  <si>
    <t>gender</t>
  </si>
  <si>
    <t>address</t>
  </si>
  <si>
    <r>
      <rPr>
        <sz val="11"/>
        <color rgb="FF00B0F0"/>
        <rFont val="Calibri"/>
        <family val="2"/>
        <charset val="238"/>
        <scheme val="minor"/>
      </rPr>
      <t>address</t>
    </r>
    <r>
      <rPr>
        <sz val="11"/>
        <color theme="1"/>
        <rFont val="Calibri"/>
        <family val="2"/>
        <charset val="238"/>
        <scheme val="minor"/>
      </rPr>
      <t xml:space="preserve"> &amp; fax</t>
    </r>
  </si>
  <si>
    <r>
      <rPr>
        <sz val="11"/>
        <color rgb="FF00B0F0"/>
        <rFont val="Calibri"/>
        <family val="2"/>
        <charset val="238"/>
        <scheme val="minor"/>
      </rPr>
      <t>address</t>
    </r>
    <r>
      <rPr>
        <sz val="11"/>
        <color theme="1"/>
        <rFont val="Calibri"/>
        <family val="2"/>
        <charset val="238"/>
        <scheme val="minor"/>
      </rPr>
      <t xml:space="preserve"> &amp; webpage</t>
    </r>
  </si>
  <si>
    <r>
      <rPr>
        <sz val="11"/>
        <color rgb="FF00B0F0"/>
        <rFont val="Calibri"/>
        <family val="2"/>
        <charset val="238"/>
        <scheme val="minor"/>
      </rPr>
      <t>address</t>
    </r>
    <r>
      <rPr>
        <sz val="11"/>
        <color theme="1"/>
        <rFont val="Calibri"/>
        <family val="2"/>
        <charset val="238"/>
        <scheme val="minor"/>
      </rPr>
      <t xml:space="preserve"> &amp; phone</t>
    </r>
  </si>
  <si>
    <r>
      <rPr>
        <sz val="11"/>
        <color rgb="FF00B0F0"/>
        <rFont val="Calibri"/>
        <family val="2"/>
        <charset val="238"/>
        <scheme val="minor"/>
      </rPr>
      <t>address</t>
    </r>
    <r>
      <rPr>
        <sz val="11"/>
        <color theme="1"/>
        <rFont val="Calibri"/>
        <family val="2"/>
        <charset val="238"/>
        <scheme val="minor"/>
      </rPr>
      <t xml:space="preserve"> &amp; zip</t>
    </r>
  </si>
  <si>
    <r>
      <rPr>
        <sz val="11"/>
        <color rgb="FF00B0F0"/>
        <rFont val="Calibri"/>
        <family val="2"/>
        <charset val="238"/>
        <scheme val="minor"/>
      </rPr>
      <t>address</t>
    </r>
    <r>
      <rPr>
        <sz val="11"/>
        <color theme="1"/>
        <rFont val="Calibri"/>
        <family val="2"/>
        <charset val="238"/>
        <scheme val="minor"/>
      </rPr>
      <t xml:space="preserve"> &amp; street</t>
    </r>
  </si>
  <si>
    <t>hasStreet__39 : xsd:string</t>
  </si>
  <si>
    <t>zdefiniowano jak mail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</si>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</sst>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032F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  <xf numFmtId="0" fontId="1" fillId="0" borderId="1" xfId="0" applyFont="1" applyBorder="1"/>
    <xf numFmtId="0" fontId="0" fillId="0" borderId="0" xfId="0" applyFont="1"/>
    <xf numFmtId="0" fontId="4" fillId="0" borderId="0" xfId="0" applyFont="1"/>
    <xf numFmtId="0" fontId="2" fillId="0" borderId="0" xfId="0" applyFont="1"/>
    <xf numFmtId="0" fontId="4" fillId="3" borderId="0" xfId="0" applyFont="1" applyFill="1"/>
    <xf numFmtId="0" fontId="0" fillId="2" borderId="0" xfId="0" applyFont="1" applyFill="1"/>
    <xf numFmtId="0" fontId="0" fillId="4" borderId="0" xfId="0" applyFont="1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A3" sqref="A3"/>
    </sheetView>
  </sheetViews>
  <sheetFormatPr defaultRowHeight="14.6" x14ac:dyDescent="0.4"/>
  <cols>
    <col min="1" max="1" width="15.765625" bestFit="1" customWidth="1"/>
    <col min="2" max="2" width="21.84375" bestFit="1" customWidth="1"/>
    <col min="3" max="3" width="17.23046875" bestFit="1" customWidth="1"/>
    <col min="4" max="4" width="40.53515625" bestFit="1" customWidth="1"/>
    <col min="5" max="5" width="23.07421875" bestFit="1" customWidth="1"/>
    <col min="6" max="6" width="30.3046875" bestFit="1" customWidth="1"/>
    <col min="7" max="7" width="18.53515625" bestFit="1" customWidth="1"/>
    <col min="8" max="8" width="26.84375" bestFit="1" customWidth="1"/>
  </cols>
  <sheetData>
    <row r="1" spans="1:8" x14ac:dyDescent="0.4">
      <c r="A1" s="10" t="s">
        <v>0</v>
      </c>
      <c r="B1" s="10" t="s">
        <v>1</v>
      </c>
      <c r="C1" s="1" t="s">
        <v>0</v>
      </c>
      <c r="D1" s="1"/>
      <c r="E1" s="1" t="s">
        <v>1</v>
      </c>
      <c r="F1" s="1"/>
      <c r="G1" s="1" t="s">
        <v>2</v>
      </c>
      <c r="H1" s="1" t="s">
        <v>2</v>
      </c>
    </row>
    <row r="2" spans="1:8" x14ac:dyDescent="0.4">
      <c r="A2" s="6" t="s">
        <v>3</v>
      </c>
      <c r="B2" s="6" t="s">
        <v>9</v>
      </c>
      <c r="C2" t="s">
        <v>3</v>
      </c>
      <c r="E2" t="s">
        <v>9</v>
      </c>
      <c r="G2" t="s">
        <v>4</v>
      </c>
      <c r="H2" t="s">
        <v>5</v>
      </c>
    </row>
    <row r="3" spans="1:8" x14ac:dyDescent="0.4">
      <c r="A3" s="11" t="s">
        <v>6</v>
      </c>
      <c r="B3" s="11"/>
      <c r="C3" s="12" t="s">
        <v>7</v>
      </c>
      <c r="D3" s="12" t="s">
        <v>8</v>
      </c>
      <c r="E3" s="12" t="s">
        <v>7</v>
      </c>
      <c r="F3" s="12" t="s">
        <v>8</v>
      </c>
      <c r="G3" s="12"/>
      <c r="H3" s="12"/>
    </row>
    <row r="4" spans="1:8" x14ac:dyDescent="0.4">
      <c r="A4" s="9" t="s">
        <v>10</v>
      </c>
      <c r="B4" s="9" t="s">
        <v>11</v>
      </c>
    </row>
    <row r="5" spans="1:8" x14ac:dyDescent="0.4">
      <c r="A5" s="6"/>
      <c r="B5" s="6"/>
      <c r="C5" s="2" t="s">
        <v>27</v>
      </c>
      <c r="D5" s="2" t="s">
        <v>51</v>
      </c>
    </row>
    <row r="6" spans="1:8" x14ac:dyDescent="0.4">
      <c r="A6" s="6"/>
      <c r="B6" s="6"/>
      <c r="C6" s="3" t="s">
        <v>42</v>
      </c>
      <c r="D6">
        <v>1</v>
      </c>
    </row>
    <row r="7" spans="1:8" x14ac:dyDescent="0.4">
      <c r="A7" s="9" t="s">
        <v>12</v>
      </c>
      <c r="B7" s="9" t="s">
        <v>12</v>
      </c>
    </row>
    <row r="8" spans="1:8" x14ac:dyDescent="0.4">
      <c r="A8" s="7"/>
      <c r="B8" s="7"/>
      <c r="C8" s="2" t="s">
        <v>33</v>
      </c>
      <c r="D8" s="2" t="s">
        <v>52</v>
      </c>
    </row>
    <row r="9" spans="1:8" x14ac:dyDescent="0.4">
      <c r="A9" s="7"/>
      <c r="B9" s="7"/>
      <c r="C9" s="2" t="s">
        <v>34</v>
      </c>
      <c r="D9" s="2" t="s">
        <v>53</v>
      </c>
    </row>
    <row r="10" spans="1:8" x14ac:dyDescent="0.4">
      <c r="A10" s="6"/>
      <c r="B10" s="6"/>
      <c r="C10" s="3" t="s">
        <v>42</v>
      </c>
      <c r="D10">
        <v>1</v>
      </c>
    </row>
    <row r="11" spans="1:8" x14ac:dyDescent="0.4">
      <c r="A11" s="9" t="s">
        <v>13</v>
      </c>
      <c r="B11" s="9" t="s">
        <v>13</v>
      </c>
    </row>
    <row r="12" spans="1:8" x14ac:dyDescent="0.4">
      <c r="A12" s="6"/>
      <c r="B12" s="6"/>
      <c r="E12" s="2" t="s">
        <v>37</v>
      </c>
      <c r="F12" s="2" t="s">
        <v>61</v>
      </c>
    </row>
    <row r="13" spans="1:8" x14ac:dyDescent="0.4">
      <c r="A13" s="6"/>
      <c r="B13" s="6"/>
      <c r="C13" t="s">
        <v>42</v>
      </c>
      <c r="D13">
        <v>1</v>
      </c>
    </row>
    <row r="14" spans="1:8" x14ac:dyDescent="0.4">
      <c r="A14" s="9" t="s">
        <v>14</v>
      </c>
      <c r="B14" s="9" t="s">
        <v>14</v>
      </c>
    </row>
    <row r="15" spans="1:8" x14ac:dyDescent="0.4">
      <c r="A15" s="7"/>
      <c r="B15" s="7"/>
      <c r="C15" s="2" t="s">
        <v>28</v>
      </c>
      <c r="D15" s="5" t="s">
        <v>54</v>
      </c>
      <c r="E15" s="2" t="s">
        <v>38</v>
      </c>
      <c r="F15" s="5" t="s">
        <v>54</v>
      </c>
      <c r="G15" s="2" t="s">
        <v>28</v>
      </c>
      <c r="H15" s="2" t="s">
        <v>43</v>
      </c>
    </row>
    <row r="16" spans="1:8" x14ac:dyDescent="0.4">
      <c r="A16" s="7"/>
      <c r="B16" s="7"/>
      <c r="C16" s="2" t="s">
        <v>29</v>
      </c>
      <c r="D16" s="2" t="s">
        <v>64</v>
      </c>
      <c r="E16" s="2" t="s">
        <v>39</v>
      </c>
      <c r="F16" s="2" t="s">
        <v>62</v>
      </c>
      <c r="G16" s="2" t="s">
        <v>29</v>
      </c>
      <c r="H16" s="2" t="s">
        <v>47</v>
      </c>
    </row>
    <row r="17" spans="1:9" x14ac:dyDescent="0.4">
      <c r="A17" s="7"/>
      <c r="B17" s="7"/>
      <c r="C17" s="2" t="s">
        <v>30</v>
      </c>
      <c r="D17" s="5" t="s">
        <v>55</v>
      </c>
      <c r="E17" s="2" t="s">
        <v>40</v>
      </c>
      <c r="F17" s="5" t="s">
        <v>55</v>
      </c>
      <c r="G17" s="2" t="s">
        <v>30</v>
      </c>
      <c r="H17" s="2" t="s">
        <v>45</v>
      </c>
    </row>
    <row r="18" spans="1:9" x14ac:dyDescent="0.4">
      <c r="A18" s="7"/>
      <c r="B18" s="7"/>
      <c r="C18" s="2" t="s">
        <v>31</v>
      </c>
      <c r="D18" s="2" t="s">
        <v>65</v>
      </c>
      <c r="E18" s="2" t="s">
        <v>41</v>
      </c>
      <c r="F18" s="5" t="s">
        <v>55</v>
      </c>
      <c r="G18" s="2" t="s">
        <v>31</v>
      </c>
      <c r="H18" s="2" t="s">
        <v>49</v>
      </c>
    </row>
    <row r="19" spans="1:9" x14ac:dyDescent="0.4">
      <c r="A19" s="7"/>
      <c r="B19" s="7"/>
      <c r="C19" s="2" t="s">
        <v>32</v>
      </c>
      <c r="D19" s="2" t="s">
        <v>66</v>
      </c>
      <c r="G19" s="2" t="s">
        <v>32</v>
      </c>
      <c r="H19" s="2" t="s">
        <v>48</v>
      </c>
    </row>
    <row r="20" spans="1:9" x14ac:dyDescent="0.4">
      <c r="A20" s="7"/>
      <c r="B20" s="7"/>
      <c r="C20" s="2" t="s">
        <v>33</v>
      </c>
      <c r="D20" s="2" t="s">
        <v>67</v>
      </c>
      <c r="G20" s="2" t="s">
        <v>33</v>
      </c>
      <c r="H20" s="2"/>
      <c r="I20" t="s">
        <v>70</v>
      </c>
    </row>
    <row r="21" spans="1:9" x14ac:dyDescent="0.4">
      <c r="A21" s="6"/>
      <c r="B21" s="6"/>
      <c r="C21" s="2" t="s">
        <v>34</v>
      </c>
      <c r="D21" s="2" t="s">
        <v>68</v>
      </c>
      <c r="G21" s="2" t="s">
        <v>34</v>
      </c>
      <c r="H21" s="2" t="s">
        <v>69</v>
      </c>
    </row>
    <row r="22" spans="1:9" x14ac:dyDescent="0.4">
      <c r="A22" s="6"/>
      <c r="B22" s="6"/>
      <c r="C22" s="2" t="s">
        <v>35</v>
      </c>
      <c r="D22" s="5" t="s">
        <v>55</v>
      </c>
      <c r="G22" s="2" t="s">
        <v>35</v>
      </c>
      <c r="H22" s="2" t="s">
        <v>46</v>
      </c>
    </row>
    <row r="23" spans="1:9" x14ac:dyDescent="0.4">
      <c r="A23" s="6"/>
      <c r="B23" s="6"/>
      <c r="C23" s="4" t="s">
        <v>42</v>
      </c>
      <c r="D23">
        <f>1-4/12</f>
        <v>0.66666666666666674</v>
      </c>
      <c r="G23" s="2" t="s">
        <v>39</v>
      </c>
      <c r="H23" s="2" t="s">
        <v>44</v>
      </c>
    </row>
    <row r="24" spans="1:9" x14ac:dyDescent="0.4">
      <c r="A24" s="6"/>
      <c r="B24" s="6"/>
      <c r="C24" s="3"/>
    </row>
    <row r="25" spans="1:9" x14ac:dyDescent="0.4">
      <c r="A25" s="6"/>
      <c r="B25" s="6"/>
      <c r="C25" s="3"/>
      <c r="G25" t="s">
        <v>50</v>
      </c>
      <c r="H25">
        <f>8/9</f>
        <v>0.88888888888888884</v>
      </c>
    </row>
    <row r="26" spans="1:9" x14ac:dyDescent="0.4">
      <c r="A26" s="9" t="s">
        <v>15</v>
      </c>
      <c r="B26" s="9" t="s">
        <v>16</v>
      </c>
    </row>
    <row r="27" spans="1:9" x14ac:dyDescent="0.4">
      <c r="A27" s="7"/>
      <c r="B27" s="7"/>
      <c r="C27" s="2" t="s">
        <v>22</v>
      </c>
      <c r="D27" s="2" t="s">
        <v>56</v>
      </c>
      <c r="G27" t="s">
        <v>71</v>
      </c>
      <c r="H27">
        <f>(10+H25)/B37</f>
        <v>0.98989898989898994</v>
      </c>
    </row>
    <row r="28" spans="1:9" x14ac:dyDescent="0.4">
      <c r="A28" s="7"/>
      <c r="B28" s="7"/>
      <c r="C28" s="2" t="s">
        <v>23</v>
      </c>
      <c r="D28" s="2" t="s">
        <v>57</v>
      </c>
    </row>
    <row r="29" spans="1:9" x14ac:dyDescent="0.4">
      <c r="A29" s="7"/>
      <c r="B29" s="7"/>
      <c r="C29" s="2" t="s">
        <v>24</v>
      </c>
      <c r="D29" s="2" t="s">
        <v>58</v>
      </c>
    </row>
    <row r="30" spans="1:9" x14ac:dyDescent="0.4">
      <c r="A30" s="6"/>
      <c r="B30" s="6"/>
      <c r="C30" s="2" t="s">
        <v>25</v>
      </c>
      <c r="D30" s="2" t="s">
        <v>59</v>
      </c>
    </row>
    <row r="31" spans="1:9" x14ac:dyDescent="0.4">
      <c r="A31" s="6"/>
      <c r="B31" s="6"/>
      <c r="C31" s="2" t="s">
        <v>26</v>
      </c>
      <c r="D31" s="2" t="s">
        <v>60</v>
      </c>
    </row>
    <row r="32" spans="1:9" x14ac:dyDescent="0.4">
      <c r="A32" s="6"/>
      <c r="B32" s="6"/>
      <c r="C32" s="4" t="s">
        <v>42</v>
      </c>
      <c r="D32">
        <v>1</v>
      </c>
    </row>
    <row r="33" spans="1:6" x14ac:dyDescent="0.4">
      <c r="A33" s="9" t="s">
        <v>17</v>
      </c>
      <c r="B33" s="9" t="s">
        <v>18</v>
      </c>
    </row>
    <row r="34" spans="1:6" x14ac:dyDescent="0.4">
      <c r="A34" s="7"/>
      <c r="B34" s="7"/>
      <c r="E34" s="2" t="s">
        <v>36</v>
      </c>
      <c r="F34" s="2" t="s">
        <v>63</v>
      </c>
    </row>
    <row r="35" spans="1:6" x14ac:dyDescent="0.4">
      <c r="A35" s="6"/>
      <c r="B35" s="6"/>
      <c r="C35" t="s">
        <v>42</v>
      </c>
      <c r="D35">
        <v>1</v>
      </c>
    </row>
    <row r="36" spans="1:6" x14ac:dyDescent="0.4">
      <c r="A36" s="6"/>
      <c r="B36" s="6"/>
    </row>
    <row r="37" spans="1:6" x14ac:dyDescent="0.4">
      <c r="A37" s="6" t="s">
        <v>19</v>
      </c>
      <c r="B37" s="8">
        <v>11</v>
      </c>
      <c r="C37" s="1" t="s">
        <v>20</v>
      </c>
      <c r="D37" s="1">
        <f xml:space="preserve"> 1 - (B37 -D6-D10-D13-D23-D32-D35)/B38</f>
        <v>0.93939393939393945</v>
      </c>
    </row>
    <row r="38" spans="1:6" x14ac:dyDescent="0.4">
      <c r="A38" s="6" t="s">
        <v>21</v>
      </c>
      <c r="B38" s="8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2019-12-27T10:39:32Z</dcterms:created>
  <dcterms:modified xsi:type="dcterms:W3CDTF">2019-12-27T11:12:37Z</dcterms:modified>
</cp:coreProperties>
</file>