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2\"/>
    </mc:Choice>
  </mc:AlternateContent>
  <bookViews>
    <workbookView xWindow="0" yWindow="0" windowWidth="16457" windowHeight="5546"/>
  </bookViews>
  <sheets>
    <sheet name="Arkusz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12" i="1" l="1"/>
  <c r="D21" i="1"/>
  <c r="D12" i="1"/>
  <c r="D22" i="1" l="1"/>
</calcChain>
</file>

<file path=xl/sharedStrings.xml><?xml version="1.0" encoding="utf-8"?>
<sst xmlns="http://schemas.openxmlformats.org/spreadsheetml/2006/main" count="91" uniqueCount="62">
  <si>
    <t>Ontology 1</t>
  </si>
  <si>
    <t>Ontology 2</t>
  </si>
  <si>
    <t>Merged ontology</t>
  </si>
  <si>
    <t>edas</t>
  </si>
  <si>
    <t>Sigkkd</t>
  </si>
  <si>
    <t>Manual</t>
  </si>
  <si>
    <t>Automatic</t>
  </si>
  <si>
    <t>Concepts mapped</t>
  </si>
  <si>
    <t>Attributes</t>
  </si>
  <si>
    <t>Semantics</t>
  </si>
  <si>
    <t>Person</t>
  </si>
  <si>
    <t>hasBiography: string</t>
  </si>
  <si>
    <t>E-mail: string</t>
  </si>
  <si>
    <t>hasEmail: string</t>
  </si>
  <si>
    <t>Name: string</t>
  </si>
  <si>
    <t>hasFirstName: string</t>
  </si>
  <si>
    <t>Nation: string</t>
  </si>
  <si>
    <t>hasLastName: string</t>
  </si>
  <si>
    <t>spec =&gt; general</t>
  </si>
  <si>
    <t>ds.</t>
  </si>
  <si>
    <t>S</t>
  </si>
  <si>
    <t>Conference</t>
  </si>
  <si>
    <t>endDate: dateTime</t>
  </si>
  <si>
    <t>City_of_conference: string</t>
  </si>
  <si>
    <t>endDate : xsd:dateTime</t>
  </si>
  <si>
    <t>hasName: string</t>
  </si>
  <si>
    <t>End_of_conference: dateTime</t>
  </si>
  <si>
    <t>manuscriptDueOn: dateTime</t>
  </si>
  <si>
    <t>Start_of_conference: dateTime</t>
  </si>
  <si>
    <t>paperDueOn: dateTime</t>
  </si>
  <si>
    <t>Name_of_conference: string</t>
  </si>
  <si>
    <t>registrationDueOn: dateTime</t>
  </si>
  <si>
    <t>startDate: dateTime</t>
  </si>
  <si>
    <t>C* (mapped classes)</t>
  </si>
  <si>
    <t xml:space="preserve">Delta = </t>
  </si>
  <si>
    <t>Nr of classes after integration</t>
  </si>
  <si>
    <t>Sim</t>
  </si>
  <si>
    <t>end_date&amp;day&amp;month&amp;year&amp;time</t>
  </si>
  <si>
    <t>the_conference_name</t>
  </si>
  <si>
    <t>deadline_for_final_version&amp;deadline_for_print_ready_version</t>
  </si>
  <si>
    <t>deadline_for_draft_version</t>
  </si>
  <si>
    <t>deadline_for_registration&amp;closing_the_participanst_list</t>
  </si>
  <si>
    <t>day&amp;month&amp;year&amp;start_the_conference</t>
  </si>
  <si>
    <t>biography&amp;person's_profesional_achievments</t>
  </si>
  <si>
    <t>persons_email&amp;communication_channel</t>
  </si>
  <si>
    <t>first_name</t>
  </si>
  <si>
    <t>last_name&amp;surname</t>
  </si>
  <si>
    <t>conference_location&amp;city&amp;place</t>
  </si>
  <si>
    <t>person_first_name_surname</t>
  </si>
  <si>
    <t>nationality&amp;who_is_the_person</t>
  </si>
  <si>
    <t>hasFirstName : xsd:string</t>
  </si>
  <si>
    <t>hasBiography : xsd:string</t>
  </si>
  <si>
    <t>hasEmail__4 : xsd:string</t>
  </si>
  <si>
    <t>Name : xsd:string</t>
  </si>
  <si>
    <t>E-mail : xsd:string</t>
  </si>
  <si>
    <t>Nation : xsd:string</t>
  </si>
  <si>
    <t>registrationDueOn : xsd:dateTime</t>
  </si>
  <si>
    <t>hasName : xsd:string</t>
  </si>
  <si>
    <t>paperDueOn : xsd:dateTime</t>
  </si>
  <si>
    <t>manuscriptDueOn : xsd:dateTime</t>
  </si>
  <si>
    <t>startDate : xsd:dateTime</t>
  </si>
  <si>
    <t>City_of_conference : xsd:string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</si>
</sst>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name val="Candara"/>
      <family val="2"/>
      <charset val="238"/>
    </font>
    <font>
      <sz val="10"/>
      <name val="Candara"/>
      <family val="2"/>
      <charset val="1"/>
    </font>
    <font>
      <b/>
      <sz val="10"/>
      <color theme="1"/>
      <name val="Candara"/>
      <family val="2"/>
      <charset val="238"/>
    </font>
    <font>
      <b/>
      <sz val="10"/>
      <name val="Candara"/>
      <family val="2"/>
      <charset val="1"/>
    </font>
    <font>
      <sz val="10"/>
      <color theme="1"/>
      <name val="Candara"/>
      <family val="2"/>
      <charset val="238"/>
    </font>
    <font>
      <sz val="11"/>
      <color rgb="FF032F6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2" borderId="1" xfId="0" applyFont="1" applyFill="1" applyBorder="1"/>
    <xf numFmtId="0" fontId="6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3" xfId="0" applyBorder="1"/>
    <xf numFmtId="0" fontId="1" fillId="0" borderId="3" xfId="0" applyFont="1" applyBorder="1"/>
    <xf numFmtId="0" fontId="0" fillId="0" borderId="0" xfId="0" applyFont="1"/>
    <xf numFmtId="0" fontId="7" fillId="2" borderId="0" xfId="0" applyFont="1" applyFill="1"/>
    <xf numFmtId="0" fontId="7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4" borderId="0" xfId="0" applyFill="1"/>
    <xf numFmtId="0" fontId="0" fillId="0" borderId="0" xfId="0" applyFill="1" applyBorder="1"/>
    <xf numFmtId="0" fontId="8" fillId="0" borderId="3" xfId="0" applyFont="1" applyBorder="1"/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0" fillId="0" borderId="4" xfId="0" applyBorder="1"/>
    <xf numFmtId="0" fontId="0" fillId="5" borderId="0" xfId="0" applyFill="1"/>
    <xf numFmtId="0" fontId="5" fillId="2" borderId="1" xfId="0" applyFont="1" applyFill="1" applyBorder="1"/>
    <xf numFmtId="0" fontId="0" fillId="3" borderId="2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B7" workbookViewId="0">
      <selection activeCell="F17" sqref="F17"/>
    </sheetView>
  </sheetViews>
  <sheetFormatPr defaultRowHeight="14.6" x14ac:dyDescent="0.4"/>
  <cols>
    <col min="3" max="3" width="25" bestFit="1" customWidth="1"/>
    <col min="4" max="4" width="31.53515625" customWidth="1"/>
    <col min="5" max="5" width="26.765625" bestFit="1" customWidth="1"/>
    <col min="6" max="6" width="36.69140625" bestFit="1" customWidth="1"/>
    <col min="7" max="7" width="25" bestFit="1" customWidth="1"/>
    <col min="8" max="8" width="28.765625" bestFit="1" customWidth="1"/>
  </cols>
  <sheetData>
    <row r="1" spans="1:8" x14ac:dyDescent="0.4">
      <c r="A1" s="15" t="s">
        <v>0</v>
      </c>
      <c r="B1" s="15" t="s">
        <v>1</v>
      </c>
      <c r="C1" s="15" t="s">
        <v>0</v>
      </c>
      <c r="D1" s="15"/>
      <c r="E1" s="15" t="s">
        <v>1</v>
      </c>
      <c r="F1" s="16"/>
      <c r="G1" s="15" t="s">
        <v>2</v>
      </c>
      <c r="H1" s="17" t="s">
        <v>2</v>
      </c>
    </row>
    <row r="2" spans="1:8" x14ac:dyDescent="0.4">
      <c r="A2" s="1" t="s">
        <v>3</v>
      </c>
      <c r="B2" s="1" t="s">
        <v>4</v>
      </c>
      <c r="C2" s="20" t="s">
        <v>3</v>
      </c>
      <c r="D2" s="20"/>
      <c r="E2" s="20" t="s">
        <v>4</v>
      </c>
      <c r="F2" s="20"/>
      <c r="G2" s="2" t="s">
        <v>5</v>
      </c>
      <c r="H2" s="2" t="s">
        <v>6</v>
      </c>
    </row>
    <row r="3" spans="1:8" x14ac:dyDescent="0.4">
      <c r="A3" s="21" t="s">
        <v>7</v>
      </c>
      <c r="B3" s="21"/>
      <c r="C3" s="3" t="s">
        <v>8</v>
      </c>
      <c r="D3" s="3" t="s">
        <v>9</v>
      </c>
      <c r="E3" s="3" t="s">
        <v>8</v>
      </c>
      <c r="F3" s="3" t="s">
        <v>9</v>
      </c>
      <c r="G3" s="3"/>
      <c r="H3" s="3"/>
    </row>
    <row r="4" spans="1:8" x14ac:dyDescent="0.4">
      <c r="A4" s="4" t="s">
        <v>10</v>
      </c>
      <c r="B4" s="4" t="s">
        <v>10</v>
      </c>
      <c r="G4" t="s">
        <v>10</v>
      </c>
    </row>
    <row r="5" spans="1:8" x14ac:dyDescent="0.4">
      <c r="C5" s="5" t="s">
        <v>11</v>
      </c>
      <c r="D5" s="5" t="s">
        <v>43</v>
      </c>
      <c r="E5" s="5" t="s">
        <v>12</v>
      </c>
      <c r="F5" s="6" t="s">
        <v>44</v>
      </c>
      <c r="G5" s="18" t="s">
        <v>11</v>
      </c>
      <c r="H5" s="5" t="s">
        <v>51</v>
      </c>
    </row>
    <row r="6" spans="1:8" x14ac:dyDescent="0.4">
      <c r="C6" s="5" t="s">
        <v>13</v>
      </c>
      <c r="D6" s="6" t="s">
        <v>44</v>
      </c>
      <c r="E6" s="5" t="s">
        <v>14</v>
      </c>
      <c r="F6" s="5" t="s">
        <v>48</v>
      </c>
      <c r="G6" s="18" t="s">
        <v>13</v>
      </c>
      <c r="H6" s="5" t="s">
        <v>52</v>
      </c>
    </row>
    <row r="7" spans="1:8" x14ac:dyDescent="0.4">
      <c r="C7" s="5" t="s">
        <v>15</v>
      </c>
      <c r="D7" s="5" t="s">
        <v>45</v>
      </c>
      <c r="E7" s="5" t="s">
        <v>16</v>
      </c>
      <c r="F7" s="5" t="s">
        <v>49</v>
      </c>
      <c r="G7" s="18" t="s">
        <v>15</v>
      </c>
      <c r="H7" s="5" t="s">
        <v>50</v>
      </c>
    </row>
    <row r="8" spans="1:8" x14ac:dyDescent="0.4">
      <c r="C8" s="5" t="s">
        <v>17</v>
      </c>
      <c r="D8" s="5" t="s">
        <v>46</v>
      </c>
      <c r="G8" s="18" t="s">
        <v>17</v>
      </c>
      <c r="H8" s="5"/>
    </row>
    <row r="9" spans="1:8" x14ac:dyDescent="0.4">
      <c r="E9" t="s">
        <v>18</v>
      </c>
      <c r="G9" s="18" t="s">
        <v>14</v>
      </c>
      <c r="H9" s="5" t="s">
        <v>53</v>
      </c>
    </row>
    <row r="10" spans="1:8" x14ac:dyDescent="0.4">
      <c r="A10" s="7"/>
      <c r="B10" s="7"/>
      <c r="G10" s="18" t="s">
        <v>16</v>
      </c>
      <c r="H10" s="5" t="s">
        <v>55</v>
      </c>
    </row>
    <row r="11" spans="1:8" x14ac:dyDescent="0.4">
      <c r="A11" s="7"/>
      <c r="B11" s="7"/>
      <c r="G11" s="10"/>
      <c r="H11" s="5" t="s">
        <v>54</v>
      </c>
    </row>
    <row r="12" spans="1:8" x14ac:dyDescent="0.4">
      <c r="A12" s="7"/>
      <c r="B12" s="7"/>
      <c r="C12" t="s">
        <v>19</v>
      </c>
      <c r="D12">
        <f>1 - 2/10</f>
        <v>0.8</v>
      </c>
      <c r="G12" t="s">
        <v>20</v>
      </c>
      <c r="H12">
        <f>5/7</f>
        <v>0.7142857142857143</v>
      </c>
    </row>
    <row r="13" spans="1:8" x14ac:dyDescent="0.4">
      <c r="A13" s="8" t="s">
        <v>21</v>
      </c>
      <c r="B13" s="8" t="s">
        <v>21</v>
      </c>
    </row>
    <row r="14" spans="1:8" x14ac:dyDescent="0.4">
      <c r="A14" s="9"/>
      <c r="B14" s="9"/>
      <c r="C14" s="5" t="s">
        <v>22</v>
      </c>
      <c r="D14" s="6" t="s">
        <v>37</v>
      </c>
      <c r="E14" s="5" t="s">
        <v>23</v>
      </c>
      <c r="F14" s="14" t="s">
        <v>47</v>
      </c>
      <c r="G14" s="5" t="s">
        <v>22</v>
      </c>
      <c r="H14" s="5" t="s">
        <v>24</v>
      </c>
    </row>
    <row r="15" spans="1:8" x14ac:dyDescent="0.4">
      <c r="A15" s="9"/>
      <c r="B15" s="9"/>
      <c r="C15" s="5" t="s">
        <v>25</v>
      </c>
      <c r="D15" s="6" t="s">
        <v>38</v>
      </c>
      <c r="E15" s="5" t="s">
        <v>26</v>
      </c>
      <c r="F15" s="6" t="s">
        <v>37</v>
      </c>
      <c r="G15" s="5" t="s">
        <v>25</v>
      </c>
      <c r="H15" s="5" t="s">
        <v>57</v>
      </c>
    </row>
    <row r="16" spans="1:8" x14ac:dyDescent="0.4">
      <c r="A16" s="9"/>
      <c r="B16" s="9"/>
      <c r="C16" s="5" t="s">
        <v>27</v>
      </c>
      <c r="D16" s="5" t="s">
        <v>39</v>
      </c>
      <c r="E16" t="s">
        <v>28</v>
      </c>
      <c r="F16" s="6" t="s">
        <v>42</v>
      </c>
      <c r="G16" s="5" t="s">
        <v>27</v>
      </c>
      <c r="H16" s="5" t="s">
        <v>59</v>
      </c>
    </row>
    <row r="17" spans="1:8" x14ac:dyDescent="0.4">
      <c r="A17" s="7"/>
      <c r="B17" s="7"/>
      <c r="C17" s="5" t="s">
        <v>29</v>
      </c>
      <c r="D17" s="5" t="s">
        <v>40</v>
      </c>
      <c r="E17" s="5" t="s">
        <v>30</v>
      </c>
      <c r="F17" s="6" t="s">
        <v>38</v>
      </c>
      <c r="G17" s="5" t="s">
        <v>29</v>
      </c>
      <c r="H17" s="5" t="s">
        <v>58</v>
      </c>
    </row>
    <row r="18" spans="1:8" x14ac:dyDescent="0.4">
      <c r="A18" s="7"/>
      <c r="B18" s="7"/>
      <c r="C18" s="5" t="s">
        <v>31</v>
      </c>
      <c r="D18" s="5" t="s">
        <v>41</v>
      </c>
      <c r="G18" s="5" t="s">
        <v>31</v>
      </c>
      <c r="H18" s="5" t="s">
        <v>56</v>
      </c>
    </row>
    <row r="19" spans="1:8" x14ac:dyDescent="0.4">
      <c r="A19" s="7"/>
      <c r="B19" s="7"/>
      <c r="C19" s="5" t="s">
        <v>32</v>
      </c>
      <c r="D19" s="6" t="s">
        <v>42</v>
      </c>
      <c r="G19" s="5" t="s">
        <v>32</v>
      </c>
      <c r="H19" s="5" t="s">
        <v>60</v>
      </c>
    </row>
    <row r="20" spans="1:8" x14ac:dyDescent="0.4">
      <c r="A20" s="7"/>
      <c r="B20" s="7"/>
      <c r="C20" s="10"/>
      <c r="D20" s="10"/>
      <c r="G20" s="5" t="s">
        <v>23</v>
      </c>
      <c r="H20" s="5" t="s">
        <v>61</v>
      </c>
    </row>
    <row r="21" spans="1:8" x14ac:dyDescent="0.4">
      <c r="C21" t="s">
        <v>19</v>
      </c>
      <c r="D21">
        <f>1 - 7/15</f>
        <v>0.53333333333333333</v>
      </c>
      <c r="G21" s="11"/>
    </row>
    <row r="22" spans="1:8" x14ac:dyDescent="0.4">
      <c r="A22" t="s">
        <v>33</v>
      </c>
      <c r="B22">
        <v>11</v>
      </c>
      <c r="C22" s="12" t="s">
        <v>34</v>
      </c>
      <c r="D22" s="12">
        <f xml:space="preserve"> 1 - (B22 -D12-D21)/B23</f>
        <v>0.93240093240093236</v>
      </c>
      <c r="G22" s="13" t="s">
        <v>20</v>
      </c>
      <c r="H22">
        <v>1</v>
      </c>
    </row>
    <row r="23" spans="1:8" x14ac:dyDescent="0.4">
      <c r="A23" t="s">
        <v>35</v>
      </c>
      <c r="B23">
        <v>143</v>
      </c>
    </row>
    <row r="24" spans="1:8" x14ac:dyDescent="0.4">
      <c r="G24" s="19" t="s">
        <v>36</v>
      </c>
      <c r="H24" s="19">
        <f>(H22+H12+ 9)/B22</f>
        <v>0.97402597402597413</v>
      </c>
    </row>
  </sheetData>
  <mergeCells count="3">
    <mergeCell ref="C2:D2"/>
    <mergeCell ref="E2:F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2019-12-27T00:33:18Z</dcterms:created>
  <dcterms:modified xsi:type="dcterms:W3CDTF">2019-12-27T12:14:12Z</dcterms:modified>
</cp:coreProperties>
</file>