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suario\Desktop\Projeto EDN\AlcanceGlobalEDN\Pesquisa\"/>
    </mc:Choice>
  </mc:AlternateContent>
  <xr:revisionPtr revIDLastSave="0" documentId="13_ncr:1_{1D4395E4-340D-4DBB-9DDA-43AF17D9D3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7" i="1"/>
  <c r="G2" i="1"/>
</calcChain>
</file>

<file path=xl/sharedStrings.xml><?xml version="1.0" encoding="utf-8"?>
<sst xmlns="http://schemas.openxmlformats.org/spreadsheetml/2006/main" count="58" uniqueCount="51">
  <si>
    <t>Serviço</t>
  </si>
  <si>
    <t>Comentários</t>
  </si>
  <si>
    <t>AWS Cognito</t>
  </si>
  <si>
    <t>Route 53</t>
  </si>
  <si>
    <t>ELB</t>
  </si>
  <si>
    <t>EC2 (com autoscaling)</t>
  </si>
  <si>
    <t>EBS</t>
  </si>
  <si>
    <t>Rekognition</t>
  </si>
  <si>
    <t>Elasticache</t>
  </si>
  <si>
    <t>RDS (com autoscaling)</t>
  </si>
  <si>
    <t>Dynamo DB (com autoscaling)</t>
  </si>
  <si>
    <t>S3</t>
  </si>
  <si>
    <t>Glacier</t>
  </si>
  <si>
    <t>Cloudfront</t>
  </si>
  <si>
    <t>Cloudwatch</t>
  </si>
  <si>
    <t>Alarms</t>
  </si>
  <si>
    <t>Rules</t>
  </si>
  <si>
    <t>Cloudtrail</t>
  </si>
  <si>
    <t>X-ray</t>
  </si>
  <si>
    <t>Glue</t>
  </si>
  <si>
    <t>Athena</t>
  </si>
  <si>
    <t>Redshift</t>
  </si>
  <si>
    <t>IAM</t>
  </si>
  <si>
    <t>KMS</t>
  </si>
  <si>
    <t>Shield</t>
  </si>
  <si>
    <t>WAF</t>
  </si>
  <si>
    <t>GuardDuty</t>
  </si>
  <si>
    <t>Macie</t>
  </si>
  <si>
    <t>MFA</t>
  </si>
  <si>
    <t>Usuários/Mês</t>
  </si>
  <si>
    <t>Budget</t>
  </si>
  <si>
    <t>Fixo</t>
  </si>
  <si>
    <t>Variável</t>
  </si>
  <si>
    <t>Region</t>
  </si>
  <si>
    <t>US-WEST-2</t>
  </si>
  <si>
    <t>Sem APP de terceiros</t>
  </si>
  <si>
    <t>menos de 10k chamados por mês</t>
  </si>
  <si>
    <t>Terraform</t>
  </si>
  <si>
    <t>10 operações por dia</t>
  </si>
  <si>
    <t>2 X Application load balancer com 1 connection/second</t>
  </si>
  <si>
    <t>2X T3.Large 8 GB/ 2 vcpus - 1 year - All Upfront</t>
  </si>
  <si>
    <t>2 X 8 GB / instance</t>
  </si>
  <si>
    <t>Default</t>
  </si>
  <si>
    <t>1 node - cache.t3.medium (2 vcpu /3.09 GiB) - memcached - 1 gn avg data size</t>
  </si>
  <si>
    <t>Orçamento Mensal</t>
  </si>
  <si>
    <t>Orçamento Anual</t>
  </si>
  <si>
    <t>db.t3.medium 2vcpu/4Gib - 100GB - Multi AZ</t>
  </si>
  <si>
    <t>10K request/mês</t>
  </si>
  <si>
    <t>8GB</t>
  </si>
  <si>
    <t>Request</t>
  </si>
  <si>
    <t>Datasize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</si>
</sst>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D10" sqref="D10"/>
    </sheetView>
  </sheetViews>
  <sheetFormatPr defaultRowHeight="15" x14ac:dyDescent="0.25"/>
  <cols>
    <col min="1" max="1" width="27.7109375" bestFit="1" customWidth="1"/>
    <col min="2" max="2" width="18" bestFit="1" customWidth="1"/>
    <col min="3" max="3" width="16.5703125" bestFit="1" customWidth="1"/>
    <col min="4" max="4" width="70.5703125" bestFit="1" customWidth="1"/>
    <col min="5" max="5" width="10.5703125" bestFit="1" customWidth="1"/>
    <col min="7" max="7" width="16.140625" bestFit="1" customWidth="1"/>
    <col min="8" max="8" width="7.28515625" bestFit="1" customWidth="1"/>
  </cols>
  <sheetData>
    <row r="1" spans="1:9" x14ac:dyDescent="0.25">
      <c r="A1" s="1" t="s">
        <v>0</v>
      </c>
      <c r="B1" s="1" t="s">
        <v>44</v>
      </c>
      <c r="C1" s="1" t="s">
        <v>45</v>
      </c>
      <c r="D1" s="1" t="s">
        <v>1</v>
      </c>
      <c r="E1" s="1" t="s">
        <v>33</v>
      </c>
      <c r="G1" s="1" t="s">
        <v>29</v>
      </c>
      <c r="H1" s="2" t="s">
        <v>30</v>
      </c>
      <c r="I1" s="2"/>
    </row>
    <row r="2" spans="1:9" x14ac:dyDescent="0.25">
      <c r="A2" t="s">
        <v>2</v>
      </c>
      <c r="B2">
        <v>206.25</v>
      </c>
      <c r="D2" t="s">
        <v>35</v>
      </c>
      <c r="E2" t="s">
        <v>34</v>
      </c>
      <c r="G2">
        <f>5*24*30</f>
        <v>3600</v>
      </c>
      <c r="H2" t="s">
        <v>31</v>
      </c>
      <c r="I2" t="s">
        <v>32</v>
      </c>
    </row>
    <row r="3" spans="1:9" x14ac:dyDescent="0.25">
      <c r="A3" t="s">
        <v>3</v>
      </c>
      <c r="B3">
        <v>1</v>
      </c>
      <c r="D3" t="s">
        <v>36</v>
      </c>
      <c r="E3" t="s">
        <v>34</v>
      </c>
      <c r="H3">
        <v>10000</v>
      </c>
      <c r="I3">
        <v>500</v>
      </c>
    </row>
    <row r="4" spans="1:9" x14ac:dyDescent="0.25">
      <c r="A4" t="s">
        <v>37</v>
      </c>
      <c r="B4">
        <v>26.48</v>
      </c>
      <c r="D4" t="s">
        <v>38</v>
      </c>
      <c r="E4" t="s">
        <v>34</v>
      </c>
    </row>
    <row r="5" spans="1:9" x14ac:dyDescent="0.25">
      <c r="A5" t="s">
        <v>4</v>
      </c>
      <c r="B5">
        <v>44.53</v>
      </c>
      <c r="D5" t="s">
        <v>39</v>
      </c>
      <c r="E5" t="s">
        <v>34</v>
      </c>
    </row>
    <row r="6" spans="1:9" x14ac:dyDescent="0.25">
      <c r="A6" t="s">
        <v>5</v>
      </c>
      <c r="B6">
        <v>0</v>
      </c>
      <c r="C6">
        <f>426.61*2</f>
        <v>853.22</v>
      </c>
      <c r="D6" t="s">
        <v>40</v>
      </c>
      <c r="E6" t="s">
        <v>34</v>
      </c>
      <c r="G6" t="s">
        <v>49</v>
      </c>
      <c r="H6" t="s">
        <v>47</v>
      </c>
    </row>
    <row r="7" spans="1:9" x14ac:dyDescent="0.25">
      <c r="A7" t="s">
        <v>6</v>
      </c>
      <c r="B7">
        <f>0.64*2</f>
        <v>1.28</v>
      </c>
      <c r="D7" t="s">
        <v>41</v>
      </c>
      <c r="E7" t="s">
        <v>34</v>
      </c>
      <c r="G7" t="s">
        <v>50</v>
      </c>
      <c r="H7" t="s">
        <v>48</v>
      </c>
    </row>
    <row r="8" spans="1:9" x14ac:dyDescent="0.25">
      <c r="A8" t="s">
        <v>7</v>
      </c>
      <c r="B8">
        <v>706.5</v>
      </c>
      <c r="D8" t="s">
        <v>42</v>
      </c>
      <c r="E8" t="s">
        <v>34</v>
      </c>
    </row>
    <row r="9" spans="1:9" x14ac:dyDescent="0.25">
      <c r="A9" t="s">
        <v>8</v>
      </c>
      <c r="B9">
        <v>140.88999999999999</v>
      </c>
      <c r="D9" t="s">
        <v>43</v>
      </c>
      <c r="E9" t="s">
        <v>34</v>
      </c>
    </row>
    <row r="10" spans="1:9" x14ac:dyDescent="0.25">
      <c r="A10" t="s">
        <v>9</v>
      </c>
      <c r="B10">
        <v>144.18</v>
      </c>
      <c r="D10" t="s">
        <v>46</v>
      </c>
    </row>
    <row r="11" spans="1:9" x14ac:dyDescent="0.25">
      <c r="A11" t="s">
        <v>10</v>
      </c>
    </row>
    <row r="12" spans="1:9" x14ac:dyDescent="0.25">
      <c r="A12" t="s">
        <v>11</v>
      </c>
    </row>
    <row r="13" spans="1:9" x14ac:dyDescent="0.25">
      <c r="A13" t="s">
        <v>12</v>
      </c>
    </row>
    <row r="14" spans="1:9" x14ac:dyDescent="0.25">
      <c r="A14" t="s">
        <v>13</v>
      </c>
    </row>
    <row r="15" spans="1:9" x14ac:dyDescent="0.25">
      <c r="A15" t="s">
        <v>14</v>
      </c>
    </row>
    <row r="16" spans="1:9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</sheetData>
  <mergeCells count="1">
    <mergeCell ref="H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Bruno Henrique Nunes</cp:lastModifiedBy>
  <dcterms:created xsi:type="dcterms:W3CDTF">2015-06-05T18:17:20Z</dcterms:created>
  <dcterms:modified xsi:type="dcterms:W3CDTF">2024-10-14T14:19:25Z</dcterms:modified>
</cp:coreProperties>
</file>