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ica\Documents\GitHub\SFLspreadsheets\NEW EXPERIMENTS 08.06\Spreadsheets FINAL Paper\"/>
    </mc:Choice>
  </mc:AlternateContent>
  <xr:revisionPtr revIDLastSave="0" documentId="13_ncr:1_{74AA3C00-0BF9-46CA-AB30-B6F9CD01F5D9}" xr6:coauthVersionLast="47" xr6:coauthVersionMax="47" xr10:uidLastSave="{00000000-0000-0000-0000-000000000000}"/>
  <bookViews>
    <workbookView xWindow="310" yWindow="10" windowWidth="11280" windowHeight="839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4" i="1" l="1"/>
  <c r="G5" i="1"/>
  <c r="G6" i="1"/>
  <c r="G7" i="1"/>
  <c r="G8" i="1"/>
  <c r="G9" i="1"/>
  <c r="G10" i="1"/>
  <c r="G11" i="1"/>
  <c r="G3" i="1"/>
  <c r="H3" i="1" s="1"/>
  <c r="H4" i="1" s="1"/>
  <c r="I3" i="1"/>
  <c r="I4" i="1" s="1"/>
  <c r="H5" i="1" l="1"/>
  <c r="H6" i="1" s="1"/>
  <c r="H7" i="1" s="1"/>
  <c r="H8" i="1" s="1"/>
  <c r="H9" i="1" s="1"/>
  <c r="H10" i="1" s="1"/>
  <c r="H11" i="1" s="1"/>
  <c r="H12" i="1" s="1"/>
  <c r="I5" i="1"/>
  <c r="I6" i="1" s="1"/>
  <c r="I7" i="1" s="1"/>
  <c r="I8" i="1" s="1"/>
  <c r="I9" i="1" s="1"/>
  <c r="I10" i="1" s="1"/>
  <c r="I11" i="1" s="1"/>
  <c r="I12" i="1" s="1"/>
  <c r="F4" i="1"/>
  <c r="F5" i="1"/>
  <c r="F6" i="1"/>
  <c r="F7" i="1"/>
  <c r="F8" i="1"/>
  <c r="F9" i="1"/>
  <c r="F10" i="1"/>
  <c r="F11" i="1"/>
  <c r="F3" i="1"/>
  <c r="F12" i="1" l="1"/>
</calcChain>
</file>

<file path=xl/sharedStrings.xml><?xml version="1.0" encoding="utf-8"?>
<sst xmlns="http://schemas.openxmlformats.org/spreadsheetml/2006/main" count="18" uniqueCount="18">
  <si>
    <t>Name</t>
  </si>
  <si>
    <t>Sheldon</t>
  </si>
  <si>
    <t>Leonard</t>
  </si>
  <si>
    <t>Penny</t>
  </si>
  <si>
    <t>Howard</t>
  </si>
  <si>
    <t>Rajesh</t>
  </si>
  <si>
    <t>Leslie</t>
  </si>
  <si>
    <t>Bernadette</t>
  </si>
  <si>
    <t>Amy</t>
  </si>
  <si>
    <t>Stuart</t>
  </si>
  <si>
    <t>Year</t>
  </si>
  <si>
    <t>born in spring</t>
  </si>
  <si>
    <t>age</t>
  </si>
  <si>
    <t>youngest</t>
  </si>
  <si>
    <t>oldest</t>
  </si>
  <si>
    <t>spring:</t>
  </si>
  <si>
    <t>year:</t>
  </si>
  <si>
    <t>mm.dd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</si>
</sst>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0&quot;.&quot;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2" fontId="0" fillId="0" borderId="0" xfId="0" applyNumberForma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right"/>
    </xf>
    <xf numFmtId="43" fontId="0" fillId="0" borderId="0" xfId="1" applyFont="1" applyAlignment="1">
      <alignment horizontal="right"/>
    </xf>
    <xf numFmtId="164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7"/>
  <sheetViews>
    <sheetView tabSelected="1" workbookViewId="0">
      <selection activeCell="I4" sqref="I4"/>
    </sheetView>
  </sheetViews>
  <sheetFormatPr defaultRowHeight="14.5" x14ac:dyDescent="0.35"/>
  <cols>
    <col min="2" max="2" width="12.453125" customWidth="1"/>
    <col min="3" max="3" width="11.1796875" customWidth="1"/>
    <col min="6" max="6" width="12.81640625" customWidth="1"/>
  </cols>
  <sheetData>
    <row r="2" spans="2:9" x14ac:dyDescent="0.35">
      <c r="B2" s="5" t="s">
        <v>0</v>
      </c>
      <c r="C2" s="5" t="s">
        <v>17</v>
      </c>
      <c r="D2" s="5" t="s">
        <v>10</v>
      </c>
      <c r="E2" s="5"/>
      <c r="F2" s="6" t="s">
        <v>11</v>
      </c>
      <c r="G2" s="6" t="s">
        <v>12</v>
      </c>
      <c r="H2" s="6" t="s">
        <v>13</v>
      </c>
      <c r="I2" s="6" t="s">
        <v>14</v>
      </c>
    </row>
    <row r="3" spans="2:9" x14ac:dyDescent="0.35">
      <c r="B3" t="s">
        <v>1</v>
      </c>
      <c r="C3" s="10">
        <v>324</v>
      </c>
      <c r="D3" s="2">
        <v>1973</v>
      </c>
      <c r="F3" s="2">
        <f t="shared" ref="F3:F11" si="0">IF(C3&gt;=D$13,IF(C3&lt;=E$13,1,0),0)</f>
        <v>1</v>
      </c>
      <c r="G3" s="2">
        <f>$D$14-D3</f>
        <v>40</v>
      </c>
      <c r="H3" s="2">
        <f>G3</f>
        <v>40</v>
      </c>
      <c r="I3" s="2">
        <f>G3</f>
        <v>40</v>
      </c>
    </row>
    <row r="4" spans="2:9" x14ac:dyDescent="0.35">
      <c r="B4" t="s">
        <v>2</v>
      </c>
      <c r="C4" s="10">
        <v>430</v>
      </c>
      <c r="D4" s="2">
        <v>1975</v>
      </c>
      <c r="F4" s="2">
        <f t="shared" si="0"/>
        <v>1</v>
      </c>
      <c r="G4" s="2">
        <f t="shared" ref="G4:G11" si="1">$D$14-D4</f>
        <v>38</v>
      </c>
      <c r="H4" s="2">
        <f>IF(G4&lt;H3,G4,H3)</f>
        <v>38</v>
      </c>
      <c r="I4" s="11">
        <f>IF(G5&gt;I3,G5,I3)</f>
        <v>40</v>
      </c>
    </row>
    <row r="5" spans="2:9" x14ac:dyDescent="0.35">
      <c r="B5" t="s">
        <v>3</v>
      </c>
      <c r="C5" s="10">
        <v>1130</v>
      </c>
      <c r="D5" s="2">
        <v>1985</v>
      </c>
      <c r="F5" s="2">
        <f t="shared" si="0"/>
        <v>0</v>
      </c>
      <c r="G5" s="2">
        <f t="shared" si="1"/>
        <v>28</v>
      </c>
      <c r="H5" s="2">
        <f t="shared" ref="H5:H11" si="2">IF(G5&lt;H4,G5,H4)</f>
        <v>28</v>
      </c>
      <c r="I5" s="2">
        <f t="shared" ref="I5:I11" si="3">IF(G5&gt;I4,G5,I4)</f>
        <v>40</v>
      </c>
    </row>
    <row r="6" spans="2:9" x14ac:dyDescent="0.35">
      <c r="B6" t="s">
        <v>4</v>
      </c>
      <c r="C6" s="10">
        <v>1209</v>
      </c>
      <c r="D6" s="2">
        <v>1980</v>
      </c>
      <c r="F6" s="2">
        <f t="shared" si="0"/>
        <v>0</v>
      </c>
      <c r="G6" s="2">
        <f t="shared" si="1"/>
        <v>33</v>
      </c>
      <c r="H6" s="2">
        <f t="shared" si="2"/>
        <v>28</v>
      </c>
      <c r="I6" s="2">
        <f t="shared" si="3"/>
        <v>40</v>
      </c>
    </row>
    <row r="7" spans="2:9" x14ac:dyDescent="0.35">
      <c r="B7" t="s">
        <v>5</v>
      </c>
      <c r="C7" s="10">
        <v>430</v>
      </c>
      <c r="D7" s="2">
        <v>1981</v>
      </c>
      <c r="F7" s="2">
        <f t="shared" si="0"/>
        <v>1</v>
      </c>
      <c r="G7" s="2">
        <f t="shared" si="1"/>
        <v>32</v>
      </c>
      <c r="H7" s="2">
        <f t="shared" si="2"/>
        <v>28</v>
      </c>
      <c r="I7" s="2">
        <f t="shared" si="3"/>
        <v>40</v>
      </c>
    </row>
    <row r="8" spans="2:9" x14ac:dyDescent="0.35">
      <c r="B8" t="s">
        <v>6</v>
      </c>
      <c r="C8" s="10">
        <v>129</v>
      </c>
      <c r="D8" s="2">
        <v>1975</v>
      </c>
      <c r="F8" s="2">
        <f t="shared" si="0"/>
        <v>0</v>
      </c>
      <c r="G8" s="2">
        <f t="shared" si="1"/>
        <v>38</v>
      </c>
      <c r="H8" s="2">
        <f t="shared" si="2"/>
        <v>28</v>
      </c>
      <c r="I8" s="2">
        <f t="shared" si="3"/>
        <v>40</v>
      </c>
    </row>
    <row r="9" spans="2:9" x14ac:dyDescent="0.35">
      <c r="B9" t="s">
        <v>7</v>
      </c>
      <c r="C9" s="10">
        <v>623</v>
      </c>
      <c r="D9" s="2">
        <v>1980</v>
      </c>
      <c r="F9" s="2">
        <f t="shared" si="0"/>
        <v>0</v>
      </c>
      <c r="G9" s="2">
        <f t="shared" si="1"/>
        <v>33</v>
      </c>
      <c r="H9" s="2">
        <f t="shared" si="2"/>
        <v>28</v>
      </c>
      <c r="I9" s="2">
        <f t="shared" si="3"/>
        <v>40</v>
      </c>
    </row>
    <row r="10" spans="2:9" x14ac:dyDescent="0.35">
      <c r="B10" t="s">
        <v>8</v>
      </c>
      <c r="C10" s="10">
        <v>1212</v>
      </c>
      <c r="D10" s="2">
        <v>1975</v>
      </c>
      <c r="F10" s="2">
        <f t="shared" si="0"/>
        <v>0</v>
      </c>
      <c r="G10" s="2">
        <f t="shared" si="1"/>
        <v>38</v>
      </c>
      <c r="H10" s="11">
        <f>IF(G10&lt;289,G10,289)</f>
        <v>38</v>
      </c>
      <c r="I10" s="2">
        <f t="shared" si="3"/>
        <v>40</v>
      </c>
    </row>
    <row r="11" spans="2:9" x14ac:dyDescent="0.35">
      <c r="B11" t="s">
        <v>9</v>
      </c>
      <c r="C11" s="10">
        <v>1204</v>
      </c>
      <c r="D11" s="2">
        <v>1969</v>
      </c>
      <c r="F11" s="3">
        <f t="shared" si="0"/>
        <v>0</v>
      </c>
      <c r="G11" s="3">
        <f t="shared" si="1"/>
        <v>44</v>
      </c>
      <c r="H11" s="3">
        <f t="shared" si="2"/>
        <v>38</v>
      </c>
      <c r="I11" s="3">
        <f t="shared" si="3"/>
        <v>44</v>
      </c>
    </row>
    <row r="12" spans="2:9" x14ac:dyDescent="0.35">
      <c r="F12" s="11">
        <f>SUM(F3:F10)</f>
        <v>3</v>
      </c>
      <c r="G12" s="4"/>
      <c r="H12" s="7">
        <f>H11</f>
        <v>38</v>
      </c>
      <c r="I12" s="7">
        <f>I11</f>
        <v>44</v>
      </c>
    </row>
    <row r="13" spans="2:9" x14ac:dyDescent="0.35">
      <c r="C13" s="8" t="s">
        <v>15</v>
      </c>
      <c r="D13" s="10">
        <v>312</v>
      </c>
      <c r="E13" s="10">
        <v>621</v>
      </c>
    </row>
    <row r="14" spans="2:9" x14ac:dyDescent="0.35">
      <c r="C14" s="9" t="s">
        <v>16</v>
      </c>
      <c r="D14" s="2">
        <v>2013</v>
      </c>
    </row>
    <row r="15" spans="2:9" x14ac:dyDescent="0.35">
      <c r="D15" s="1"/>
      <c r="E15" s="1"/>
    </row>
    <row r="17" spans="4:5" x14ac:dyDescent="0.35">
      <c r="D17" s="1"/>
      <c r="E17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Wolfgang Wieser</dc:creator>
  <cp:lastModifiedBy>unpriv</cp:lastModifiedBy>
  <dcterms:created xsi:type="dcterms:W3CDTF">2013-01-05T09:19:03Z</dcterms:created>
  <dcterms:modified xsi:type="dcterms:W3CDTF">2022-07-10T12:28:42Z</dcterms:modified>
</cp:coreProperties>
</file>