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813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" i="1"/>
  <c r="F3" l="1"/>
  <c r="E4"/>
  <c r="F4" s="1"/>
  <c r="E5" l="1"/>
  <c r="F5" l="1"/>
  <c r="E6"/>
  <c r="F6" s="1"/>
  <c r="E7" l="1"/>
  <c r="F7" l="1"/>
  <c r="E8"/>
  <c r="F8" s="1"/>
  <c r="E9" l="1"/>
  <c r="F9" l="1"/>
  <c r="E10"/>
  <c r="F10" s="1"/>
  <c r="E11" l="1"/>
  <c r="F11" l="1"/>
  <c r="E12"/>
  <c r="F12" s="1"/>
  <c r="E13" l="1"/>
  <c r="F13" s="1"/>
  <c r="E14" l="1"/>
  <c r="F14" l="1"/>
  <c r="E15"/>
  <c r="F15" l="1"/>
  <c r="G15" s="1"/>
</calcChain>
</file>

<file path=xl/sharedStrings.xml><?xml version="1.0" encoding="utf-8"?>
<sst xmlns="http://schemas.openxmlformats.org/spreadsheetml/2006/main" count="19" uniqueCount="19">
  <si>
    <t>Date</t>
  </si>
  <si>
    <t>in</t>
  </si>
  <si>
    <t>out</t>
  </si>
  <si>
    <t>interest</t>
  </si>
  <si>
    <t>balance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</si>
  <si>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</si>
  <si>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</si>
  <si>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</si>
  <si>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</si>
  <si>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</si>
  <si>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</si>
  <si>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</si>
  <si>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</si>
  <si>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</si>
  <si>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May</t>
  </si>
  <si>
    <t>Nov</t>
  </si>
  <si>
    <t>Dez</t>
  </si>
  <si>
    <t>debit interest</t>
  </si>
  <si>
    <t>credit interest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</si>
</sst>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1" fillId="0" borderId="3" xfId="0" applyFont="1" applyBorder="1"/>
    <xf numFmtId="14" fontId="0" fillId="0" borderId="1" xfId="0" applyNumberFormat="1" applyBorder="1"/>
    <xf numFmtId="2" fontId="0" fillId="0" borderId="2" xfId="0" applyNumberFormat="1" applyBorder="1"/>
    <xf numFmtId="2" fontId="0" fillId="0" borderId="0" xfId="0" applyNumberFormat="1"/>
    <xf numFmtId="2" fontId="0" fillId="0" borderId="3" xfId="0" applyNumberFormat="1" applyBorder="1"/>
    <xf numFmtId="2" fontId="0" fillId="0" borderId="1" xfId="0" applyNumberFormat="1" applyBorder="1"/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19"/>
  <sheetViews>
    <sheetView tabSelected="1" workbookViewId="0">
      <selection activeCell="D19" sqref="D19"/>
    </sheetView>
  </sheetViews>
  <sheetFormatPr defaultRowHeight="15"/>
  <cols>
    <col min="2" max="2" width="5.85546875" customWidth="1"/>
  </cols>
  <sheetData>
    <row r="2" spans="2:7">
      <c r="B2" s="2" t="s">
        <v>0</v>
      </c>
      <c r="C2" s="3" t="s">
        <v>1</v>
      </c>
      <c r="D2" s="2" t="s">
        <v>2</v>
      </c>
      <c r="E2" s="3" t="s">
        <v>4</v>
      </c>
      <c r="F2" s="2" t="s">
        <v>3</v>
      </c>
    </row>
    <row r="3" spans="2:7">
      <c r="B3" s="1" t="s">
        <v>5</v>
      </c>
      <c r="C3" s="5">
        <v>300.54000000000002</v>
      </c>
      <c r="D3" s="6">
        <v>50.34</v>
      </c>
      <c r="E3" s="5">
        <f>C3-D3</f>
        <v>250.20000000000002</v>
      </c>
      <c r="F3" s="6">
        <f>IF(E3&lt;0,(E3*$D$18)/100,(E3*$D$19)/100)</f>
        <v>5.2542000000000009</v>
      </c>
      <c r="G3" s="6"/>
    </row>
    <row r="4" spans="2:7">
      <c r="B4" s="1" t="s">
        <v>6</v>
      </c>
      <c r="C4" s="5">
        <v>250.43</v>
      </c>
      <c r="D4" s="6">
        <v>150.34</v>
      </c>
      <c r="E4" s="5">
        <f>E3+C4-D4</f>
        <v>350.28999999999996</v>
      </c>
      <c r="F4" s="6">
        <f t="shared" ref="F4:F14" si="0">IF(E4&lt;0,(E4*$D$18)/100,(E4*$D$19)/100)</f>
        <v>7.3560899999999991</v>
      </c>
      <c r="G4" s="6"/>
    </row>
    <row r="5" spans="2:7">
      <c r="B5" s="1" t="s">
        <v>7</v>
      </c>
      <c r="C5" s="5">
        <v>300.32</v>
      </c>
      <c r="D5" s="6">
        <v>550.66999999999996</v>
      </c>
      <c r="E5" s="5">
        <f t="shared" ref="E5:E14" si="1">E4+C5-D5</f>
        <v>99.939999999999941</v>
      </c>
      <c r="F5" s="6">
        <f t="shared" si="0"/>
        <v>2.0987399999999989</v>
      </c>
      <c r="G5" s="6"/>
    </row>
    <row r="6" spans="2:7">
      <c r="B6" s="1" t="s">
        <v>8</v>
      </c>
      <c r="C6" s="5">
        <v>1500.21</v>
      </c>
      <c r="D6" s="6">
        <v>1100.25</v>
      </c>
      <c r="E6" s="5">
        <f t="shared" si="1"/>
        <v>499.90000000000009</v>
      </c>
      <c r="F6" s="6">
        <f t="shared" si="0"/>
        <v>10.497900000000001</v>
      </c>
      <c r="G6" s="6"/>
    </row>
    <row r="7" spans="2:7">
      <c r="B7" s="1" t="s">
        <v>14</v>
      </c>
      <c r="C7" s="5">
        <v>50.13</v>
      </c>
      <c r="D7" s="6">
        <v>150.15</v>
      </c>
      <c r="E7" s="5">
        <f t="shared" si="1"/>
        <v>399.88000000000011</v>
      </c>
      <c r="F7" s="6">
        <f t="shared" si="0"/>
        <v>8.3974800000000034</v>
      </c>
      <c r="G7" s="6"/>
    </row>
    <row r="8" spans="2:7">
      <c r="B8" s="1" t="s">
        <v>9</v>
      </c>
      <c r="C8" s="5">
        <v>300.35000000000002</v>
      </c>
      <c r="D8" s="6">
        <v>600.55999999999995</v>
      </c>
      <c r="E8" s="5">
        <f t="shared" si="1"/>
        <v>99.670000000000186</v>
      </c>
      <c r="F8" s="6">
        <f t="shared" si="0"/>
        <v>2.093070000000004</v>
      </c>
      <c r="G8" s="6"/>
    </row>
    <row r="9" spans="2:7">
      <c r="B9" s="1" t="s">
        <v>10</v>
      </c>
      <c r="C9" s="5">
        <v>350.67</v>
      </c>
      <c r="D9" s="6">
        <v>250.34</v>
      </c>
      <c r="E9" s="5">
        <f t="shared" si="1"/>
        <v>200.0000000000002</v>
      </c>
      <c r="F9" s="6">
        <f t="shared" si="0"/>
        <v>4.2000000000000046</v>
      </c>
      <c r="G9" s="6"/>
    </row>
    <row r="10" spans="2:7">
      <c r="B10" s="1" t="s">
        <v>11</v>
      </c>
      <c r="C10" s="5">
        <v>250.15</v>
      </c>
      <c r="D10" s="6">
        <v>150.12</v>
      </c>
      <c r="E10" s="5">
        <f t="shared" si="1"/>
        <v>300.0300000000002</v>
      </c>
      <c r="F10" s="6">
        <f t="shared" si="0"/>
        <v>6.3006300000000044</v>
      </c>
      <c r="G10" s="6"/>
    </row>
    <row r="11" spans="2:7">
      <c r="B11" s="1" t="s">
        <v>12</v>
      </c>
      <c r="C11" s="5">
        <v>50.65</v>
      </c>
      <c r="D11" s="6">
        <v>450.34</v>
      </c>
      <c r="E11" s="5">
        <f t="shared" si="1"/>
        <v>-99.659999999999798</v>
      </c>
      <c r="F11" s="6">
        <f t="shared" si="0"/>
        <v>-6.1789199999999882</v>
      </c>
      <c r="G11" s="6"/>
    </row>
    <row r="12" spans="2:7">
      <c r="B12" s="1" t="s">
        <v>13</v>
      </c>
      <c r="C12" s="5">
        <v>550.55999999999995</v>
      </c>
      <c r="D12" s="6">
        <v>0</v>
      </c>
      <c r="E12" s="5">
        <f t="shared" si="1"/>
        <v>450.90000000000015</v>
      </c>
      <c r="F12" s="6">
        <f t="shared" si="0"/>
        <v>9.4689000000000032</v>
      </c>
      <c r="G12" s="6"/>
    </row>
    <row r="13" spans="2:7">
      <c r="B13" s="1" t="s">
        <v>15</v>
      </c>
      <c r="C13" s="5">
        <v>200.78</v>
      </c>
      <c r="D13" s="6">
        <v>300.33</v>
      </c>
      <c r="E13" s="5">
        <f t="shared" si="1"/>
        <v>351.35000000000019</v>
      </c>
      <c r="F13" s="6">
        <f t="shared" si="0"/>
        <v>7.3783500000000046</v>
      </c>
      <c r="G13" s="6"/>
    </row>
    <row r="14" spans="2:7">
      <c r="B14" s="4" t="s">
        <v>16</v>
      </c>
      <c r="C14" s="7">
        <v>250.17</v>
      </c>
      <c r="D14" s="8">
        <v>650.12</v>
      </c>
      <c r="E14" s="7">
        <f t="shared" si="1"/>
        <v>-48.599999999999795</v>
      </c>
      <c r="F14" s="8">
        <f t="shared" si="0"/>
        <v>-3.0131999999999874</v>
      </c>
      <c r="G14" s="8"/>
    </row>
    <row r="15" spans="2:7">
      <c r="C15" s="6"/>
      <c r="D15" s="6"/>
      <c r="E15" s="9">
        <f>SUM(E3:E14)</f>
        <v>2853.9000000000015</v>
      </c>
      <c r="F15" s="6">
        <f t="shared" ref="F15" si="2">IF(E15&lt;0,(E15*$D$18)/100,(E15*$D$19)/100)</f>
        <v>59.931900000000034</v>
      </c>
      <c r="G15" s="6">
        <f>E15+F15</f>
        <v>2913.8319000000015</v>
      </c>
    </row>
    <row r="18" spans="2:4">
      <c r="B18" t="s">
        <v>17</v>
      </c>
      <c r="D18">
        <v>6.2</v>
      </c>
    </row>
    <row r="19" spans="2:4">
      <c r="B19" t="s">
        <v>18</v>
      </c>
      <c r="D19">
        <v>2.1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Wolfgang Wieser</cp:lastModifiedBy>
  <dcterms:created xsi:type="dcterms:W3CDTF">2013-01-12T19:20:11Z</dcterms:created>
  <dcterms:modified xsi:type="dcterms:W3CDTF">2013-01-20T15:26:09Z</dcterms:modified>
</cp:coreProperties>
</file>