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20" windowWidth="16380" windowHeight="8070" tabRatio="261"/>
  </bookViews>
  <sheets>
    <sheet name="TN_LV716064_2012-10-29" sheetId="1" r:id="rId1"/>
  </sheets>
  <calcPr calcId="125725"/>
</workbook>
</file>

<file path=xl/calcChain.xml><?xml version="1.0" encoding="utf-8"?>
<calcChain xmlns="http://schemas.openxmlformats.org/spreadsheetml/2006/main">
  <c r="G2" i="1"/>
  <c r="F2"/>
  <c r="E43"/>
  <c r="G9"/>
  <c r="G18"/>
  <c r="G28"/>
  <c r="F4" l="1"/>
  <c r="G4" s="1"/>
  <c r="F5"/>
  <c r="G5" s="1"/>
  <c r="F6"/>
  <c r="G6" s="1"/>
  <c r="F7"/>
  <c r="G7" s="1"/>
  <c r="F8"/>
  <c r="G8" s="1"/>
  <c r="F9"/>
  <c r="F10"/>
  <c r="G10" s="1"/>
  <c r="F11"/>
  <c r="G11" s="1"/>
  <c r="F13"/>
  <c r="G13" s="1"/>
  <c r="F14"/>
  <c r="G14" s="1"/>
  <c r="F15"/>
  <c r="F16"/>
  <c r="G16" s="1"/>
  <c r="F17"/>
  <c r="G17" s="1"/>
  <c r="F18"/>
  <c r="F19"/>
  <c r="G19" s="1"/>
  <c r="F20"/>
  <c r="G20" s="1"/>
  <c r="F21"/>
  <c r="G21" s="1"/>
  <c r="F22"/>
  <c r="G22" s="1"/>
  <c r="F23"/>
  <c r="G23" s="1"/>
  <c r="F24"/>
  <c r="F25"/>
  <c r="G25" s="1"/>
  <c r="F26"/>
  <c r="G26" s="1"/>
  <c r="F27"/>
  <c r="G27" s="1"/>
  <c r="F28"/>
  <c r="F29"/>
  <c r="G29" s="1"/>
  <c r="F30"/>
  <c r="G30" s="1"/>
  <c r="F31"/>
  <c r="G31" s="1"/>
  <c r="F32"/>
  <c r="G32" s="1"/>
  <c r="F33"/>
  <c r="G33" s="1"/>
  <c r="F34"/>
  <c r="G34" s="1"/>
  <c r="F35"/>
  <c r="G35" s="1"/>
  <c r="F36"/>
  <c r="G36" s="1"/>
  <c r="F37"/>
  <c r="G37" s="1"/>
  <c r="F38"/>
  <c r="F39"/>
  <c r="G39" s="1"/>
  <c r="F40"/>
  <c r="G40" s="1"/>
  <c r="F41"/>
  <c r="G41" s="1"/>
  <c r="F3"/>
  <c r="G3" s="1"/>
  <c r="F12" l="1"/>
  <c r="G12" s="1"/>
  <c r="L3" s="1"/>
  <c r="L2" l="1"/>
  <c r="L6"/>
  <c r="L5"/>
  <c r="L4"/>
  <c r="F43"/>
  <c r="D43"/>
  <c r="C43"/>
  <c r="B43"/>
</calcChain>
</file>

<file path=xl/sharedStrings.xml><?xml version="1.0" encoding="utf-8"?>
<sst xmlns="http://schemas.openxmlformats.org/spreadsheetml/2006/main" count="50" uniqueCount="50">
  <si>
    <t>Assignment 1</t>
  </si>
  <si>
    <t>Assignment 2</t>
  </si>
  <si>
    <t>Assignment 3</t>
  </si>
  <si>
    <t>Klausur</t>
  </si>
  <si>
    <t>Gesamt</t>
  </si>
  <si>
    <t>Note</t>
  </si>
  <si>
    <t>Durschnitt</t>
  </si>
  <si>
    <t>Anzahl</t>
  </si>
  <si>
    <t>Notenschlüssel</t>
  </si>
  <si>
    <t>Student1</t>
  </si>
  <si>
    <t>Name</t>
  </si>
  <si>
    <t>Student2</t>
  </si>
  <si>
    <t>Student3</t>
  </si>
  <si>
    <t>Student4</t>
  </si>
  <si>
    <t>Student5</t>
  </si>
  <si>
    <t>Student6</t>
  </si>
  <si>
    <t>Student7</t>
  </si>
  <si>
    <t>Student8</t>
  </si>
  <si>
    <t>Student9</t>
  </si>
  <si>
    <t>Student10</t>
  </si>
  <si>
    <t>Student11</t>
  </si>
  <si>
    <t>Student12</t>
  </si>
  <si>
    <t>Student13</t>
  </si>
  <si>
    <t>Student14</t>
  </si>
  <si>
    <t>Student15</t>
  </si>
  <si>
    <t>Student16</t>
  </si>
  <si>
    <t>Student17</t>
  </si>
  <si>
    <t>Student18</t>
  </si>
  <si>
    <t>Student19</t>
  </si>
  <si>
    <t>Student20</t>
  </si>
  <si>
    <t>Student21</t>
  </si>
  <si>
    <t>Student22</t>
  </si>
  <si>
    <t>Student23</t>
  </si>
  <si>
    <t>Student24</t>
  </si>
  <si>
    <t>Student25</t>
  </si>
  <si>
    <t>Student26</t>
  </si>
  <si>
    <t>Student27</t>
  </si>
  <si>
    <t>Student28</t>
  </si>
  <si>
    <t>Student29</t>
  </si>
  <si>
    <t>Student30</t>
  </si>
  <si>
    <t>Student31</t>
  </si>
  <si>
    <t>Student32</t>
  </si>
  <si>
    <t>Student33</t>
  </si>
  <si>
    <t>Student34</t>
  </si>
  <si>
    <t>Student35</t>
  </si>
  <si>
    <t>Student36</t>
  </si>
  <si>
    <t>Student37</t>
  </si>
  <si>
    <t>Student38</t>
  </si>
  <si>
    <t>Student39</t>
  </si>
  <si>
    <t>Student40</t>
  </si>
</sst>
</file>

<file path=xl/styles.xml><?xml version="1.0" encoding="utf-8"?>
<styleSheet xmlns="http://schemas.openxmlformats.org/spreadsheetml/2006/main">
  <fonts count="20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4">
    <xf numFmtId="0" fontId="0" fillId="0" borderId="0"/>
    <xf numFmtId="0" fontId="16" fillId="0" borderId="0" applyNumberFormat="0" applyFill="0" applyBorder="0" applyAlignment="0" applyProtection="0"/>
    <xf numFmtId="0" fontId="15" fillId="7" borderId="7" applyNumberFormat="0" applyAlignment="0" applyProtection="0"/>
    <xf numFmtId="0" fontId="14" fillId="0" borderId="6" applyNumberFormat="0" applyFill="0" applyAlignment="0" applyProtection="0"/>
    <xf numFmtId="0" fontId="13" fillId="6" borderId="4" applyNumberFormat="0" applyAlignment="0" applyProtection="0"/>
    <xf numFmtId="0" fontId="12" fillId="6" borderId="5" applyNumberFormat="0" applyAlignment="0" applyProtection="0"/>
    <xf numFmtId="0" fontId="11" fillId="5" borderId="4" applyNumberFormat="0" applyAlignment="0" applyProtection="0"/>
    <xf numFmtId="0" fontId="10" fillId="4" borderId="0" applyNumberFormat="0" applyBorder="0" applyAlignment="0" applyProtection="0"/>
    <xf numFmtId="0" fontId="9" fillId="3" borderId="0" applyNumberFormat="0" applyBorder="0" applyAlignment="0" applyProtection="0"/>
    <xf numFmtId="0" fontId="8" fillId="2" borderId="0" applyNumberFormat="0" applyBorder="0" applyAlignment="0" applyProtection="0"/>
    <xf numFmtId="0" fontId="7" fillId="0" borderId="0" applyNumberFormat="0" applyFill="0" applyBorder="0" applyAlignment="0" applyProtection="0"/>
    <xf numFmtId="0" fontId="7" fillId="0" borderId="3" applyNumberFormat="0" applyFill="0" applyAlignment="0" applyProtection="0"/>
    <xf numFmtId="0" fontId="6" fillId="0" borderId="2" applyNumberFormat="0" applyFill="0" applyAlignment="0" applyProtection="0"/>
    <xf numFmtId="0" fontId="5" fillId="0" borderId="1" applyNumberFormat="0" applyFill="0" applyAlignment="0" applyProtection="0"/>
    <xf numFmtId="0" fontId="4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9" fillId="12" borderId="0" applyNumberFormat="0" applyBorder="0" applyAlignment="0" applyProtection="0"/>
    <xf numFmtId="0" fontId="19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9" fillId="16" borderId="0" applyNumberFormat="0" applyBorder="0" applyAlignment="0" applyProtection="0"/>
    <xf numFmtId="0" fontId="19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9" fillId="20" borderId="0" applyNumberFormat="0" applyBorder="0" applyAlignment="0" applyProtection="0"/>
    <xf numFmtId="0" fontId="19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9" fillId="24" borderId="0" applyNumberFormat="0" applyBorder="0" applyAlignment="0" applyProtection="0"/>
    <xf numFmtId="0" fontId="19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9" fillId="28" borderId="0" applyNumberFormat="0" applyBorder="0" applyAlignment="0" applyProtection="0"/>
    <xf numFmtId="0" fontId="19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9" fillId="32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3" fillId="0" borderId="0"/>
  </cellStyleXfs>
  <cellXfs count="16">
    <xf numFmtId="0" fontId="0" fillId="0" borderId="0" xfId="0"/>
    <xf numFmtId="0" fontId="2" fillId="0" borderId="0" xfId="0" applyFont="1"/>
    <xf numFmtId="0" fontId="0" fillId="0" borderId="0" xfId="0" applyFont="1"/>
    <xf numFmtId="0" fontId="2" fillId="0" borderId="0" xfId="0" applyFont="1"/>
    <xf numFmtId="2" fontId="2" fillId="0" borderId="0" xfId="0" applyNumberFormat="1" applyFont="1"/>
    <xf numFmtId="0" fontId="0" fillId="0" borderId="10" xfId="0" applyFont="1" applyBorder="1"/>
    <xf numFmtId="0" fontId="0" fillId="0" borderId="11" xfId="0" applyFont="1" applyBorder="1"/>
    <xf numFmtId="2" fontId="0" fillId="0" borderId="10" xfId="0" applyNumberFormat="1" applyFont="1" applyBorder="1"/>
    <xf numFmtId="2" fontId="0" fillId="0" borderId="12" xfId="0" applyNumberFormat="1" applyFont="1" applyBorder="1"/>
    <xf numFmtId="0" fontId="0" fillId="0" borderId="13" xfId="0" applyFont="1" applyBorder="1"/>
    <xf numFmtId="0" fontId="2" fillId="0" borderId="14" xfId="0" applyFont="1" applyBorder="1"/>
    <xf numFmtId="0" fontId="2" fillId="0" borderId="15" xfId="0" applyFont="1" applyBorder="1"/>
    <xf numFmtId="0" fontId="2" fillId="0" borderId="16" xfId="0" applyFont="1" applyBorder="1"/>
    <xf numFmtId="0" fontId="0" fillId="0" borderId="17" xfId="0" applyFont="1" applyBorder="1"/>
    <xf numFmtId="0" fontId="0" fillId="0" borderId="18" xfId="0" applyFont="1" applyBorder="1"/>
    <xf numFmtId="0" fontId="2" fillId="0" borderId="19" xfId="0" applyFont="1" applyBorder="1"/>
  </cellXfs>
  <cellStyles count="44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8" builtinId="27" customBuiltin="1"/>
    <cellStyle name="Calculation" xfId="4" builtinId="22" customBuiltin="1"/>
    <cellStyle name="Check Cell" xfId="2" builtinId="23" customBuiltin="1"/>
    <cellStyle name="Explanatory Text" xfId="15" builtinId="53" customBuiltin="1"/>
    <cellStyle name="Good" xfId="9" builtinId="26" customBuiltin="1"/>
    <cellStyle name="Heading 1" xfId="13" builtinId="16" customBuiltin="1"/>
    <cellStyle name="Heading 2" xfId="12" builtinId="17" customBuiltin="1"/>
    <cellStyle name="Heading 3" xfId="11" builtinId="18" customBuiltin="1"/>
    <cellStyle name="Heading 4" xfId="10" builtinId="19" customBuiltin="1"/>
    <cellStyle name="Input" xfId="6" builtinId="20" customBuiltin="1"/>
    <cellStyle name="Linked Cell" xfId="3" builtinId="24" customBuiltin="1"/>
    <cellStyle name="Neutral" xfId="7" builtinId="28" customBuiltin="1"/>
    <cellStyle name="Normal" xfId="0" builtinId="0"/>
    <cellStyle name="Notiz 2" xfId="42"/>
    <cellStyle name="Output" xfId="5" builtinId="21" customBuiltin="1"/>
    <cellStyle name="Standard 2" xfId="43"/>
    <cellStyle name="Standard 3" xfId="41"/>
    <cellStyle name="Title" xfId="14" builtinId="15" customBuiltin="1"/>
    <cellStyle name="Total" xfId="16" builtinId="25" customBuiltin="1"/>
    <cellStyle name="Warning Text" xfId="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44"/>
  <sheetViews>
    <sheetView tabSelected="1" zoomScaleNormal="100" workbookViewId="0">
      <selection activeCell="L7" sqref="L7"/>
    </sheetView>
  </sheetViews>
  <sheetFormatPr defaultColWidth="11.42578125" defaultRowHeight="15"/>
  <cols>
    <col min="1" max="1" width="10.140625" bestFit="1" customWidth="1"/>
    <col min="2" max="4" width="11.42578125" customWidth="1"/>
    <col min="5" max="5" width="9.28515625"/>
    <col min="6" max="6" width="11.28515625"/>
    <col min="7" max="12" width="9.28515625"/>
    <col min="13" max="13" width="13.140625"/>
    <col min="14" max="1014" width="9.28515625"/>
  </cols>
  <sheetData>
    <row r="1" spans="1:13" s="1" customFormat="1">
      <c r="A1" s="3" t="s">
        <v>10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J1" s="10" t="s">
        <v>8</v>
      </c>
      <c r="K1" s="11"/>
      <c r="L1" s="12" t="s">
        <v>7</v>
      </c>
    </row>
    <row r="2" spans="1:13" s="2" customFormat="1">
      <c r="A2" t="s">
        <v>9</v>
      </c>
      <c r="B2" s="2">
        <v>11</v>
      </c>
      <c r="C2" s="2">
        <v>17</v>
      </c>
      <c r="D2" s="2">
        <v>10</v>
      </c>
      <c r="E2">
        <v>5</v>
      </c>
      <c r="F2" s="2">
        <f>SUM(B2:E2)</f>
        <v>43</v>
      </c>
      <c r="G2" s="2">
        <f>IF(E2&gt;=10,VLOOKUP(F2,$J$2:$K$6,2),5)</f>
        <v>5</v>
      </c>
      <c r="J2" s="5">
        <v>0</v>
      </c>
      <c r="K2" s="13">
        <v>5</v>
      </c>
      <c r="L2" s="6">
        <f>COUNTIF($G$2:$G$41,K2)</f>
        <v>32</v>
      </c>
      <c r="M2"/>
    </row>
    <row r="3" spans="1:13" s="2" customFormat="1">
      <c r="A3" t="s">
        <v>11</v>
      </c>
      <c r="B3" s="2">
        <v>12</v>
      </c>
      <c r="C3" s="2">
        <v>14</v>
      </c>
      <c r="D3" s="2">
        <v>15</v>
      </c>
      <c r="E3" s="2">
        <v>19</v>
      </c>
      <c r="F3" s="2">
        <f t="shared" ref="F3:F41" si="0">SUM(B3:E3)</f>
        <v>60</v>
      </c>
      <c r="G3" s="2">
        <f t="shared" ref="G3:G41" si="1">IF(E3&gt;=20,VLOOKUP(F3,$J$2:$K$6,2),5)</f>
        <v>5</v>
      </c>
      <c r="J3" s="5">
        <v>40</v>
      </c>
      <c r="K3" s="14">
        <v>4</v>
      </c>
      <c r="L3" s="6">
        <f>COUNTIF($G$2:$G$41,K3)</f>
        <v>0</v>
      </c>
    </row>
    <row r="4" spans="1:13" s="2" customFormat="1">
      <c r="A4" t="s">
        <v>12</v>
      </c>
      <c r="B4" s="2">
        <v>10</v>
      </c>
      <c r="C4" s="2">
        <v>13</v>
      </c>
      <c r="D4" s="2">
        <v>7</v>
      </c>
      <c r="E4" s="2">
        <v>10</v>
      </c>
      <c r="F4" s="2">
        <f t="shared" si="0"/>
        <v>40</v>
      </c>
      <c r="G4" s="2">
        <f t="shared" si="1"/>
        <v>5</v>
      </c>
      <c r="J4" s="5">
        <v>50</v>
      </c>
      <c r="K4" s="14">
        <v>3</v>
      </c>
      <c r="L4" s="6">
        <f>COUNTIF($G$2:$G$41,K4)</f>
        <v>0</v>
      </c>
    </row>
    <row r="5" spans="1:13" s="2" customFormat="1">
      <c r="A5" t="s">
        <v>13</v>
      </c>
      <c r="B5" s="2">
        <v>15</v>
      </c>
      <c r="C5" s="2">
        <v>12</v>
      </c>
      <c r="D5" s="2">
        <v>5</v>
      </c>
      <c r="E5" s="2">
        <v>15</v>
      </c>
      <c r="F5" s="2">
        <f t="shared" si="0"/>
        <v>47</v>
      </c>
      <c r="G5" s="2">
        <f t="shared" si="1"/>
        <v>5</v>
      </c>
      <c r="J5" s="7">
        <v>60</v>
      </c>
      <c r="K5" s="14">
        <v>2</v>
      </c>
      <c r="L5" s="6">
        <f>COUNTIF($G$2:$G$41,K5)</f>
        <v>2</v>
      </c>
    </row>
    <row r="6" spans="1:13" s="2" customFormat="1">
      <c r="A6" t="s">
        <v>14</v>
      </c>
      <c r="B6" s="2">
        <v>20</v>
      </c>
      <c r="C6" s="2">
        <v>11</v>
      </c>
      <c r="D6" s="2">
        <v>20</v>
      </c>
      <c r="E6" s="2">
        <v>5</v>
      </c>
      <c r="F6" s="2">
        <f t="shared" si="0"/>
        <v>56</v>
      </c>
      <c r="G6" s="2">
        <f t="shared" si="1"/>
        <v>5</v>
      </c>
      <c r="J6" s="8">
        <v>70</v>
      </c>
      <c r="K6" s="15">
        <v>1</v>
      </c>
      <c r="L6" s="9">
        <f>COUNTIF($G$2:$G$41,K6)</f>
        <v>6</v>
      </c>
    </row>
    <row r="7" spans="1:13" s="2" customFormat="1">
      <c r="A7" t="s">
        <v>15</v>
      </c>
      <c r="B7" s="2">
        <v>5</v>
      </c>
      <c r="C7" s="2">
        <v>11</v>
      </c>
      <c r="D7" s="2">
        <v>17</v>
      </c>
      <c r="E7" s="2">
        <v>5</v>
      </c>
      <c r="F7" s="2">
        <f t="shared" si="0"/>
        <v>38</v>
      </c>
      <c r="G7" s="2">
        <f t="shared" si="1"/>
        <v>5</v>
      </c>
    </row>
    <row r="8" spans="1:13" s="2" customFormat="1">
      <c r="A8" t="s">
        <v>16</v>
      </c>
      <c r="B8" s="2">
        <v>20</v>
      </c>
      <c r="C8" s="2">
        <v>15</v>
      </c>
      <c r="D8" s="2">
        <v>20</v>
      </c>
      <c r="E8" s="2">
        <v>20</v>
      </c>
      <c r="F8" s="2">
        <f t="shared" si="0"/>
        <v>75</v>
      </c>
      <c r="G8" s="2">
        <f t="shared" si="1"/>
        <v>1</v>
      </c>
    </row>
    <row r="9" spans="1:13" s="2" customFormat="1">
      <c r="A9" t="s">
        <v>17</v>
      </c>
      <c r="B9" s="2">
        <v>19</v>
      </c>
      <c r="C9" s="2">
        <v>17</v>
      </c>
      <c r="D9" s="2">
        <v>10</v>
      </c>
      <c r="E9" s="2">
        <v>19</v>
      </c>
      <c r="F9" s="2">
        <f t="shared" si="0"/>
        <v>65</v>
      </c>
      <c r="G9" s="2">
        <f t="shared" si="1"/>
        <v>5</v>
      </c>
    </row>
    <row r="10" spans="1:13" s="2" customFormat="1">
      <c r="A10" t="s">
        <v>18</v>
      </c>
      <c r="B10" s="2">
        <v>19</v>
      </c>
      <c r="C10" s="2">
        <v>18</v>
      </c>
      <c r="D10" s="2">
        <v>15</v>
      </c>
      <c r="E10" s="2">
        <v>11</v>
      </c>
      <c r="F10" s="2">
        <f t="shared" si="0"/>
        <v>63</v>
      </c>
      <c r="G10" s="2">
        <f t="shared" si="1"/>
        <v>5</v>
      </c>
    </row>
    <row r="11" spans="1:13" s="2" customFormat="1">
      <c r="A11" t="s">
        <v>19</v>
      </c>
      <c r="B11" s="2">
        <v>18</v>
      </c>
      <c r="C11" s="2">
        <v>20</v>
      </c>
      <c r="D11" s="2">
        <v>20</v>
      </c>
      <c r="E11" s="2">
        <v>11</v>
      </c>
      <c r="F11" s="2">
        <f t="shared" si="0"/>
        <v>69</v>
      </c>
      <c r="G11" s="2">
        <f t="shared" si="1"/>
        <v>5</v>
      </c>
    </row>
    <row r="12" spans="1:13" s="2" customFormat="1">
      <c r="A12" t="s">
        <v>20</v>
      </c>
      <c r="B12" s="2">
        <v>17</v>
      </c>
      <c r="C12" s="2">
        <v>17</v>
      </c>
      <c r="D12" s="2">
        <v>5</v>
      </c>
      <c r="E12" s="2">
        <v>15</v>
      </c>
      <c r="F12" s="2">
        <f t="shared" si="0"/>
        <v>54</v>
      </c>
      <c r="G12" s="2">
        <f t="shared" si="1"/>
        <v>5</v>
      </c>
    </row>
    <row r="13" spans="1:13" s="2" customFormat="1">
      <c r="A13" t="s">
        <v>21</v>
      </c>
      <c r="B13" s="2">
        <v>14</v>
      </c>
      <c r="C13" s="2">
        <v>20</v>
      </c>
      <c r="D13" s="2">
        <v>20</v>
      </c>
      <c r="E13" s="2">
        <v>17</v>
      </c>
      <c r="F13" s="2">
        <f t="shared" si="0"/>
        <v>71</v>
      </c>
      <c r="G13" s="2">
        <f t="shared" si="1"/>
        <v>5</v>
      </c>
    </row>
    <row r="14" spans="1:13" s="2" customFormat="1">
      <c r="A14" t="s">
        <v>22</v>
      </c>
      <c r="B14" s="2">
        <v>13</v>
      </c>
      <c r="C14" s="2">
        <v>13</v>
      </c>
      <c r="D14" s="2">
        <v>19</v>
      </c>
      <c r="E14">
        <v>9</v>
      </c>
      <c r="F14" s="2">
        <f t="shared" si="0"/>
        <v>54</v>
      </c>
      <c r="G14" s="2">
        <f t="shared" si="1"/>
        <v>5</v>
      </c>
    </row>
    <row r="15" spans="1:13" s="2" customFormat="1">
      <c r="A15" t="s">
        <v>23</v>
      </c>
      <c r="B15" s="2">
        <v>12</v>
      </c>
      <c r="C15" s="2">
        <v>12</v>
      </c>
      <c r="D15" s="2">
        <v>10</v>
      </c>
      <c r="E15" s="2">
        <v>5</v>
      </c>
      <c r="F15" s="2">
        <f t="shared" si="0"/>
        <v>39</v>
      </c>
      <c r="G15" s="2">
        <v>5</v>
      </c>
    </row>
    <row r="16" spans="1:13" s="2" customFormat="1">
      <c r="A16" t="s">
        <v>24</v>
      </c>
      <c r="B16" s="2">
        <v>11</v>
      </c>
      <c r="C16" s="2">
        <v>11</v>
      </c>
      <c r="D16" s="2">
        <v>15</v>
      </c>
      <c r="E16" s="2">
        <v>5</v>
      </c>
      <c r="F16" s="2">
        <f t="shared" si="0"/>
        <v>42</v>
      </c>
      <c r="G16" s="2">
        <f t="shared" si="1"/>
        <v>5</v>
      </c>
    </row>
    <row r="17" spans="1:7" s="2" customFormat="1">
      <c r="A17" t="s">
        <v>25</v>
      </c>
      <c r="B17" s="2">
        <v>11</v>
      </c>
      <c r="C17" s="2">
        <v>20</v>
      </c>
      <c r="D17" s="2">
        <v>20</v>
      </c>
      <c r="E17" s="2">
        <v>19</v>
      </c>
      <c r="F17" s="2">
        <f t="shared" si="0"/>
        <v>70</v>
      </c>
      <c r="G17" s="2">
        <f t="shared" si="1"/>
        <v>5</v>
      </c>
    </row>
    <row r="18" spans="1:7" s="2" customFormat="1">
      <c r="A18" t="s">
        <v>26</v>
      </c>
      <c r="B18" s="2">
        <v>15</v>
      </c>
      <c r="C18" s="2">
        <v>15</v>
      </c>
      <c r="D18" s="2">
        <v>5</v>
      </c>
      <c r="E18" s="2">
        <v>19</v>
      </c>
      <c r="F18" s="2">
        <f t="shared" si="0"/>
        <v>54</v>
      </c>
      <c r="G18" s="2">
        <f t="shared" si="1"/>
        <v>5</v>
      </c>
    </row>
    <row r="19" spans="1:7" s="2" customFormat="1">
      <c r="A19" t="s">
        <v>27</v>
      </c>
      <c r="B19" s="2">
        <v>17</v>
      </c>
      <c r="C19" s="2">
        <v>17</v>
      </c>
      <c r="D19" s="2">
        <v>20</v>
      </c>
      <c r="E19" s="2">
        <v>4</v>
      </c>
      <c r="F19" s="2">
        <f t="shared" si="0"/>
        <v>58</v>
      </c>
      <c r="G19" s="2">
        <f t="shared" si="1"/>
        <v>5</v>
      </c>
    </row>
    <row r="20" spans="1:7" s="2" customFormat="1">
      <c r="A20" t="s">
        <v>28</v>
      </c>
      <c r="B20" s="2">
        <v>18</v>
      </c>
      <c r="C20" s="2">
        <v>20</v>
      </c>
      <c r="D20" s="2">
        <v>19</v>
      </c>
      <c r="E20" s="2">
        <v>20</v>
      </c>
      <c r="F20" s="2">
        <f t="shared" si="0"/>
        <v>77</v>
      </c>
      <c r="G20" s="2">
        <f t="shared" si="1"/>
        <v>1</v>
      </c>
    </row>
    <row r="21" spans="1:7" s="2" customFormat="1">
      <c r="A21" t="s">
        <v>29</v>
      </c>
      <c r="B21" s="2">
        <v>20</v>
      </c>
      <c r="C21" s="2">
        <v>20</v>
      </c>
      <c r="D21" s="2">
        <v>12</v>
      </c>
      <c r="E21" s="2">
        <v>20</v>
      </c>
      <c r="F21" s="2">
        <f t="shared" si="0"/>
        <v>72</v>
      </c>
      <c r="G21" s="2">
        <f t="shared" si="1"/>
        <v>1</v>
      </c>
    </row>
    <row r="22" spans="1:7" s="2" customFormat="1">
      <c r="A22" t="s">
        <v>30</v>
      </c>
      <c r="B22" s="2">
        <v>5</v>
      </c>
      <c r="C22" s="2">
        <v>5</v>
      </c>
      <c r="D22" s="2">
        <v>11</v>
      </c>
      <c r="E22" s="2">
        <v>10</v>
      </c>
      <c r="F22" s="2">
        <f t="shared" si="0"/>
        <v>31</v>
      </c>
      <c r="G22" s="2">
        <f t="shared" si="1"/>
        <v>5</v>
      </c>
    </row>
    <row r="23" spans="1:7" s="2" customFormat="1">
      <c r="A23" t="s">
        <v>31</v>
      </c>
      <c r="B23" s="2">
        <v>19</v>
      </c>
      <c r="C23" s="2">
        <v>19</v>
      </c>
      <c r="D23" s="2">
        <v>11</v>
      </c>
      <c r="E23" s="2">
        <v>10</v>
      </c>
      <c r="F23" s="2">
        <f t="shared" si="0"/>
        <v>59</v>
      </c>
      <c r="G23" s="2">
        <f t="shared" si="1"/>
        <v>5</v>
      </c>
    </row>
    <row r="24" spans="1:7" s="2" customFormat="1">
      <c r="A24" t="s">
        <v>32</v>
      </c>
      <c r="B24" s="2">
        <v>19</v>
      </c>
      <c r="C24" s="2">
        <v>19</v>
      </c>
      <c r="D24" s="2">
        <v>15</v>
      </c>
      <c r="E24">
        <v>20</v>
      </c>
      <c r="F24" s="2">
        <f t="shared" si="0"/>
        <v>73</v>
      </c>
      <c r="G24" s="2">
        <v>5</v>
      </c>
    </row>
    <row r="25" spans="1:7" s="2" customFormat="1">
      <c r="A25" t="s">
        <v>33</v>
      </c>
      <c r="B25" s="2">
        <v>20</v>
      </c>
      <c r="C25" s="2">
        <v>20</v>
      </c>
      <c r="D25" s="2">
        <v>17</v>
      </c>
      <c r="E25" s="2">
        <v>20</v>
      </c>
      <c r="F25" s="2">
        <f t="shared" si="0"/>
        <v>77</v>
      </c>
      <c r="G25" s="2">
        <f t="shared" si="1"/>
        <v>1</v>
      </c>
    </row>
    <row r="26" spans="1:7" s="2" customFormat="1">
      <c r="A26" t="s">
        <v>34</v>
      </c>
      <c r="B26" s="2">
        <v>20</v>
      </c>
      <c r="C26" s="2">
        <v>20</v>
      </c>
      <c r="D26" s="2">
        <v>18</v>
      </c>
      <c r="E26" s="2">
        <v>5</v>
      </c>
      <c r="F26" s="2">
        <f t="shared" si="0"/>
        <v>63</v>
      </c>
      <c r="G26" s="2">
        <f t="shared" si="1"/>
        <v>5</v>
      </c>
    </row>
    <row r="27" spans="1:7" s="2" customFormat="1">
      <c r="A27" t="s">
        <v>35</v>
      </c>
      <c r="B27" s="2">
        <v>12</v>
      </c>
      <c r="C27" s="2">
        <v>12</v>
      </c>
      <c r="D27" s="2">
        <v>20</v>
      </c>
      <c r="E27" s="2">
        <v>20</v>
      </c>
      <c r="F27" s="2">
        <f t="shared" si="0"/>
        <v>64</v>
      </c>
      <c r="G27" s="2">
        <f t="shared" si="1"/>
        <v>2</v>
      </c>
    </row>
    <row r="28" spans="1:7" s="2" customFormat="1">
      <c r="A28" t="s">
        <v>36</v>
      </c>
      <c r="B28" s="2">
        <v>20</v>
      </c>
      <c r="C28" s="2">
        <v>12</v>
      </c>
      <c r="D28" s="2">
        <v>5</v>
      </c>
      <c r="E28" s="2">
        <v>19</v>
      </c>
      <c r="F28" s="2">
        <f t="shared" si="0"/>
        <v>56</v>
      </c>
      <c r="G28" s="2">
        <f t="shared" si="1"/>
        <v>5</v>
      </c>
    </row>
    <row r="29" spans="1:7" s="2" customFormat="1">
      <c r="A29" t="s">
        <v>37</v>
      </c>
      <c r="B29" s="2">
        <v>19</v>
      </c>
      <c r="C29" s="2">
        <v>14</v>
      </c>
      <c r="D29" s="2">
        <v>19</v>
      </c>
      <c r="E29" s="2">
        <v>16</v>
      </c>
      <c r="F29" s="2">
        <f t="shared" si="0"/>
        <v>68</v>
      </c>
      <c r="G29" s="2">
        <f t="shared" si="1"/>
        <v>5</v>
      </c>
    </row>
    <row r="30" spans="1:7" s="2" customFormat="1">
      <c r="A30" t="s">
        <v>38</v>
      </c>
      <c r="B30" s="2">
        <v>12</v>
      </c>
      <c r="C30" s="2">
        <v>12</v>
      </c>
      <c r="D30" s="2">
        <v>19</v>
      </c>
      <c r="E30" s="2">
        <v>12</v>
      </c>
      <c r="F30" s="2">
        <f t="shared" si="0"/>
        <v>55</v>
      </c>
      <c r="G30" s="2">
        <f t="shared" si="1"/>
        <v>5</v>
      </c>
    </row>
    <row r="31" spans="1:7" s="2" customFormat="1">
      <c r="A31" t="s">
        <v>39</v>
      </c>
      <c r="B31" s="2">
        <v>16</v>
      </c>
      <c r="C31" s="2">
        <v>16</v>
      </c>
      <c r="D31" s="2">
        <v>20</v>
      </c>
      <c r="E31" s="2">
        <v>11</v>
      </c>
      <c r="F31" s="2">
        <f t="shared" si="0"/>
        <v>63</v>
      </c>
      <c r="G31" s="2">
        <f t="shared" si="1"/>
        <v>5</v>
      </c>
    </row>
    <row r="32" spans="1:7" s="2" customFormat="1">
      <c r="A32" t="s">
        <v>40</v>
      </c>
      <c r="B32" s="2">
        <v>20</v>
      </c>
      <c r="C32" s="2">
        <v>17</v>
      </c>
      <c r="D32" s="2">
        <v>20</v>
      </c>
      <c r="E32" s="2">
        <v>11</v>
      </c>
      <c r="F32" s="2">
        <f t="shared" si="0"/>
        <v>68</v>
      </c>
      <c r="G32" s="2">
        <f t="shared" si="1"/>
        <v>5</v>
      </c>
    </row>
    <row r="33" spans="1:11" s="2" customFormat="1">
      <c r="A33" t="s">
        <v>41</v>
      </c>
      <c r="B33" s="2">
        <v>18</v>
      </c>
      <c r="C33" s="2">
        <v>18</v>
      </c>
      <c r="D33" s="2">
        <v>17</v>
      </c>
      <c r="E33" s="2">
        <v>15</v>
      </c>
      <c r="F33" s="2">
        <f t="shared" si="0"/>
        <v>68</v>
      </c>
      <c r="G33" s="2">
        <f t="shared" si="1"/>
        <v>5</v>
      </c>
    </row>
    <row r="34" spans="1:11" s="2" customFormat="1">
      <c r="A34" t="s">
        <v>42</v>
      </c>
      <c r="B34" s="2">
        <v>21</v>
      </c>
      <c r="C34" s="2">
        <v>21</v>
      </c>
      <c r="D34" s="2">
        <v>15</v>
      </c>
      <c r="E34" s="2">
        <v>17</v>
      </c>
      <c r="F34" s="2">
        <f t="shared" si="0"/>
        <v>74</v>
      </c>
      <c r="G34" s="2">
        <f t="shared" si="1"/>
        <v>5</v>
      </c>
    </row>
    <row r="35" spans="1:11" s="2" customFormat="1">
      <c r="A35" t="s">
        <v>43</v>
      </c>
      <c r="B35" s="2">
        <v>18</v>
      </c>
      <c r="C35" s="2">
        <v>18</v>
      </c>
      <c r="D35" s="2">
        <v>10</v>
      </c>
      <c r="E35" s="2">
        <v>18</v>
      </c>
      <c r="F35" s="2">
        <f t="shared" si="0"/>
        <v>64</v>
      </c>
      <c r="G35" s="2">
        <f t="shared" si="1"/>
        <v>5</v>
      </c>
    </row>
    <row r="36" spans="1:11" s="2" customFormat="1">
      <c r="A36" t="s">
        <v>44</v>
      </c>
      <c r="B36" s="2">
        <v>17</v>
      </c>
      <c r="C36" s="2">
        <v>17</v>
      </c>
      <c r="D36" s="2">
        <v>15</v>
      </c>
      <c r="E36" s="2">
        <v>20</v>
      </c>
      <c r="F36" s="2">
        <f t="shared" si="0"/>
        <v>69</v>
      </c>
      <c r="G36" s="2">
        <f t="shared" si="1"/>
        <v>2</v>
      </c>
    </row>
    <row r="37" spans="1:11" s="2" customFormat="1">
      <c r="A37" t="s">
        <v>45</v>
      </c>
      <c r="B37" s="2">
        <v>15</v>
      </c>
      <c r="C37" s="2">
        <v>15</v>
      </c>
      <c r="D37" s="2">
        <v>20</v>
      </c>
      <c r="E37" s="2">
        <v>5</v>
      </c>
      <c r="F37" s="2">
        <f t="shared" si="0"/>
        <v>55</v>
      </c>
      <c r="G37" s="2">
        <f t="shared" si="1"/>
        <v>5</v>
      </c>
    </row>
    <row r="38" spans="1:11" s="2" customFormat="1">
      <c r="A38" t="s">
        <v>46</v>
      </c>
      <c r="B38" s="2">
        <v>18</v>
      </c>
      <c r="C38" s="2">
        <v>18</v>
      </c>
      <c r="D38" s="2">
        <v>5</v>
      </c>
      <c r="E38" s="2">
        <v>19</v>
      </c>
      <c r="F38" s="2">
        <f t="shared" si="0"/>
        <v>60</v>
      </c>
      <c r="G38" s="2">
        <v>5</v>
      </c>
    </row>
    <row r="39" spans="1:11" s="2" customFormat="1">
      <c r="A39" t="s">
        <v>47</v>
      </c>
      <c r="B39" s="2">
        <v>20</v>
      </c>
      <c r="C39" s="2">
        <v>20</v>
      </c>
      <c r="D39" s="2">
        <v>20</v>
      </c>
      <c r="E39" s="2">
        <v>19</v>
      </c>
      <c r="F39" s="2">
        <f t="shared" si="0"/>
        <v>79</v>
      </c>
      <c r="G39" s="2">
        <f t="shared" si="1"/>
        <v>5</v>
      </c>
    </row>
    <row r="40" spans="1:11" s="2" customFormat="1">
      <c r="A40" t="s">
        <v>48</v>
      </c>
      <c r="B40" s="2">
        <v>19</v>
      </c>
      <c r="C40" s="2">
        <v>19</v>
      </c>
      <c r="D40" s="2">
        <v>19</v>
      </c>
      <c r="E40" s="2">
        <v>20</v>
      </c>
      <c r="F40" s="2">
        <f t="shared" si="0"/>
        <v>77</v>
      </c>
      <c r="G40" s="2">
        <f t="shared" si="1"/>
        <v>1</v>
      </c>
    </row>
    <row r="41" spans="1:11" s="2" customFormat="1">
      <c r="A41" t="s">
        <v>49</v>
      </c>
      <c r="B41" s="2">
        <v>15</v>
      </c>
      <c r="C41" s="2">
        <v>15</v>
      </c>
      <c r="D41" s="2">
        <v>20</v>
      </c>
      <c r="E41" s="2">
        <v>20</v>
      </c>
      <c r="F41" s="2">
        <f t="shared" si="0"/>
        <v>70</v>
      </c>
      <c r="G41" s="2">
        <f t="shared" si="1"/>
        <v>1</v>
      </c>
    </row>
    <row r="43" spans="1:11" s="3" customFormat="1">
      <c r="A43" s="3" t="s">
        <v>6</v>
      </c>
      <c r="B43" s="4">
        <f>AVERAGE(B2:B41)</f>
        <v>16</v>
      </c>
      <c r="C43" s="4">
        <f>AVERAGE(C2:C41)</f>
        <v>16</v>
      </c>
      <c r="D43" s="4">
        <f>AVERAGE(D2:D41)</f>
        <v>15</v>
      </c>
      <c r="E43" s="4">
        <f>AVERAGE(E2:E41)</f>
        <v>14</v>
      </c>
      <c r="F43" s="4">
        <f>AVERAGE(F2:F41)</f>
        <v>61</v>
      </c>
      <c r="G43" s="4"/>
    </row>
    <row r="44" spans="1:11">
      <c r="H44" s="3"/>
      <c r="I44" s="3"/>
      <c r="J44" s="3"/>
      <c r="K44" s="3"/>
    </row>
  </sheetData>
  <sortState ref="J2:K6">
    <sortCondition ref="J1"/>
  </sortState>
  <pageMargins left="0.7" right="0.7" top="0.75" bottom="0.75" header="0.51180555555555496" footer="0.51180555555555496"/>
  <pageSetup paperSize="9"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TN_LV716064_2012-10-29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Birgit</dc:creator>
  <cp:lastModifiedBy>bhofer</cp:lastModifiedBy>
  <cp:revision>0</cp:revision>
  <dcterms:created xsi:type="dcterms:W3CDTF">2012-10-30T13:17:17Z</dcterms:created>
  <dcterms:modified xsi:type="dcterms:W3CDTF">2013-01-14T14:02:38Z</dcterms:modified>
</cp:coreProperties>
</file>