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ca\Documents\GitHub\SFLspreadsheets\Benchmarks\Iulia\SEEDED\ExcelFiles\"/>
    </mc:Choice>
  </mc:AlternateContent>
  <xr:revisionPtr revIDLastSave="0" documentId="13_ncr:1_{B28531D8-04A7-4C26-B972-EA5677E988E4}" xr6:coauthVersionLast="47" xr6:coauthVersionMax="47" xr10:uidLastSave="{00000000-0000-0000-0000-000000000000}"/>
  <bookViews>
    <workbookView xWindow="300" yWindow="70" windowWidth="11280" windowHeight="8390" xr2:uid="{00000000-000D-0000-FFFF-FFFF00000000}"/>
  </bookViews>
  <sheets>
    <sheet name="circuit20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F20" i="1"/>
  <c r="H20" i="1" s="1"/>
  <c r="D20" i="1"/>
  <c r="D19" i="1"/>
  <c r="F19" i="1" s="1"/>
  <c r="H19" i="1" s="1"/>
  <c r="D18" i="1"/>
  <c r="F18" i="1" s="1"/>
  <c r="H17" i="1"/>
  <c r="D17" i="1"/>
  <c r="F17" i="1" s="1"/>
  <c r="D16" i="1"/>
  <c r="D15" i="1"/>
  <c r="F15" i="1" s="1"/>
  <c r="F14" i="1"/>
  <c r="H14" i="1" s="1"/>
  <c r="D14" i="1"/>
  <c r="D13" i="1"/>
  <c r="F12" i="1"/>
  <c r="H12" i="1" s="1"/>
  <c r="D12" i="1"/>
  <c r="D11" i="1"/>
  <c r="F11" i="1" s="1"/>
  <c r="H11" i="1" s="1"/>
  <c r="D10" i="1"/>
  <c r="D9" i="1"/>
  <c r="F9" i="1" s="1"/>
  <c r="H9" i="1" s="1"/>
  <c r="D8" i="1"/>
  <c r="D7" i="1"/>
  <c r="F6" i="1"/>
  <c r="H6" i="1" s="1"/>
  <c r="D6" i="1"/>
  <c r="D5" i="1"/>
  <c r="F5" i="1" s="1"/>
  <c r="F4" i="1"/>
  <c r="H4" i="1" s="1"/>
  <c r="D4" i="1"/>
  <c r="D3" i="1"/>
  <c r="F3" i="1" s="1"/>
  <c r="H3" i="1" s="1"/>
  <c r="D2" i="1"/>
  <c r="D24" i="1" s="1"/>
  <c r="H10" i="1" l="1"/>
  <c r="H21" i="1"/>
  <c r="F7" i="1"/>
  <c r="H7" i="1" s="1"/>
  <c r="F2" i="1"/>
  <c r="D23" i="1" s="1"/>
  <c r="F10" i="1"/>
  <c r="H15" i="1"/>
  <c r="F13" i="1"/>
  <c r="H13" i="1" s="1"/>
  <c r="H18" i="1"/>
  <c r="F21" i="1"/>
  <c r="H5" i="1"/>
  <c r="F8" i="1"/>
  <c r="H8" i="1" s="1"/>
  <c r="F16" i="1"/>
  <c r="H16" i="1" s="1"/>
  <c r="H2" i="1" l="1"/>
  <c r="D22" i="1" s="1"/>
</calcChain>
</file>

<file path=xl/sharedStrings.xml><?xml version="1.0" encoding="utf-8"?>
<sst xmlns="http://schemas.openxmlformats.org/spreadsheetml/2006/main" count="112" uniqueCount="112">
  <si>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</si>
  <si>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</si>
  <si>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</si>
  <si>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</si>
  <si>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</si>
  <si>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</si>
  <si>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</si>
  <si>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</si>
  <si>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</si>
  <si>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</si>
  <si>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</si>
  <si>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</si>
  <si>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</si>
  <si>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</si>
  <si>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</si>
  <si>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</si>
  <si>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</si>
  <si>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</si>
  <si>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</si>
  <si>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</si>
  <si>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</si>
  <si>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</si>
  <si>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</si>
  <si>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</si>
  <si>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</si>
  <si>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</si>
  <si>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</si>
  <si>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</si>
  <si>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</si>
  <si>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</si>
  <si>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</si>
  <si>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</si>
  <si>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</si>
  <si>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</si>
  <si>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</si>
  <si>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</si>
  <si>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</si>
  <si>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</si>
  <si>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</si>
  <si>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</si>
  <si>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</si>
  <si>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</si>
  <si>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</si>
  <si>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</si>
  <si>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</si>
  <si>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</si>
  <si>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</si>
  <si>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</si>
  <si>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</si>
  <si>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</si>
  <si>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</si>
  <si>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</si>
  <si>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</si>
  <si>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</si>
  <si>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</si>
  <si>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</si>
  <si>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</si>
  <si>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</si>
  <si>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</si>
  <si>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</si>
  <si>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</si>
  <si>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</si>
  <si>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</si>
  <si>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</si>
  <si>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</si>
  <si>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</si>
  <si>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</si>
  <si>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</si>
  <si>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</si>
  <si>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</si>
  <si>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</si>
  <si>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</si>
  <si>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</si>
  <si>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</si>
  <si>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</si>
  <si>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</si>
  <si>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</si>
  <si>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</si>
  <si>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</si>
  <si>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</si>
  <si>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</si>
  <si>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</si>
  <si>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</si>
  <si>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</si>
  <si>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x16_1</t>
  </si>
  <si>
    <t>x16_2</t>
  </si>
  <si>
    <t>s16</t>
  </si>
  <si>
    <t>m16</t>
  </si>
  <si>
    <t>z16</t>
  </si>
  <si>
    <t>x17_1</t>
  </si>
  <si>
    <t>x17_2</t>
  </si>
  <si>
    <t>s17</t>
  </si>
  <si>
    <t>m17</t>
  </si>
  <si>
    <t>z17</t>
  </si>
  <si>
    <t>x18_1</t>
  </si>
  <si>
    <t>x18_2</t>
  </si>
  <si>
    <t>s18</t>
  </si>
  <si>
    <t>m18</t>
  </si>
  <si>
    <t>z18</t>
  </si>
  <si>
    <t>x19_1</t>
  </si>
  <si>
    <t>x19_2</t>
  </si>
  <si>
    <t>s19</t>
  </si>
  <si>
    <t>m19</t>
  </si>
  <si>
    <t>z19</t>
  </si>
  <si>
    <t>x20_1</t>
  </si>
  <si>
    <t>x20_2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</si>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</sst>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C13" workbookViewId="0">
      <selection activeCell="D18" sqref="D18"/>
    </sheetView>
  </sheetViews>
  <sheetFormatPr defaultRowHeight="14.5" x14ac:dyDescent="0.35"/>
  <cols>
    <col min="1" max="8" width="15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3</v>
      </c>
      <c r="C2" t="s">
        <v>11</v>
      </c>
      <c r="D2">
        <f>SUM(B3,B4)</f>
        <v>9</v>
      </c>
      <c r="E2" t="s">
        <v>12</v>
      </c>
      <c r="F2">
        <f>D2*B2</f>
        <v>27</v>
      </c>
      <c r="G2" t="s">
        <v>13</v>
      </c>
      <c r="H2">
        <f t="shared" ref="H2:H16" si="0">D2+F2</f>
        <v>36</v>
      </c>
    </row>
    <row r="3" spans="1:8" x14ac:dyDescent="0.35">
      <c r="A3" t="s">
        <v>9</v>
      </c>
      <c r="B3">
        <v>8</v>
      </c>
      <c r="C3" t="s">
        <v>16</v>
      </c>
      <c r="D3">
        <f>SUM(B5,B6)</f>
        <v>7</v>
      </c>
      <c r="E3" t="s">
        <v>17</v>
      </c>
      <c r="F3">
        <f>D3*B2</f>
        <v>21</v>
      </c>
      <c r="G3" t="s">
        <v>18</v>
      </c>
      <c r="H3">
        <f t="shared" si="0"/>
        <v>28</v>
      </c>
    </row>
    <row r="4" spans="1:8" x14ac:dyDescent="0.35">
      <c r="A4" t="s">
        <v>10</v>
      </c>
      <c r="B4">
        <v>1</v>
      </c>
      <c r="C4" t="s">
        <v>21</v>
      </c>
      <c r="D4">
        <f>SUM(B7,B8)</f>
        <v>10</v>
      </c>
      <c r="E4" t="s">
        <v>22</v>
      </c>
      <c r="F4">
        <f>D4*B2</f>
        <v>30</v>
      </c>
      <c r="G4" t="s">
        <v>23</v>
      </c>
      <c r="H4">
        <f t="shared" si="0"/>
        <v>40</v>
      </c>
    </row>
    <row r="5" spans="1:8" x14ac:dyDescent="0.35">
      <c r="A5" t="s">
        <v>14</v>
      </c>
      <c r="B5">
        <v>2</v>
      </c>
      <c r="C5" t="s">
        <v>26</v>
      </c>
      <c r="D5">
        <f>SUM(B9,B10)</f>
        <v>16</v>
      </c>
      <c r="E5" t="s">
        <v>27</v>
      </c>
      <c r="F5">
        <f>D5*B2</f>
        <v>48</v>
      </c>
      <c r="G5" t="s">
        <v>28</v>
      </c>
      <c r="H5">
        <f t="shared" si="0"/>
        <v>64</v>
      </c>
    </row>
    <row r="6" spans="1:8" x14ac:dyDescent="0.35">
      <c r="A6" t="s">
        <v>15</v>
      </c>
      <c r="B6">
        <v>5</v>
      </c>
      <c r="C6" t="s">
        <v>31</v>
      </c>
      <c r="D6">
        <f>SUM(B11,B12)</f>
        <v>9</v>
      </c>
      <c r="E6" t="s">
        <v>32</v>
      </c>
      <c r="F6">
        <f>D6*B2</f>
        <v>27</v>
      </c>
      <c r="G6" t="s">
        <v>33</v>
      </c>
      <c r="H6">
        <f t="shared" si="0"/>
        <v>36</v>
      </c>
    </row>
    <row r="7" spans="1:8" x14ac:dyDescent="0.35">
      <c r="A7" t="s">
        <v>19</v>
      </c>
      <c r="B7">
        <v>8</v>
      </c>
      <c r="C7" t="s">
        <v>36</v>
      </c>
      <c r="D7">
        <f>SUM(B13,B14)</f>
        <v>15</v>
      </c>
      <c r="E7" t="s">
        <v>37</v>
      </c>
      <c r="F7">
        <f>D7*B2</f>
        <v>45</v>
      </c>
      <c r="G7" t="s">
        <v>38</v>
      </c>
      <c r="H7">
        <f t="shared" si="0"/>
        <v>60</v>
      </c>
    </row>
    <row r="8" spans="1:8" x14ac:dyDescent="0.35">
      <c r="A8" t="s">
        <v>20</v>
      </c>
      <c r="B8">
        <v>2</v>
      </c>
      <c r="C8" t="s">
        <v>41</v>
      </c>
      <c r="D8">
        <f>SUM(B15,B16)</f>
        <v>10</v>
      </c>
      <c r="E8" t="s">
        <v>42</v>
      </c>
      <c r="F8">
        <f>D8*B2</f>
        <v>30</v>
      </c>
      <c r="G8" t="s">
        <v>43</v>
      </c>
      <c r="H8">
        <f t="shared" si="0"/>
        <v>40</v>
      </c>
    </row>
    <row r="9" spans="1:8" x14ac:dyDescent="0.35">
      <c r="A9" t="s">
        <v>24</v>
      </c>
      <c r="B9">
        <v>7</v>
      </c>
      <c r="C9" t="s">
        <v>46</v>
      </c>
      <c r="D9">
        <f>SUM(B17,B18)</f>
        <v>12</v>
      </c>
      <c r="E9" t="s">
        <v>47</v>
      </c>
      <c r="F9">
        <f>D9*B2</f>
        <v>36</v>
      </c>
      <c r="G9" t="s">
        <v>48</v>
      </c>
      <c r="H9">
        <f t="shared" si="0"/>
        <v>48</v>
      </c>
    </row>
    <row r="10" spans="1:8" x14ac:dyDescent="0.35">
      <c r="A10" t="s">
        <v>25</v>
      </c>
      <c r="B10">
        <v>9</v>
      </c>
      <c r="C10" t="s">
        <v>51</v>
      </c>
      <c r="D10">
        <f>SUM(B19,B20)</f>
        <v>5</v>
      </c>
      <c r="E10" t="s">
        <v>52</v>
      </c>
      <c r="F10">
        <f>D10*B2</f>
        <v>15</v>
      </c>
      <c r="G10" t="s">
        <v>53</v>
      </c>
      <c r="H10">
        <f t="shared" si="0"/>
        <v>20</v>
      </c>
    </row>
    <row r="11" spans="1:8" x14ac:dyDescent="0.35">
      <c r="A11" t="s">
        <v>29</v>
      </c>
      <c r="B11">
        <v>7</v>
      </c>
      <c r="C11" t="s">
        <v>56</v>
      </c>
      <c r="D11">
        <f>SUM(B21,B22)</f>
        <v>12</v>
      </c>
      <c r="E11" t="s">
        <v>57</v>
      </c>
      <c r="F11">
        <f>D11*B2</f>
        <v>36</v>
      </c>
      <c r="G11" t="s">
        <v>58</v>
      </c>
      <c r="H11">
        <f t="shared" si="0"/>
        <v>48</v>
      </c>
    </row>
    <row r="12" spans="1:8" x14ac:dyDescent="0.35">
      <c r="A12" t="s">
        <v>30</v>
      </c>
      <c r="B12">
        <v>2</v>
      </c>
      <c r="C12" t="s">
        <v>61</v>
      </c>
      <c r="D12">
        <f>SUM(B23,B24)</f>
        <v>13</v>
      </c>
      <c r="E12" t="s">
        <v>62</v>
      </c>
      <c r="F12">
        <f>D12*B2</f>
        <v>39</v>
      </c>
      <c r="G12" t="s">
        <v>63</v>
      </c>
      <c r="H12">
        <f t="shared" si="0"/>
        <v>52</v>
      </c>
    </row>
    <row r="13" spans="1:8" x14ac:dyDescent="0.35">
      <c r="A13" t="s">
        <v>34</v>
      </c>
      <c r="B13">
        <v>10</v>
      </c>
      <c r="C13" t="s">
        <v>66</v>
      </c>
      <c r="D13">
        <f>SUM(B25,B26)</f>
        <v>5</v>
      </c>
      <c r="E13" t="s">
        <v>67</v>
      </c>
      <c r="F13">
        <f>D13*B2</f>
        <v>15</v>
      </c>
      <c r="G13" t="s">
        <v>68</v>
      </c>
      <c r="H13">
        <f t="shared" si="0"/>
        <v>20</v>
      </c>
    </row>
    <row r="14" spans="1:8" x14ac:dyDescent="0.35">
      <c r="A14" t="s">
        <v>35</v>
      </c>
      <c r="B14">
        <v>5</v>
      </c>
      <c r="C14" t="s">
        <v>71</v>
      </c>
      <c r="D14" s="3">
        <f>SUM(B27,B28)</f>
        <v>9</v>
      </c>
      <c r="E14" t="s">
        <v>72</v>
      </c>
      <c r="F14">
        <f>D14*B2</f>
        <v>27</v>
      </c>
      <c r="G14" t="s">
        <v>73</v>
      </c>
      <c r="H14">
        <f t="shared" si="0"/>
        <v>36</v>
      </c>
    </row>
    <row r="15" spans="1:8" x14ac:dyDescent="0.35">
      <c r="A15" t="s">
        <v>39</v>
      </c>
      <c r="B15">
        <v>1</v>
      </c>
      <c r="C15" t="s">
        <v>76</v>
      </c>
      <c r="D15">
        <f>SUM(B29,B30)</f>
        <v>6</v>
      </c>
      <c r="E15" t="s">
        <v>77</v>
      </c>
      <c r="F15">
        <f>D15*B2</f>
        <v>18</v>
      </c>
      <c r="G15" t="s">
        <v>78</v>
      </c>
      <c r="H15">
        <f t="shared" si="0"/>
        <v>24</v>
      </c>
    </row>
    <row r="16" spans="1:8" x14ac:dyDescent="0.35">
      <c r="A16" t="s">
        <v>40</v>
      </c>
      <c r="B16">
        <v>9</v>
      </c>
      <c r="C16" t="s">
        <v>81</v>
      </c>
      <c r="D16">
        <f>SUM(B31,B32)</f>
        <v>14</v>
      </c>
      <c r="E16" t="s">
        <v>82</v>
      </c>
      <c r="F16">
        <f>D16*B2</f>
        <v>42</v>
      </c>
      <c r="G16" t="s">
        <v>83</v>
      </c>
      <c r="H16">
        <f t="shared" si="0"/>
        <v>56</v>
      </c>
    </row>
    <row r="17" spans="1:8" x14ac:dyDescent="0.35">
      <c r="A17" t="s">
        <v>44</v>
      </c>
      <c r="B17">
        <v>10</v>
      </c>
      <c r="C17" t="s">
        <v>86</v>
      </c>
      <c r="D17">
        <f>SUM(B33,B34)</f>
        <v>15</v>
      </c>
      <c r="E17" t="s">
        <v>87</v>
      </c>
      <c r="F17">
        <f>D17*B2</f>
        <v>45</v>
      </c>
      <c r="G17" t="s">
        <v>88</v>
      </c>
      <c r="H17" s="4">
        <f>D17+398</f>
        <v>413</v>
      </c>
    </row>
    <row r="18" spans="1:8" x14ac:dyDescent="0.35">
      <c r="A18" t="s">
        <v>45</v>
      </c>
      <c r="B18">
        <v>2</v>
      </c>
      <c r="C18" t="s">
        <v>91</v>
      </c>
      <c r="D18" s="4">
        <f>SUM(D17,B36)</f>
        <v>19</v>
      </c>
      <c r="E18" t="s">
        <v>92</v>
      </c>
      <c r="F18">
        <f>D18*B2</f>
        <v>57</v>
      </c>
      <c r="G18" t="s">
        <v>93</v>
      </c>
      <c r="H18">
        <f>D18+F18</f>
        <v>76</v>
      </c>
    </row>
    <row r="19" spans="1:8" x14ac:dyDescent="0.35">
      <c r="A19" t="s">
        <v>49</v>
      </c>
      <c r="B19">
        <v>2</v>
      </c>
      <c r="C19" t="s">
        <v>96</v>
      </c>
      <c r="D19">
        <f>SUM(B37,B38)</f>
        <v>9</v>
      </c>
      <c r="E19" t="s">
        <v>97</v>
      </c>
      <c r="F19">
        <f>D19*B2</f>
        <v>27</v>
      </c>
      <c r="G19" t="s">
        <v>98</v>
      </c>
      <c r="H19">
        <f>D19+F19</f>
        <v>36</v>
      </c>
    </row>
    <row r="20" spans="1:8" x14ac:dyDescent="0.35">
      <c r="A20" t="s">
        <v>50</v>
      </c>
      <c r="B20">
        <v>3</v>
      </c>
      <c r="C20" t="s">
        <v>101</v>
      </c>
      <c r="D20">
        <f>SUM(B39,B40)</f>
        <v>15</v>
      </c>
      <c r="E20" t="s">
        <v>102</v>
      </c>
      <c r="F20">
        <f>D20*B2</f>
        <v>45</v>
      </c>
      <c r="G20" t="s">
        <v>103</v>
      </c>
      <c r="H20">
        <f>D20+F20</f>
        <v>60</v>
      </c>
    </row>
    <row r="21" spans="1:8" x14ac:dyDescent="0.35">
      <c r="A21" t="s">
        <v>54</v>
      </c>
      <c r="B21">
        <v>2</v>
      </c>
      <c r="C21" t="s">
        <v>106</v>
      </c>
      <c r="D21">
        <f>SUM(B41,B42)</f>
        <v>6</v>
      </c>
      <c r="E21" t="s">
        <v>107</v>
      </c>
      <c r="F21">
        <f>D21*B2</f>
        <v>18</v>
      </c>
      <c r="G21" t="s">
        <v>108</v>
      </c>
      <c r="H21">
        <f>D21+F21</f>
        <v>24</v>
      </c>
    </row>
    <row r="22" spans="1:8" x14ac:dyDescent="0.35">
      <c r="A22" t="s">
        <v>55</v>
      </c>
      <c r="B22">
        <v>10</v>
      </c>
      <c r="C22" t="s">
        <v>109</v>
      </c>
      <c r="D22" s="2">
        <f>SUM(H2,H3,H4,H5,H6,H7,H8,H9,H10,H11,H12,H13,H14,H15,H16,H17,H18,H19,H20,H21)</f>
        <v>1217</v>
      </c>
    </row>
    <row r="23" spans="1:8" x14ac:dyDescent="0.35">
      <c r="A23" t="s">
        <v>59</v>
      </c>
      <c r="B23">
        <v>5</v>
      </c>
      <c r="C23" t="s">
        <v>110</v>
      </c>
      <c r="D23" s="4">
        <f>SUM(F2,F3,F4,F5,F6,F7,F8,9,F10,F11,F12,F13,F14,F15,F16,F17,F18,F19,F20,F21)</f>
        <v>621</v>
      </c>
    </row>
    <row r="24" spans="1:8" x14ac:dyDescent="0.35">
      <c r="A24" t="s">
        <v>60</v>
      </c>
      <c r="B24">
        <v>8</v>
      </c>
      <c r="C24" t="s">
        <v>111</v>
      </c>
      <c r="D24" s="2">
        <f>SUM(D2,D3,D4,D5,D6,D7,D8,D9,D10,D11,D12,D13,D14,D15,D16,D17,D18,D19,D20,D21)</f>
        <v>216</v>
      </c>
    </row>
    <row r="25" spans="1:8" x14ac:dyDescent="0.35">
      <c r="A25" t="s">
        <v>64</v>
      </c>
      <c r="B25">
        <v>1</v>
      </c>
    </row>
    <row r="26" spans="1:8" x14ac:dyDescent="0.35">
      <c r="A26" t="s">
        <v>65</v>
      </c>
      <c r="B26">
        <v>4</v>
      </c>
    </row>
    <row r="27" spans="1:8" x14ac:dyDescent="0.35">
      <c r="A27" t="s">
        <v>69</v>
      </c>
      <c r="B27">
        <v>1</v>
      </c>
    </row>
    <row r="28" spans="1:8" x14ac:dyDescent="0.35">
      <c r="A28" t="s">
        <v>70</v>
      </c>
      <c r="B28">
        <v>8</v>
      </c>
    </row>
    <row r="29" spans="1:8" x14ac:dyDescent="0.35">
      <c r="A29" t="s">
        <v>74</v>
      </c>
      <c r="B29">
        <v>4</v>
      </c>
    </row>
    <row r="30" spans="1:8" x14ac:dyDescent="0.35">
      <c r="A30" t="s">
        <v>75</v>
      </c>
      <c r="B30">
        <v>2</v>
      </c>
    </row>
    <row r="31" spans="1:8" x14ac:dyDescent="0.35">
      <c r="A31" t="s">
        <v>79</v>
      </c>
      <c r="B31">
        <v>10</v>
      </c>
    </row>
    <row r="32" spans="1:8" x14ac:dyDescent="0.35">
      <c r="A32" t="s">
        <v>80</v>
      </c>
      <c r="B32">
        <v>4</v>
      </c>
    </row>
    <row r="33" spans="1:2" x14ac:dyDescent="0.35">
      <c r="A33" t="s">
        <v>84</v>
      </c>
      <c r="B33">
        <v>10</v>
      </c>
    </row>
    <row r="34" spans="1:2" x14ac:dyDescent="0.35">
      <c r="A34" t="s">
        <v>85</v>
      </c>
      <c r="B34">
        <v>5</v>
      </c>
    </row>
    <row r="35" spans="1:2" x14ac:dyDescent="0.35">
      <c r="A35" t="s">
        <v>89</v>
      </c>
      <c r="B35">
        <v>1</v>
      </c>
    </row>
    <row r="36" spans="1:2" x14ac:dyDescent="0.35">
      <c r="A36" t="s">
        <v>90</v>
      </c>
      <c r="B36">
        <v>4</v>
      </c>
    </row>
    <row r="37" spans="1:2" x14ac:dyDescent="0.35">
      <c r="A37" t="s">
        <v>94</v>
      </c>
      <c r="B37">
        <v>4</v>
      </c>
    </row>
    <row r="38" spans="1:2" x14ac:dyDescent="0.35">
      <c r="A38" t="s">
        <v>95</v>
      </c>
      <c r="B38">
        <v>5</v>
      </c>
    </row>
    <row r="39" spans="1:2" x14ac:dyDescent="0.35">
      <c r="A39" t="s">
        <v>99</v>
      </c>
      <c r="B39">
        <v>10</v>
      </c>
    </row>
    <row r="40" spans="1:2" x14ac:dyDescent="0.35">
      <c r="A40" t="s">
        <v>100</v>
      </c>
      <c r="B40">
        <v>5</v>
      </c>
    </row>
    <row r="41" spans="1:2" x14ac:dyDescent="0.35">
      <c r="A41" t="s">
        <v>104</v>
      </c>
      <c r="B41">
        <v>3</v>
      </c>
    </row>
    <row r="42" spans="1:2" x14ac:dyDescent="0.35">
      <c r="A42" t="s">
        <v>105</v>
      </c>
      <c r="B4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circuit20_2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unpriv</cp:lastModifiedBy>
  <dcterms:created xsi:type="dcterms:W3CDTF">2017-10-17T09:28:32Z</dcterms:created>
  <dcterms:modified xsi:type="dcterms:W3CDTF">2022-07-11T08:36:17Z</dcterms:modified>
</cp:coreProperties>
</file>