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7"/>
  <workbookPr hidePivotFieldList="1" defaultThemeVersion="166925"/>
  <xr:revisionPtr revIDLastSave="0" documentId="8_{363B6189-6448-45AD-9E02-C232D9B8649A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Budget Tracker" sheetId="1" r:id="rId1"/>
    <sheet name="Dashboard" sheetId="2" r:id="rId2"/>
  </sheets>
  <calcPr calcId="191028"/>
  <pivotCaches>
    <pivotCache cacheId="12652" r:id="rId3"/>
    <pivotCache cacheId="1269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B21" i="2"/>
  <c r="C21" i="1"/>
  <c r="C23" i="1" s="1"/>
  <c r="B21" i="1"/>
  <c r="B23" i="1" s="1"/>
</calcChain>
</file>

<file path=xl/sharedStrings.xml><?xml version="1.0" encoding="utf-8"?>
<sst xmlns="http://schemas.openxmlformats.org/spreadsheetml/2006/main" count="70" uniqueCount="26">
  <si>
    <t>Monthly Income</t>
  </si>
  <si>
    <t>Expenses</t>
  </si>
  <si>
    <t>June Expenses</t>
  </si>
  <si>
    <t>June Budget Goal</t>
  </si>
  <si>
    <t>Dining</t>
  </si>
  <si>
    <t>Sum of June Expenses</t>
  </si>
  <si>
    <t>Transport</t>
  </si>
  <si>
    <t>Car Loan</t>
  </si>
  <si>
    <t>Groceries</t>
  </si>
  <si>
    <t>Communication</t>
  </si>
  <si>
    <t>Mortgage</t>
  </si>
  <si>
    <t>Shopping</t>
  </si>
  <si>
    <t>Entertainment</t>
  </si>
  <si>
    <t>Travel</t>
  </si>
  <si>
    <t>Insurance Payments</t>
  </si>
  <si>
    <t>Utility Bills</t>
  </si>
  <si>
    <t>Miscellaneous</t>
  </si>
  <si>
    <t>Monthly Expenses</t>
  </si>
  <si>
    <t>Grand Total</t>
  </si>
  <si>
    <t>Monthly Savings</t>
  </si>
  <si>
    <t>Spending</t>
  </si>
  <si>
    <t>Budget</t>
  </si>
  <si>
    <t>Personal Budget Tracker</t>
  </si>
  <si>
    <t>June 2023 Budget Goal</t>
  </si>
  <si>
    <t>Over-Budget Expenses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</si>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</sst>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6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entury"/>
    </font>
    <font>
      <b/>
      <sz val="11"/>
      <color theme="1"/>
      <name val="Century"/>
    </font>
    <font>
      <sz val="28"/>
      <color theme="1"/>
      <name val="Calibri"/>
      <family val="2"/>
      <scheme val="minor"/>
    </font>
    <font>
      <b/>
      <sz val="11"/>
      <color rgb="FFFF0000"/>
      <name val="Century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textRotation="90"/>
    </xf>
    <xf numFmtId="164" fontId="0" fillId="0" borderId="0" xfId="0" applyNumberFormat="1"/>
    <xf numFmtId="17" fontId="0" fillId="0" borderId="0" xfId="0" applyNumberFormat="1"/>
    <xf numFmtId="0" fontId="0" fillId="0" borderId="0" xfId="0" applyFill="1"/>
    <xf numFmtId="17" fontId="0" fillId="2" borderId="0" xfId="0" applyNumberFormat="1" applyFill="1"/>
    <xf numFmtId="164" fontId="0" fillId="2" borderId="0" xfId="0" applyNumberFormat="1" applyFill="1"/>
    <xf numFmtId="17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64" fontId="0" fillId="7" borderId="0" xfId="0" applyNumberFormat="1" applyFont="1" applyFill="1"/>
    <xf numFmtId="164" fontId="0" fillId="7" borderId="0" xfId="0" applyNumberFormat="1" applyFill="1"/>
    <xf numFmtId="0" fontId="0" fillId="7" borderId="0" xfId="0" applyFill="1"/>
    <xf numFmtId="0" fontId="0" fillId="0" borderId="0" xfId="0" pivotButton="1"/>
    <xf numFmtId="0" fontId="0" fillId="0" borderId="0" xfId="0" applyNumberFormat="1"/>
    <xf numFmtId="0" fontId="1" fillId="7" borderId="0" xfId="0" applyFont="1" applyFill="1"/>
    <xf numFmtId="0" fontId="2" fillId="0" borderId="0" xfId="0" applyFont="1"/>
    <xf numFmtId="0" fontId="2" fillId="0" borderId="0" xfId="0" pivotButton="1" applyFont="1"/>
    <xf numFmtId="0" fontId="2" fillId="0" borderId="0" xfId="0" applyNumberFormat="1" applyFont="1"/>
    <xf numFmtId="0" fontId="3" fillId="6" borderId="0" xfId="0" applyFont="1" applyFill="1"/>
    <xf numFmtId="164" fontId="3" fillId="5" borderId="0" xfId="0" applyNumberFormat="1" applyFont="1" applyFill="1"/>
    <xf numFmtId="0" fontId="3" fillId="0" borderId="0" xfId="0" applyFont="1"/>
    <xf numFmtId="0" fontId="3" fillId="3" borderId="0" xfId="0" applyFont="1" applyFill="1"/>
    <xf numFmtId="164" fontId="3" fillId="3" borderId="0" xfId="0" applyNumberFormat="1" applyFont="1" applyFill="1"/>
    <xf numFmtId="9" fontId="0" fillId="0" borderId="0" xfId="0" applyNumberFormat="1"/>
    <xf numFmtId="0" fontId="4" fillId="8" borderId="0" xfId="0" applyFont="1" applyFill="1"/>
    <xf numFmtId="0" fontId="0" fillId="8" borderId="0" xfId="0" applyFill="1"/>
    <xf numFmtId="0" fontId="0" fillId="9" borderId="0" xfId="0" applyFill="1"/>
    <xf numFmtId="164" fontId="5" fillId="3" borderId="0" xfId="0" applyNumberFormat="1" applyFont="1" applyFill="1"/>
  </cellXfs>
  <cellStyles count="1">
    <cellStyle name="Normal" xfId="0" builtinId="0"/>
  </cellStyles>
  <dxfs count="6">
    <dxf>
      <font>
        <name val="Century"/>
      </font>
    </dxf>
    <dxf>
      <font>
        <name val="Century"/>
      </font>
    </dxf>
    <dxf>
      <font>
        <name val="Century"/>
      </font>
    </dxf>
    <dxf>
      <font>
        <name val="Century"/>
      </font>
    </dxf>
    <dxf>
      <font>
        <name val="Century"/>
      </font>
    </dxf>
    <dxf>
      <font>
        <name val="Century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Expense Tracker.xlsx]Dashboard!PivotTable1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Sum of June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Dashboard!$A$7:$A$19</c:f>
              <c:strCache>
                <c:ptCount val="12"/>
                <c:pt idx="0">
                  <c:v>Car Loan</c:v>
                </c:pt>
                <c:pt idx="1">
                  <c:v>Communication</c:v>
                </c:pt>
                <c:pt idx="2">
                  <c:v>Dining</c:v>
                </c:pt>
                <c:pt idx="3">
                  <c:v>Entertainment</c:v>
                </c:pt>
                <c:pt idx="4">
                  <c:v>Groceries</c:v>
                </c:pt>
                <c:pt idx="5">
                  <c:v>Insurance Payments</c:v>
                </c:pt>
                <c:pt idx="6">
                  <c:v>Miscellaneous</c:v>
                </c:pt>
                <c:pt idx="7">
                  <c:v>Mortgage</c:v>
                </c:pt>
                <c:pt idx="8">
                  <c:v>Shopping</c:v>
                </c:pt>
                <c:pt idx="9">
                  <c:v>Transport</c:v>
                </c:pt>
                <c:pt idx="10">
                  <c:v>Travel</c:v>
                </c:pt>
                <c:pt idx="11">
                  <c:v>Utility Bills</c:v>
                </c:pt>
              </c:strCache>
            </c:strRef>
          </c:cat>
          <c:val>
            <c:numRef>
              <c:f>Dashboard!$B$7:$B$19</c:f>
              <c:numCache>
                <c:formatCode>General</c:formatCode>
                <c:ptCount val="12"/>
                <c:pt idx="0">
                  <c:v>350</c:v>
                </c:pt>
                <c:pt idx="1">
                  <c:v>120</c:v>
                </c:pt>
                <c:pt idx="2">
                  <c:v>550</c:v>
                </c:pt>
                <c:pt idx="3">
                  <c:v>520</c:v>
                </c:pt>
                <c:pt idx="4">
                  <c:v>600</c:v>
                </c:pt>
                <c:pt idx="5">
                  <c:v>340</c:v>
                </c:pt>
                <c:pt idx="6">
                  <c:v>240</c:v>
                </c:pt>
                <c:pt idx="7">
                  <c:v>1750</c:v>
                </c:pt>
                <c:pt idx="8">
                  <c:v>380</c:v>
                </c:pt>
                <c:pt idx="9">
                  <c:v>400</c:v>
                </c:pt>
                <c:pt idx="10">
                  <c:v>50</c:v>
                </c:pt>
                <c:pt idx="1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E-4721-8C40-72ED29E7940E}"/>
            </c:ext>
          </c:extLst>
        </c:ser>
        <c:ser>
          <c:idx val="1"/>
          <c:order val="1"/>
          <c:tx>
            <c:strRef>
              <c:f>Dashboard!$C$6</c:f>
              <c:strCache>
                <c:ptCount val="1"/>
                <c:pt idx="0">
                  <c:v>June 2023 Budget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Dashboard!$A$7:$A$19</c:f>
              <c:strCache>
                <c:ptCount val="12"/>
                <c:pt idx="0">
                  <c:v>Car Loan</c:v>
                </c:pt>
                <c:pt idx="1">
                  <c:v>Communication</c:v>
                </c:pt>
                <c:pt idx="2">
                  <c:v>Dining</c:v>
                </c:pt>
                <c:pt idx="3">
                  <c:v>Entertainment</c:v>
                </c:pt>
                <c:pt idx="4">
                  <c:v>Groceries</c:v>
                </c:pt>
                <c:pt idx="5">
                  <c:v>Insurance Payments</c:v>
                </c:pt>
                <c:pt idx="6">
                  <c:v>Miscellaneous</c:v>
                </c:pt>
                <c:pt idx="7">
                  <c:v>Mortgage</c:v>
                </c:pt>
                <c:pt idx="8">
                  <c:v>Shopping</c:v>
                </c:pt>
                <c:pt idx="9">
                  <c:v>Transport</c:v>
                </c:pt>
                <c:pt idx="10">
                  <c:v>Travel</c:v>
                </c:pt>
                <c:pt idx="11">
                  <c:v>Utility Bills</c:v>
                </c:pt>
              </c:strCache>
            </c:strRef>
          </c:cat>
          <c:val>
            <c:numRef>
              <c:f>Dashboard!$C$7:$C$19</c:f>
              <c:numCache>
                <c:formatCode>General</c:formatCode>
                <c:ptCount val="12"/>
                <c:pt idx="0">
                  <c:v>350</c:v>
                </c:pt>
                <c:pt idx="1">
                  <c:v>120</c:v>
                </c:pt>
                <c:pt idx="2">
                  <c:v>500</c:v>
                </c:pt>
                <c:pt idx="3">
                  <c:v>200</c:v>
                </c:pt>
                <c:pt idx="4">
                  <c:v>500</c:v>
                </c:pt>
                <c:pt idx="5">
                  <c:v>340</c:v>
                </c:pt>
                <c:pt idx="6">
                  <c:v>120</c:v>
                </c:pt>
                <c:pt idx="7">
                  <c:v>1750</c:v>
                </c:pt>
                <c:pt idx="8">
                  <c:v>250</c:v>
                </c:pt>
                <c:pt idx="9">
                  <c:v>400</c:v>
                </c:pt>
                <c:pt idx="10">
                  <c:v>300</c:v>
                </c:pt>
                <c:pt idx="1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9E-4721-8C40-72ED29E7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809831"/>
        <c:axId val="1677828071"/>
      </c:barChart>
      <c:catAx>
        <c:axId val="1677809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28071"/>
        <c:crosses val="autoZero"/>
        <c:auto val="1"/>
        <c:lblAlgn val="ctr"/>
        <c:lblOffset val="100"/>
        <c:noMultiLvlLbl val="0"/>
      </c:catAx>
      <c:valAx>
        <c:axId val="1677828071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09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Expense Tracker.xlsx]Budget Tracker!PivotTable2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'Budget Tracker'!$J$8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 Tracker'!$I$9:$I$21</c:f>
              <c:strCache>
                <c:ptCount val="12"/>
                <c:pt idx="0">
                  <c:v>Car Loan</c:v>
                </c:pt>
                <c:pt idx="1">
                  <c:v>Communication</c:v>
                </c:pt>
                <c:pt idx="2">
                  <c:v>Dining</c:v>
                </c:pt>
                <c:pt idx="3">
                  <c:v>Entertainment</c:v>
                </c:pt>
                <c:pt idx="4">
                  <c:v>Groceries</c:v>
                </c:pt>
                <c:pt idx="5">
                  <c:v>Insurance Payments</c:v>
                </c:pt>
                <c:pt idx="6">
                  <c:v>Miscellaneous</c:v>
                </c:pt>
                <c:pt idx="7">
                  <c:v>Mortgage</c:v>
                </c:pt>
                <c:pt idx="8">
                  <c:v>Shopping</c:v>
                </c:pt>
                <c:pt idx="9">
                  <c:v>Transport</c:v>
                </c:pt>
                <c:pt idx="10">
                  <c:v>Travel</c:v>
                </c:pt>
                <c:pt idx="11">
                  <c:v>Utility Bills</c:v>
                </c:pt>
              </c:strCache>
            </c:strRef>
          </c:cat>
          <c:val>
            <c:numRef>
              <c:f>'Budget Tracker'!$J$9:$J$21</c:f>
              <c:numCache>
                <c:formatCode>General</c:formatCode>
                <c:ptCount val="12"/>
                <c:pt idx="0">
                  <c:v>350</c:v>
                </c:pt>
                <c:pt idx="1">
                  <c:v>120</c:v>
                </c:pt>
                <c:pt idx="2">
                  <c:v>550</c:v>
                </c:pt>
                <c:pt idx="3">
                  <c:v>520</c:v>
                </c:pt>
                <c:pt idx="4">
                  <c:v>600</c:v>
                </c:pt>
                <c:pt idx="5">
                  <c:v>340</c:v>
                </c:pt>
                <c:pt idx="6">
                  <c:v>240</c:v>
                </c:pt>
                <c:pt idx="7">
                  <c:v>1750</c:v>
                </c:pt>
                <c:pt idx="8">
                  <c:v>380</c:v>
                </c:pt>
                <c:pt idx="9">
                  <c:v>400</c:v>
                </c:pt>
                <c:pt idx="10">
                  <c:v>50</c:v>
                </c:pt>
                <c:pt idx="1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8-417D-8362-C172238F8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844871"/>
        <c:axId val="1677855911"/>
      </c:barChart>
      <c:catAx>
        <c:axId val="1677844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55911"/>
        <c:crosses val="autoZero"/>
        <c:auto val="1"/>
        <c:lblAlgn val="ctr"/>
        <c:lblOffset val="100"/>
        <c:noMultiLvlLbl val="0"/>
      </c:catAx>
      <c:valAx>
        <c:axId val="1677855911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44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'Budget Tracker'!$I$32</c:f>
              <c:strCache>
                <c:ptCount val="1"/>
                <c:pt idx="0">
                  <c:v>Miscellaneous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F4-47C9-9542-227D24629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F4-47C9-9542-227D24629D57}"/>
              </c:ext>
            </c:extLst>
          </c:dPt>
          <c:cat>
            <c:strRef>
              <c:f>'Budget Tracker'!$J$31:$K$31</c:f>
              <c:strCache>
                <c:ptCount val="2"/>
                <c:pt idx="0">
                  <c:v>Spending</c:v>
                </c:pt>
                <c:pt idx="1">
                  <c:v>Budget</c:v>
                </c:pt>
              </c:strCache>
            </c:strRef>
          </c:cat>
          <c:val>
            <c:numRef>
              <c:f>'Budget Tracker'!$J$32:$K$32</c:f>
              <c:numCache>
                <c:formatCode>0%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4-47C9-9542-227D2462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'Budget Tracker'!$L$26</c:f>
              <c:strCache>
                <c:ptCount val="1"/>
                <c:pt idx="0">
                  <c:v>Groceries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41-4CF2-AEF6-A87BD6319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41-4CF2-AEF6-A87BD6319B86}"/>
              </c:ext>
            </c:extLst>
          </c:dPt>
          <c:cat>
            <c:strRef>
              <c:f>'Budget Tracker'!$M$25:$N$25</c:f>
              <c:strCache>
                <c:ptCount val="2"/>
                <c:pt idx="0">
                  <c:v>Spending</c:v>
                </c:pt>
                <c:pt idx="1">
                  <c:v>Budget</c:v>
                </c:pt>
              </c:strCache>
            </c:strRef>
          </c:cat>
          <c:val>
            <c:numRef>
              <c:f>'Budget Tracker'!$M$26:$N$26</c:f>
              <c:numCache>
                <c:formatCode>0%</c:formatCode>
                <c:ptCount val="2"/>
                <c:pt idx="0">
                  <c:v>1.2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1-4CF2-AEF6-A87BD631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'Budget Tracker'!$I$26</c:f>
              <c:strCache>
                <c:ptCount val="1"/>
                <c:pt idx="0">
                  <c:v>Dining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4B-418D-AE95-0BC703391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4B-418D-AE95-0BC703391500}"/>
              </c:ext>
            </c:extLst>
          </c:dPt>
          <c:cat>
            <c:strRef>
              <c:f>'Budget Tracker'!$J$25:$K$25</c:f>
              <c:strCache>
                <c:ptCount val="2"/>
                <c:pt idx="0">
                  <c:v>Spending</c:v>
                </c:pt>
                <c:pt idx="1">
                  <c:v>Budget</c:v>
                </c:pt>
              </c:strCache>
            </c:strRef>
          </c:cat>
          <c:val>
            <c:numRef>
              <c:f>'Budget Tracker'!$J$26:$K$26</c:f>
              <c:numCache>
                <c:formatCode>0%</c:formatCode>
                <c:ptCount val="2"/>
                <c:pt idx="0">
                  <c:v>1.1000000000000001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B-418D-AE95-0BC70339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'Budget Tracker'!$L$29</c:f>
              <c:strCache>
                <c:ptCount val="1"/>
                <c:pt idx="0">
                  <c:v>Entertainment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6-4E47-A841-D8EB17D2A9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6-4E47-A841-D8EB17D2A915}"/>
              </c:ext>
            </c:extLst>
          </c:dPt>
          <c:cat>
            <c:strRef>
              <c:f>'Budget Tracker'!$M$28:$N$28</c:f>
              <c:strCache>
                <c:ptCount val="2"/>
                <c:pt idx="0">
                  <c:v>Spending</c:v>
                </c:pt>
                <c:pt idx="1">
                  <c:v>Budget</c:v>
                </c:pt>
              </c:strCache>
            </c:strRef>
          </c:cat>
          <c:val>
            <c:numRef>
              <c:f>'Budget Tracker'!$M$29:$N$29</c:f>
              <c:numCache>
                <c:formatCode>0%</c:formatCode>
                <c:ptCount val="2"/>
                <c:pt idx="0">
                  <c:v>2.6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6-4E47-A841-D8EB17D2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'Budget Tracker'!$I$29</c:f>
              <c:strCache>
                <c:ptCount val="1"/>
                <c:pt idx="0">
                  <c:v>Shopping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01-41F0-969E-EB47602500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01-41F0-969E-EB4760250086}"/>
              </c:ext>
            </c:extLst>
          </c:dPt>
          <c:cat>
            <c:strRef>
              <c:f>'Budget Tracker'!$J$28:$K$28</c:f>
              <c:strCache>
                <c:ptCount val="2"/>
                <c:pt idx="0">
                  <c:v>Spending</c:v>
                </c:pt>
                <c:pt idx="1">
                  <c:v>Budget</c:v>
                </c:pt>
              </c:strCache>
            </c:strRef>
          </c:cat>
          <c:val>
            <c:numRef>
              <c:f>'Budget Tracker'!$J$29:$K$29</c:f>
              <c:numCache>
                <c:formatCode>0%</c:formatCode>
                <c:ptCount val="2"/>
                <c:pt idx="0">
                  <c:v>1.52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01-41F0-969E-EB476025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133350</xdr:rowOff>
    </xdr:from>
    <xdr:to>
      <xdr:col>13</xdr:col>
      <xdr:colOff>685800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44E157-FEEE-DB17-EA6E-B578AE5C9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4</xdr:col>
      <xdr:colOff>85725</xdr:colOff>
      <xdr:row>45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79A339-EFC9-4BD2-A939-F384132D6131}"/>
            </a:ext>
            <a:ext uri="{147F2762-F138-4A5C-976F-8EAC2B608ADB}">
              <a16:predDERef xmlns:a16="http://schemas.microsoft.com/office/drawing/2014/main" pred="{7944E157-FEEE-DB17-EA6E-B578AE5C9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</xdr:colOff>
      <xdr:row>28</xdr:row>
      <xdr:rowOff>85725</xdr:rowOff>
    </xdr:from>
    <xdr:to>
      <xdr:col>11</xdr:col>
      <xdr:colOff>390525</xdr:colOff>
      <xdr:row>42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B80BC80-9E13-4C9A-9B7B-4BA04518199A}"/>
            </a:ext>
            <a:ext uri="{147F2762-F138-4A5C-976F-8EAC2B608ADB}">
              <a16:predDERef xmlns:a16="http://schemas.microsoft.com/office/drawing/2014/main" pred="{8679A339-EFC9-4BD2-A939-F384132D6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42</xdr:row>
      <xdr:rowOff>152400</xdr:rowOff>
    </xdr:from>
    <xdr:to>
      <xdr:col>18</xdr:col>
      <xdr:colOff>809625</xdr:colOff>
      <xdr:row>58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F22AEA3-B00D-459F-A2D7-622009E083F3}"/>
            </a:ext>
            <a:ext uri="{147F2762-F138-4A5C-976F-8EAC2B608ADB}">
              <a16:predDERef xmlns:a16="http://schemas.microsoft.com/office/drawing/2014/main" pred="{EB80BC80-9E13-4C9A-9B7B-4BA045181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542925</xdr:colOff>
      <xdr:row>28</xdr:row>
      <xdr:rowOff>85725</xdr:rowOff>
    </xdr:from>
    <xdr:to>
      <xdr:col>16</xdr:col>
      <xdr:colOff>314325</xdr:colOff>
      <xdr:row>42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C738AB1-5C61-4E18-9ABE-BD06752EB6F2}"/>
            </a:ext>
            <a:ext uri="{147F2762-F138-4A5C-976F-8EAC2B608ADB}">
              <a16:predDERef xmlns:a16="http://schemas.microsoft.com/office/drawing/2014/main" pred="{9BD80815-678D-42D4-A23C-4AC41A2AC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42</xdr:row>
      <xdr:rowOff>161925</xdr:rowOff>
    </xdr:from>
    <xdr:to>
      <xdr:col>13</xdr:col>
      <xdr:colOff>657225</xdr:colOff>
      <xdr:row>58</xdr:row>
      <xdr:rowOff>123825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6ADBA1-1E50-4253-BADF-757D56B44376}"/>
            </a:ext>
            <a:ext uri="{147F2762-F138-4A5C-976F-8EAC2B608ADB}">
              <a16:predDERef xmlns:a16="http://schemas.microsoft.com/office/drawing/2014/main" pred="{9C738AB1-5C61-4E18-9ABE-BD06752EB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209550</xdr:colOff>
      <xdr:row>28</xdr:row>
      <xdr:rowOff>85725</xdr:rowOff>
    </xdr:from>
    <xdr:to>
      <xdr:col>20</xdr:col>
      <xdr:colOff>304800</xdr:colOff>
      <xdr:row>42</xdr:row>
      <xdr:rowOff>161925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66F1169-D44F-4C1C-883C-CE9F93CC3517}"/>
            </a:ext>
            <a:ext uri="{147F2762-F138-4A5C-976F-8EAC2B608ADB}">
              <a16:predDERef xmlns:a16="http://schemas.microsoft.com/office/drawing/2014/main" pred="{6D6ADBA1-1E50-4253-BADF-757D56B44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19.845728356479" createdVersion="8" refreshedVersion="8" minRefreshableVersion="3" recordCount="12" xr:uid="{060F4C98-1223-429E-9EAB-32D540C51106}">
  <cacheSource type="worksheet">
    <worksheetSource ref="A7:C19" sheet="Budget Tracker"/>
  </cacheSource>
  <cacheFields count="3">
    <cacheField name="Expenses" numFmtId="0">
      <sharedItems count="12">
        <s v="Dining"/>
        <s v="Transport"/>
        <s v="Groceries"/>
        <s v="Mortgage"/>
        <s v="Shopping"/>
        <s v="Travel"/>
        <s v="Entertainment"/>
        <s v="Utility Bills"/>
        <s v="Communication"/>
        <s v="Insurance Payments"/>
        <s v="Car Loan"/>
        <s v="Miscellaneous"/>
      </sharedItems>
    </cacheField>
    <cacheField name="June Expenses" numFmtId="164">
      <sharedItems containsSemiMixedTypes="0" containsString="0" containsNumber="1" containsInteger="1" minValue="50" maxValue="1750" count="12">
        <n v="550"/>
        <n v="400"/>
        <n v="600"/>
        <n v="1750"/>
        <n v="380"/>
        <n v="50"/>
        <n v="520"/>
        <n v="420"/>
        <n v="120"/>
        <n v="340"/>
        <n v="350"/>
        <n v="240"/>
      </sharedItems>
    </cacheField>
    <cacheField name="June Budget Goal" numFmtId="164">
      <sharedItems containsSemiMixedTypes="0" containsString="0" containsNumber="1" containsInteger="1" minValue="120" maxValue="1750" count="10">
        <n v="500"/>
        <n v="400"/>
        <n v="1750"/>
        <n v="250"/>
        <n v="300"/>
        <n v="200"/>
        <n v="420"/>
        <n v="120"/>
        <n v="340"/>
        <n v="350"/>
      </sharedItems>
    </cacheField>
  </cacheFields>
  <extLst>
    <ext xmlns:x14="http://schemas.microsoft.com/office/spreadsheetml/2009/9/main" uri="{725AE2AE-9491-48be-B2B4-4EB974FC3084}">
      <x14:pivotCacheDefinition pivotCacheId="49555963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19.864839120368" createdVersion="8" refreshedVersion="8" minRefreshableVersion="3" recordCount="12" xr:uid="{244D9514-DE83-472D-A5E3-5A39E7C80D6F}">
  <cacheSource type="worksheet">
    <worksheetSource ref="A7:B19" sheet="Budget Tracker"/>
  </cacheSource>
  <cacheFields count="2">
    <cacheField name="Expenses" numFmtId="0">
      <sharedItems count="12">
        <s v="Dining"/>
        <s v="Transport"/>
        <s v="Groceries"/>
        <s v="Mortgage"/>
        <s v="Shopping"/>
        <s v="Travel"/>
        <s v="Entertainment"/>
        <s v="Utility Bills"/>
        <s v="Communication"/>
        <s v="Insurance Payments"/>
        <s v="Car Loan"/>
        <s v="Miscellaneous"/>
      </sharedItems>
    </cacheField>
    <cacheField name="June Expenses" numFmtId="164">
      <sharedItems containsSemiMixedTypes="0" containsString="0" containsNumber="1" containsInteger="1" minValue="50" maxValue="1750" count="12">
        <n v="550"/>
        <n v="400"/>
        <n v="600"/>
        <n v="1750"/>
        <n v="380"/>
        <n v="50"/>
        <n v="520"/>
        <n v="420"/>
        <n v="120"/>
        <n v="340"/>
        <n v="350"/>
        <n v="2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</r>
  <r>
    <x v="1"/>
    <x v="1"/>
    <x v="1"/>
  </r>
  <r>
    <x v="2"/>
    <x v="2"/>
    <x v="0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8"/>
    <x v="7"/>
  </r>
  <r>
    <x v="9"/>
    <x v="9"/>
    <x v="8"/>
  </r>
  <r>
    <x v="10"/>
    <x v="10"/>
    <x v="9"/>
  </r>
  <r>
    <x v="11"/>
    <x v="11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D6A1A-F5DE-40DC-8873-D8B7C7D1C6F6}" name="PivotTable2" cacheId="126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I8:J21" firstHeaderRow="1" firstDataRow="1" firstDataCol="1"/>
  <pivotFields count="2">
    <pivotField axis="axisRow" compact="0" outline="0" showAll="0">
      <items count="13">
        <item x="10"/>
        <item x="8"/>
        <item x="0"/>
        <item x="6"/>
        <item x="2"/>
        <item x="9"/>
        <item x="11"/>
        <item x="3"/>
        <item x="4"/>
        <item x="1"/>
        <item x="5"/>
        <item x="7"/>
        <item t="default"/>
      </items>
    </pivotField>
    <pivotField dataField="1" compact="0" numFmtId="164" outline="0" showAll="0">
      <items count="13">
        <item x="5"/>
        <item x="8"/>
        <item x="11"/>
        <item x="9"/>
        <item x="10"/>
        <item x="4"/>
        <item x="1"/>
        <item x="7"/>
        <item x="6"/>
        <item x="0"/>
        <item x="2"/>
        <item x="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June Expenses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ECCBB-E09B-4004-AC51-458B91C6C505}" name="PivotTable1" cacheId="126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6:C19" firstHeaderRow="0" firstDataRow="1" firstDataCol="1"/>
  <pivotFields count="3">
    <pivotField axis="axisRow" compact="0" outline="0" showAll="0">
      <items count="13">
        <item x="10"/>
        <item x="8"/>
        <item x="0"/>
        <item x="6"/>
        <item x="2"/>
        <item x="9"/>
        <item x="11"/>
        <item x="3"/>
        <item x="4"/>
        <item x="1"/>
        <item x="5"/>
        <item x="7"/>
        <item t="default"/>
      </items>
    </pivotField>
    <pivotField dataField="1" compact="0" numFmtId="164" outline="0" showAll="0">
      <items count="13">
        <item x="5"/>
        <item x="8"/>
        <item x="11"/>
        <item x="9"/>
        <item h="1" x="10"/>
        <item h="1" x="4"/>
        <item h="1" x="1"/>
        <item h="1" x="7"/>
        <item h="1" x="6"/>
        <item h="1" x="0"/>
        <item h="1" x="2"/>
        <item h="1" x="3"/>
        <item t="default"/>
      </items>
    </pivotField>
    <pivotField dataField="1" compact="0" numFmtId="164" outline="0" showAll="0">
      <items count="11">
        <item h="1" x="7"/>
        <item h="1" x="5"/>
        <item h="1" x="3"/>
        <item x="4"/>
        <item h="1" x="8"/>
        <item h="1" x="9"/>
        <item h="1" x="1"/>
        <item h="1" x="6"/>
        <item h="1" x="0"/>
        <item h="1"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une Expenses" fld="1" baseField="0" baseItem="0"/>
    <dataField name="June 2023 Budget Goal" fld="2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32"/>
  <sheetViews>
    <sheetView topLeftCell="E37" workbookViewId="0">
      <selection activeCell="I31" sqref="I31:K32"/>
    </sheetView>
  </sheetViews>
  <sheetFormatPr defaultRowHeight="15"/>
  <cols>
    <col min="1" max="1" width="19" bestFit="1" customWidth="1"/>
    <col min="2" max="2" width="13.85546875" bestFit="1" customWidth="1"/>
    <col min="3" max="3" width="19" bestFit="1" customWidth="1"/>
    <col min="4" max="4" width="29.140625" bestFit="1" customWidth="1"/>
    <col min="9" max="9" width="19" bestFit="1" customWidth="1"/>
    <col min="10" max="10" width="20.85546875" bestFit="1" customWidth="1"/>
    <col min="11" max="11" width="8.140625" bestFit="1" customWidth="1"/>
    <col min="12" max="12" width="14.28515625" bestFit="1" customWidth="1"/>
    <col min="13" max="13" width="9.5703125" bestFit="1" customWidth="1"/>
    <col min="14" max="14" width="19.42578125" bestFit="1" customWidth="1"/>
    <col min="15" max="15" width="14" bestFit="1" customWidth="1"/>
    <col min="16" max="16" width="9.85546875" bestFit="1" customWidth="1"/>
    <col min="17" max="17" width="9.42578125" bestFit="1" customWidth="1"/>
    <col min="18" max="18" width="9.85546875" bestFit="1" customWidth="1"/>
    <col min="19" max="19" width="6.5703125" bestFit="1" customWidth="1"/>
    <col min="20" max="20" width="10.7109375" bestFit="1" customWidth="1"/>
    <col min="21" max="21" width="11.7109375" bestFit="1" customWidth="1"/>
  </cols>
  <sheetData>
    <row r="3" spans="1:20">
      <c r="B3" s="3"/>
      <c r="E3" s="1"/>
      <c r="O3" s="1"/>
      <c r="P3" s="1"/>
      <c r="Q3" s="1"/>
      <c r="R3" s="1"/>
      <c r="S3" s="1"/>
      <c r="T3" s="1"/>
    </row>
    <row r="4" spans="1:20">
      <c r="A4" s="11" t="s">
        <v>0</v>
      </c>
      <c r="B4" s="10">
        <v>6250</v>
      </c>
      <c r="C4" s="2"/>
    </row>
    <row r="6" spans="1:20">
      <c r="B6" s="4"/>
    </row>
    <row r="7" spans="1:20">
      <c r="A7" s="9" t="s">
        <v>1</v>
      </c>
      <c r="B7" s="5" t="s">
        <v>2</v>
      </c>
      <c r="C7" s="7" t="s">
        <v>3</v>
      </c>
      <c r="E7" s="5" t="s">
        <v>2</v>
      </c>
    </row>
    <row r="8" spans="1:20">
      <c r="A8" s="9" t="s">
        <v>4</v>
      </c>
      <c r="B8" s="6">
        <v>550</v>
      </c>
      <c r="C8" s="8">
        <v>500</v>
      </c>
      <c r="D8" s="27"/>
      <c r="E8" s="6">
        <v>550</v>
      </c>
      <c r="I8" s="16" t="s">
        <v>1</v>
      </c>
      <c r="J8" t="s">
        <v>5</v>
      </c>
    </row>
    <row r="9" spans="1:20">
      <c r="A9" s="9" t="s">
        <v>6</v>
      </c>
      <c r="B9" s="6">
        <v>400</v>
      </c>
      <c r="C9" s="8">
        <v>400</v>
      </c>
      <c r="D9" s="27"/>
      <c r="E9" s="6">
        <v>400</v>
      </c>
      <c r="I9" t="s">
        <v>7</v>
      </c>
      <c r="J9" s="17">
        <v>350</v>
      </c>
    </row>
    <row r="10" spans="1:20">
      <c r="A10" s="9" t="s">
        <v>8</v>
      </c>
      <c r="B10" s="6">
        <v>600</v>
      </c>
      <c r="C10" s="8">
        <v>500</v>
      </c>
      <c r="D10" s="27"/>
      <c r="E10" s="6">
        <v>600</v>
      </c>
      <c r="I10" t="s">
        <v>9</v>
      </c>
      <c r="J10" s="17">
        <v>120</v>
      </c>
    </row>
    <row r="11" spans="1:20">
      <c r="A11" s="9" t="s">
        <v>10</v>
      </c>
      <c r="B11" s="6">
        <v>1750</v>
      </c>
      <c r="C11" s="8">
        <v>1750</v>
      </c>
      <c r="D11" s="27"/>
      <c r="E11" s="6">
        <v>1750</v>
      </c>
      <c r="I11" t="s">
        <v>4</v>
      </c>
      <c r="J11" s="17">
        <v>550</v>
      </c>
    </row>
    <row r="12" spans="1:20">
      <c r="A12" s="9" t="s">
        <v>11</v>
      </c>
      <c r="B12" s="6">
        <v>380</v>
      </c>
      <c r="C12" s="8">
        <v>250</v>
      </c>
      <c r="D12" s="27"/>
      <c r="E12" s="6">
        <v>380</v>
      </c>
      <c r="I12" t="s">
        <v>12</v>
      </c>
      <c r="J12" s="17">
        <v>520</v>
      </c>
    </row>
    <row r="13" spans="1:20">
      <c r="A13" s="9" t="s">
        <v>13</v>
      </c>
      <c r="B13" s="6">
        <v>50</v>
      </c>
      <c r="C13" s="8">
        <v>300</v>
      </c>
      <c r="D13" s="27"/>
      <c r="E13" s="6">
        <v>50</v>
      </c>
      <c r="I13" t="s">
        <v>8</v>
      </c>
      <c r="J13" s="17">
        <v>600</v>
      </c>
    </row>
    <row r="14" spans="1:20">
      <c r="A14" s="9" t="s">
        <v>12</v>
      </c>
      <c r="B14" s="6">
        <v>520</v>
      </c>
      <c r="C14" s="8">
        <v>200</v>
      </c>
      <c r="D14" s="27"/>
      <c r="E14" s="6">
        <v>520</v>
      </c>
      <c r="I14" t="s">
        <v>14</v>
      </c>
      <c r="J14" s="17">
        <v>340</v>
      </c>
    </row>
    <row r="15" spans="1:20">
      <c r="A15" s="9" t="s">
        <v>15</v>
      </c>
      <c r="B15" s="6">
        <v>420</v>
      </c>
      <c r="C15" s="8">
        <v>420</v>
      </c>
      <c r="D15" s="27"/>
      <c r="E15" s="6">
        <v>420</v>
      </c>
      <c r="I15" t="s">
        <v>16</v>
      </c>
      <c r="J15" s="17">
        <v>240</v>
      </c>
    </row>
    <row r="16" spans="1:20">
      <c r="A16" s="9" t="s">
        <v>9</v>
      </c>
      <c r="B16" s="6">
        <v>120</v>
      </c>
      <c r="C16" s="8">
        <v>120</v>
      </c>
      <c r="D16" s="27"/>
      <c r="E16" s="6">
        <v>120</v>
      </c>
      <c r="I16" t="s">
        <v>10</v>
      </c>
      <c r="J16" s="17">
        <v>1750</v>
      </c>
    </row>
    <row r="17" spans="1:14">
      <c r="A17" s="9" t="s">
        <v>14</v>
      </c>
      <c r="B17" s="6">
        <v>340</v>
      </c>
      <c r="C17" s="8">
        <v>340</v>
      </c>
      <c r="D17" s="27"/>
      <c r="E17" s="6">
        <v>340</v>
      </c>
      <c r="I17" t="s">
        <v>11</v>
      </c>
      <c r="J17" s="17">
        <v>380</v>
      </c>
    </row>
    <row r="18" spans="1:14">
      <c r="A18" s="9" t="s">
        <v>7</v>
      </c>
      <c r="B18" s="6">
        <v>350</v>
      </c>
      <c r="C18" s="8">
        <v>350</v>
      </c>
      <c r="D18" s="27"/>
      <c r="E18" s="6">
        <v>350</v>
      </c>
      <c r="I18" t="s">
        <v>6</v>
      </c>
      <c r="J18" s="17">
        <v>400</v>
      </c>
    </row>
    <row r="19" spans="1:14">
      <c r="A19" s="9" t="s">
        <v>16</v>
      </c>
      <c r="B19" s="6">
        <v>240</v>
      </c>
      <c r="C19" s="8">
        <v>120</v>
      </c>
      <c r="D19" s="27"/>
      <c r="E19" s="6">
        <v>240</v>
      </c>
      <c r="I19" t="s">
        <v>13</v>
      </c>
      <c r="J19" s="17">
        <v>50</v>
      </c>
    </row>
    <row r="20" spans="1:14">
      <c r="I20" t="s">
        <v>15</v>
      </c>
      <c r="J20" s="17">
        <v>420</v>
      </c>
    </row>
    <row r="21" spans="1:14">
      <c r="A21" s="15" t="s">
        <v>17</v>
      </c>
      <c r="B21" s="13">
        <f>SUM(B8:B19)</f>
        <v>5720</v>
      </c>
      <c r="C21" s="14">
        <f>SUM(C8:C19)</f>
        <v>5250</v>
      </c>
      <c r="I21" t="s">
        <v>18</v>
      </c>
      <c r="J21" s="17">
        <v>5720</v>
      </c>
    </row>
    <row r="23" spans="1:14">
      <c r="A23" s="11" t="s">
        <v>19</v>
      </c>
      <c r="B23" s="12">
        <f>$B4-B21</f>
        <v>530</v>
      </c>
      <c r="C23" s="12">
        <f>$B4-C21</f>
        <v>1000</v>
      </c>
    </row>
    <row r="25" spans="1:14">
      <c r="J25" t="s">
        <v>20</v>
      </c>
      <c r="K25" t="s">
        <v>21</v>
      </c>
      <c r="M25" t="s">
        <v>20</v>
      </c>
      <c r="N25" t="s">
        <v>21</v>
      </c>
    </row>
    <row r="26" spans="1:14">
      <c r="I26" s="9" t="s">
        <v>4</v>
      </c>
      <c r="J26" s="27">
        <v>1.1000000000000001</v>
      </c>
      <c r="K26" s="27">
        <v>1</v>
      </c>
      <c r="L26" s="9" t="s">
        <v>8</v>
      </c>
      <c r="M26" s="27">
        <v>1.2</v>
      </c>
      <c r="N26" s="27">
        <v>1</v>
      </c>
    </row>
    <row r="28" spans="1:14">
      <c r="J28" t="s">
        <v>20</v>
      </c>
      <c r="K28" t="s">
        <v>21</v>
      </c>
      <c r="M28" t="s">
        <v>20</v>
      </c>
      <c r="N28" t="s">
        <v>21</v>
      </c>
    </row>
    <row r="29" spans="1:14">
      <c r="I29" s="9" t="s">
        <v>11</v>
      </c>
      <c r="J29" s="27">
        <v>1.52</v>
      </c>
      <c r="K29" s="27">
        <v>1</v>
      </c>
      <c r="L29" s="9" t="s">
        <v>12</v>
      </c>
      <c r="M29" s="27">
        <v>2.6</v>
      </c>
      <c r="N29" s="27">
        <v>1</v>
      </c>
    </row>
    <row r="31" spans="1:14">
      <c r="J31" t="s">
        <v>20</v>
      </c>
      <c r="K31" t="s">
        <v>21</v>
      </c>
    </row>
    <row r="32" spans="1:14">
      <c r="I32" s="9" t="s">
        <v>16</v>
      </c>
      <c r="J32" s="27">
        <v>2</v>
      </c>
      <c r="K32" s="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5C6A-B724-4302-B786-A932830269ED}">
  <dimension ref="A2:Q48"/>
  <sheetViews>
    <sheetView showGridLines="0" tabSelected="1" workbookViewId="0">
      <selection activeCell="B21" sqref="B21"/>
    </sheetView>
  </sheetViews>
  <sheetFormatPr defaultRowHeight="15"/>
  <cols>
    <col min="1" max="1" width="21.85546875" bestFit="1" customWidth="1"/>
    <col min="2" max="2" width="24.85546875" bestFit="1" customWidth="1"/>
    <col min="3" max="3" width="25.7109375" bestFit="1" customWidth="1"/>
    <col min="4" max="12" width="9.140625" bestFit="1" customWidth="1"/>
    <col min="13" max="13" width="10.85546875" bestFit="1" customWidth="1"/>
    <col min="14" max="14" width="12.5703125" bestFit="1" customWidth="1"/>
    <col min="15" max="15" width="6.85546875" bestFit="1" customWidth="1"/>
    <col min="16" max="16" width="14.28515625" bestFit="1" customWidth="1"/>
    <col min="17" max="17" width="9.5703125" bestFit="1" customWidth="1"/>
    <col min="18" max="18" width="19.42578125" bestFit="1" customWidth="1"/>
    <col min="19" max="19" width="14" bestFit="1" customWidth="1"/>
    <col min="20" max="20" width="9.85546875" bestFit="1" customWidth="1"/>
    <col min="21" max="21" width="9.42578125" bestFit="1" customWidth="1"/>
    <col min="22" max="22" width="9.85546875" bestFit="1" customWidth="1"/>
    <col min="23" max="23" width="6.5703125" bestFit="1" customWidth="1"/>
    <col min="24" max="24" width="10.7109375" bestFit="1" customWidth="1"/>
    <col min="25" max="25" width="26.140625" bestFit="1" customWidth="1"/>
    <col min="26" max="26" width="29" bestFit="1" customWidth="1"/>
  </cols>
  <sheetData>
    <row r="2" spans="1:10" ht="33.75">
      <c r="E2" s="18" t="s">
        <v>22</v>
      </c>
      <c r="F2" s="15"/>
      <c r="G2" s="15"/>
      <c r="H2" s="15"/>
      <c r="I2" s="15"/>
      <c r="J2" s="15"/>
    </row>
    <row r="3" spans="1:10">
      <c r="A3" s="22" t="s">
        <v>0</v>
      </c>
      <c r="B3" s="23">
        <v>6250</v>
      </c>
      <c r="C3" s="19"/>
    </row>
    <row r="4" spans="1:10">
      <c r="A4" s="24"/>
      <c r="B4" s="24"/>
      <c r="C4" s="19"/>
    </row>
    <row r="5" spans="1:10">
      <c r="A5" s="19"/>
      <c r="B5" s="19"/>
      <c r="C5" s="19"/>
    </row>
    <row r="6" spans="1:10">
      <c r="A6" s="20" t="s">
        <v>1</v>
      </c>
      <c r="B6" s="19" t="s">
        <v>5</v>
      </c>
      <c r="C6" s="19" t="s">
        <v>23</v>
      </c>
    </row>
    <row r="7" spans="1:10">
      <c r="A7" s="19" t="s">
        <v>7</v>
      </c>
      <c r="B7" s="21">
        <v>350</v>
      </c>
      <c r="C7" s="21">
        <v>350</v>
      </c>
    </row>
    <row r="8" spans="1:10">
      <c r="A8" s="19" t="s">
        <v>9</v>
      </c>
      <c r="B8" s="21">
        <v>120</v>
      </c>
      <c r="C8" s="21">
        <v>120</v>
      </c>
    </row>
    <row r="9" spans="1:10">
      <c r="A9" s="19" t="s">
        <v>4</v>
      </c>
      <c r="B9" s="21">
        <v>550</v>
      </c>
      <c r="C9" s="21">
        <v>500</v>
      </c>
    </row>
    <row r="10" spans="1:10">
      <c r="A10" s="19" t="s">
        <v>12</v>
      </c>
      <c r="B10" s="21">
        <v>520</v>
      </c>
      <c r="C10" s="21">
        <v>200</v>
      </c>
    </row>
    <row r="11" spans="1:10">
      <c r="A11" s="19" t="s">
        <v>8</v>
      </c>
      <c r="B11" s="21">
        <v>600</v>
      </c>
      <c r="C11" s="21">
        <v>500</v>
      </c>
    </row>
    <row r="12" spans="1:10">
      <c r="A12" s="19" t="s">
        <v>14</v>
      </c>
      <c r="B12" s="21">
        <v>340</v>
      </c>
      <c r="C12" s="21">
        <v>340</v>
      </c>
    </row>
    <row r="13" spans="1:10">
      <c r="A13" s="19" t="s">
        <v>16</v>
      </c>
      <c r="B13" s="21">
        <v>240</v>
      </c>
      <c r="C13" s="21">
        <v>120</v>
      </c>
    </row>
    <row r="14" spans="1:10">
      <c r="A14" s="19" t="s">
        <v>10</v>
      </c>
      <c r="B14" s="21">
        <v>1750</v>
      </c>
      <c r="C14" s="21">
        <v>1750</v>
      </c>
    </row>
    <row r="15" spans="1:10">
      <c r="A15" s="19" t="s">
        <v>11</v>
      </c>
      <c r="B15" s="21">
        <v>380</v>
      </c>
      <c r="C15" s="21">
        <v>250</v>
      </c>
    </row>
    <row r="16" spans="1:10">
      <c r="A16" s="19" t="s">
        <v>6</v>
      </c>
      <c r="B16" s="21">
        <v>400</v>
      </c>
      <c r="C16" s="21">
        <v>400</v>
      </c>
    </row>
    <row r="17" spans="1:17">
      <c r="A17" s="19" t="s">
        <v>13</v>
      </c>
      <c r="B17" s="21">
        <v>50</v>
      </c>
      <c r="C17" s="21">
        <v>300</v>
      </c>
    </row>
    <row r="18" spans="1:17">
      <c r="A18" s="19" t="s">
        <v>15</v>
      </c>
      <c r="B18" s="21">
        <v>420</v>
      </c>
      <c r="C18" s="21">
        <v>420</v>
      </c>
    </row>
    <row r="19" spans="1:17">
      <c r="A19" s="19" t="s">
        <v>18</v>
      </c>
      <c r="B19" s="21">
        <v>5720</v>
      </c>
      <c r="C19" s="21">
        <v>5250</v>
      </c>
    </row>
    <row r="20" spans="1:17">
      <c r="A20" s="19"/>
      <c r="B20" s="19"/>
      <c r="C20" s="19"/>
    </row>
    <row r="21" spans="1:17">
      <c r="A21" s="25" t="s">
        <v>19</v>
      </c>
      <c r="B21" s="31">
        <f>$B3-B19</f>
        <v>530</v>
      </c>
      <c r="C21" s="26">
        <f>$B3-C19</f>
        <v>1000</v>
      </c>
    </row>
    <row r="28" spans="1:17" ht="36">
      <c r="L28" s="28" t="s">
        <v>24</v>
      </c>
      <c r="M28" s="29"/>
      <c r="N28" s="29"/>
      <c r="O28" s="29"/>
      <c r="P28" s="29"/>
      <c r="Q28" s="30"/>
    </row>
    <row r="48" spans="12:12">
      <c r="L48" t="s">
        <v>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2023-07-12T05:01:18Z</dcterms:created>
  <dcterms:modified xsi:type="dcterms:W3CDTF">2023-07-13T01:20:27Z</dcterms:modified>
  <cp:category/>
  <cp:contentStatus/>
</cp:coreProperties>
</file>