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4b97b5c38d2804/Documents/AFIT/OPER 561 (2020Sp)/Lectures/"/>
    </mc:Choice>
  </mc:AlternateContent>
  <xr:revisionPtr revIDLastSave="0" documentId="8_{A097B94F-8300-4C61-8632-923381FECBEB}" xr6:coauthVersionLast="45" xr6:coauthVersionMax="45" xr10:uidLastSave="{00000000-0000-0000-0000-000000000000}"/>
  <bookViews>
    <workbookView xWindow="960" yWindow="270" windowWidth="27285" windowHeight="15135" activeTab="2" xr2:uid="{FA48AD2B-B548-49CA-821D-AE3BCBF853F7}"/>
  </bookViews>
  <sheets>
    <sheet name="Normal" sheetId="1" r:id="rId1"/>
    <sheet name="Exponential" sheetId="2" r:id="rId2"/>
    <sheet name="Be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</calcChain>
</file>

<file path=xl/sharedStrings.xml><?xml version="1.0" encoding="utf-8"?>
<sst xmlns="http://schemas.openxmlformats.org/spreadsheetml/2006/main" count="21" uniqueCount="9">
  <si>
    <t>mean, variance: 4, 4</t>
  </si>
  <si>
    <t>alpha, beta: 4,2</t>
  </si>
  <si>
    <t>Observation</t>
  </si>
  <si>
    <t>Ranked Observation</t>
  </si>
  <si>
    <t>Rank</t>
  </si>
  <si>
    <t>quantile</t>
  </si>
  <si>
    <t>Expected</t>
  </si>
  <si>
    <t>Observed</t>
  </si>
  <si>
    <t>Exponential(1)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</si>
</sst>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Q-Q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Normal!$F$4:$F$23</c:f>
              <c:numCache>
                <c:formatCode>0.000</c:formatCode>
                <c:ptCount val="20"/>
                <c:pt idx="0">
                  <c:v>8.0072030919892345E-2</c:v>
                </c:pt>
                <c:pt idx="1">
                  <c:v>1.1209370581230855</c:v>
                </c:pt>
                <c:pt idx="2">
                  <c:v>1.6993012392479834</c:v>
                </c:pt>
                <c:pt idx="3">
                  <c:v>2.1308214178530411</c:v>
                </c:pt>
                <c:pt idx="4">
                  <c:v>2.4891699472790618</c:v>
                </c:pt>
                <c:pt idx="5">
                  <c:v>2.8044797479150434</c:v>
                </c:pt>
                <c:pt idx="6">
                  <c:v>3.0924756196602408</c:v>
                </c:pt>
                <c:pt idx="7">
                  <c:v>3.3627212720712496</c:v>
                </c:pt>
                <c:pt idx="8">
                  <c:v>3.621763147454415</c:v>
                </c:pt>
                <c:pt idx="9">
                  <c:v>3.8745864441135724</c:v>
                </c:pt>
                <c:pt idx="10">
                  <c:v>4.1254135558864276</c:v>
                </c:pt>
                <c:pt idx="11">
                  <c:v>4.3782368525455846</c:v>
                </c:pt>
                <c:pt idx="12">
                  <c:v>4.6372787279287504</c:v>
                </c:pt>
                <c:pt idx="13">
                  <c:v>4.9075243803397592</c:v>
                </c:pt>
                <c:pt idx="14">
                  <c:v>5.1955202520849566</c:v>
                </c:pt>
                <c:pt idx="15">
                  <c:v>5.5108300527209382</c:v>
                </c:pt>
                <c:pt idx="16">
                  <c:v>5.8691785821469598</c:v>
                </c:pt>
                <c:pt idx="17">
                  <c:v>6.3006987607520166</c:v>
                </c:pt>
                <c:pt idx="18">
                  <c:v>6.8790629418769127</c:v>
                </c:pt>
                <c:pt idx="19">
                  <c:v>7.9199279690801072</c:v>
                </c:pt>
              </c:numCache>
            </c:numRef>
          </c:xVal>
          <c:yVal>
            <c:numRef>
              <c:f>Normal!$G$4:$G$23</c:f>
              <c:numCache>
                <c:formatCode>0.000</c:formatCode>
                <c:ptCount val="20"/>
                <c:pt idx="0">
                  <c:v>0.44456216090108613</c:v>
                </c:pt>
                <c:pt idx="1">
                  <c:v>0.7198196183247676</c:v>
                </c:pt>
                <c:pt idx="2">
                  <c:v>0.7243595697336449</c:v>
                </c:pt>
                <c:pt idx="3">
                  <c:v>1.1148890511722578</c:v>
                </c:pt>
                <c:pt idx="4">
                  <c:v>1.8491057483809312</c:v>
                </c:pt>
                <c:pt idx="5">
                  <c:v>1.9498997121331474</c:v>
                </c:pt>
                <c:pt idx="6">
                  <c:v>2.6737743944349024</c:v>
                </c:pt>
                <c:pt idx="7">
                  <c:v>2.7469125758255331</c:v>
                </c:pt>
                <c:pt idx="8">
                  <c:v>3.2108412186906476</c:v>
                </c:pt>
                <c:pt idx="9">
                  <c:v>3.5594328782841731</c:v>
                </c:pt>
                <c:pt idx="10">
                  <c:v>3.6168365205280781</c:v>
                </c:pt>
                <c:pt idx="11">
                  <c:v>4.3550876052383058</c:v>
                </c:pt>
                <c:pt idx="12">
                  <c:v>4.4115683250420652</c:v>
                </c:pt>
                <c:pt idx="13">
                  <c:v>4.4420518030024621</c:v>
                </c:pt>
                <c:pt idx="14">
                  <c:v>4.8928722808120009</c:v>
                </c:pt>
                <c:pt idx="15">
                  <c:v>5.3747344879723853</c:v>
                </c:pt>
                <c:pt idx="16">
                  <c:v>5.6569295293899744</c:v>
                </c:pt>
                <c:pt idx="17">
                  <c:v>6.0203920895472649</c:v>
                </c:pt>
                <c:pt idx="18">
                  <c:v>6.1915784871274706</c:v>
                </c:pt>
                <c:pt idx="19">
                  <c:v>6.8610301024999663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C-4821-B891-C30BEA8B9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74480"/>
        <c:axId val="547774800"/>
      </c:scatterChart>
      <c:valAx>
        <c:axId val="547774480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74800"/>
        <c:crosses val="autoZero"/>
        <c:crossBetween val="midCat"/>
        <c:majorUnit val="1"/>
      </c:valAx>
      <c:valAx>
        <c:axId val="54777480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744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Q-Q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Exponential!$F$4:$F$23</c:f>
              <c:numCache>
                <c:formatCode>0.000</c:formatCode>
                <c:ptCount val="20"/>
                <c:pt idx="0">
                  <c:v>2.5317807984289897E-2</c:v>
                </c:pt>
                <c:pt idx="1">
                  <c:v>7.7961541469711806E-2</c:v>
                </c:pt>
                <c:pt idx="2">
                  <c:v>0.13353139262452263</c:v>
                </c:pt>
                <c:pt idx="3">
                  <c:v>0.19237189264745613</c:v>
                </c:pt>
                <c:pt idx="4">
                  <c:v>0.25489224962879004</c:v>
                </c:pt>
                <c:pt idx="5">
                  <c:v>0.32158362412746233</c:v>
                </c:pt>
                <c:pt idx="6">
                  <c:v>0.39304258810960718</c:v>
                </c:pt>
                <c:pt idx="7">
                  <c:v>0.47000362924573558</c:v>
                </c:pt>
                <c:pt idx="8">
                  <c:v>0.55338523818478669</c:v>
                </c:pt>
                <c:pt idx="9">
                  <c:v>0.64435701639051324</c:v>
                </c:pt>
                <c:pt idx="10">
                  <c:v>0.74444047494749588</c:v>
                </c:pt>
                <c:pt idx="11">
                  <c:v>0.85566611005772009</c:v>
                </c:pt>
                <c:pt idx="12">
                  <c:v>0.98082925301172619</c:v>
                </c:pt>
                <c:pt idx="13">
                  <c:v>1.1239300966523997</c:v>
                </c:pt>
                <c:pt idx="14">
                  <c:v>1.2909841813155656</c:v>
                </c:pt>
                <c:pt idx="15">
                  <c:v>1.4916548767777169</c:v>
                </c:pt>
                <c:pt idx="16">
                  <c:v>1.7429693050586228</c:v>
                </c:pt>
                <c:pt idx="17">
                  <c:v>2.0794415416798357</c:v>
                </c:pt>
                <c:pt idx="18">
                  <c:v>2.5902671654458271</c:v>
                </c:pt>
                <c:pt idx="19">
                  <c:v>3.6888794541139354</c:v>
                </c:pt>
              </c:numCache>
            </c:numRef>
          </c:xVal>
          <c:yVal>
            <c:numRef>
              <c:f>Exponential!$G$4:$G$23</c:f>
              <c:numCache>
                <c:formatCode>0.000</c:formatCode>
                <c:ptCount val="20"/>
                <c:pt idx="0">
                  <c:v>1.6816387350897008E-2</c:v>
                </c:pt>
                <c:pt idx="1">
                  <c:v>8.9467770600806976E-2</c:v>
                </c:pt>
                <c:pt idx="2">
                  <c:v>0.10183035158178518</c:v>
                </c:pt>
                <c:pt idx="3">
                  <c:v>0.26070580062487719</c:v>
                </c:pt>
                <c:pt idx="4">
                  <c:v>0.26713153299022707</c:v>
                </c:pt>
                <c:pt idx="5">
                  <c:v>0.30122173310066053</c:v>
                </c:pt>
                <c:pt idx="6">
                  <c:v>0.30373960611537371</c:v>
                </c:pt>
                <c:pt idx="7">
                  <c:v>0.34335476193229386</c:v>
                </c:pt>
                <c:pt idx="8">
                  <c:v>0.49991514946319904</c:v>
                </c:pt>
                <c:pt idx="9">
                  <c:v>0.51885555071622391</c:v>
                </c:pt>
                <c:pt idx="10">
                  <c:v>0.5912951424892926</c:v>
                </c:pt>
                <c:pt idx="11">
                  <c:v>0.63785693282500922</c:v>
                </c:pt>
                <c:pt idx="12">
                  <c:v>0.64090784128921829</c:v>
                </c:pt>
                <c:pt idx="13">
                  <c:v>0.73499976970427094</c:v>
                </c:pt>
                <c:pt idx="14">
                  <c:v>0.74553736084452915</c:v>
                </c:pt>
                <c:pt idx="15">
                  <c:v>1.1853806580890709</c:v>
                </c:pt>
                <c:pt idx="16">
                  <c:v>1.3038966536205041</c:v>
                </c:pt>
                <c:pt idx="17">
                  <c:v>1.636000869149359</c:v>
                </c:pt>
                <c:pt idx="18">
                  <c:v>2.4584493529431848</c:v>
                </c:pt>
                <c:pt idx="19">
                  <c:v>2.9100401416020336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C-42E2-9FD3-D5E98EA9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74480"/>
        <c:axId val="547774800"/>
      </c:scatterChart>
      <c:valAx>
        <c:axId val="547774480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74800"/>
        <c:crosses val="autoZero"/>
        <c:crossBetween val="midCat"/>
        <c:majorUnit val="1"/>
      </c:valAx>
      <c:valAx>
        <c:axId val="54777480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744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Q-Q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Beta!$F$4:$F$23</c:f>
              <c:numCache>
                <c:formatCode>General</c:formatCode>
                <c:ptCount val="20"/>
                <c:pt idx="0">
                  <c:v>0.28358206388191065</c:v>
                </c:pt>
                <c:pt idx="1">
                  <c:v>0.38354250690996394</c:v>
                </c:pt>
                <c:pt idx="2">
                  <c:v>0.44369871083310569</c:v>
                </c:pt>
                <c:pt idx="3">
                  <c:v>0.48979162108481894</c:v>
                </c:pt>
                <c:pt idx="4">
                  <c:v>0.5283906048502478</c:v>
                </c:pt>
                <c:pt idx="5">
                  <c:v>0.56230054685912112</c:v>
                </c:pt>
                <c:pt idx="6">
                  <c:v>0.59301729267682834</c:v>
                </c:pt>
                <c:pt idx="7">
                  <c:v>0.62145317251292886</c:v>
                </c:pt>
                <c:pt idx="8">
                  <c:v>0.64822075717360894</c:v>
                </c:pt>
                <c:pt idx="9">
                  <c:v>0.67376510794897726</c:v>
                </c:pt>
                <c:pt idx="10">
                  <c:v>0.69843419623389646</c:v>
                </c:pt>
                <c:pt idx="11">
                  <c:v>0.72252149452335535</c:v>
                </c:pt>
                <c:pt idx="12">
                  <c:v>0.74629611651995909</c:v>
                </c:pt>
                <c:pt idx="13">
                  <c:v>0.77002933889939817</c:v>
                </c:pt>
                <c:pt idx="14">
                  <c:v>0.79402522450989099</c:v>
                </c:pt>
                <c:pt idx="15">
                  <c:v>0.81866689854611452</c:v>
                </c:pt>
                <c:pt idx="16">
                  <c:v>0.84450454657278184</c:v>
                </c:pt>
                <c:pt idx="17">
                  <c:v>0.87246355725661506</c:v>
                </c:pt>
                <c:pt idx="18">
                  <c:v>0.90449910324376037</c:v>
                </c:pt>
                <c:pt idx="19">
                  <c:v>0.94725504947368311</c:v>
                </c:pt>
              </c:numCache>
            </c:numRef>
          </c:xVal>
          <c:yVal>
            <c:numRef>
              <c:f>Beta!$G$4:$G$23</c:f>
              <c:numCache>
                <c:formatCode>0.000</c:formatCode>
                <c:ptCount val="20"/>
                <c:pt idx="0">
                  <c:v>0.19490469829258181</c:v>
                </c:pt>
                <c:pt idx="1">
                  <c:v>0.24153352162369113</c:v>
                </c:pt>
                <c:pt idx="2">
                  <c:v>0.25670734532500011</c:v>
                </c:pt>
                <c:pt idx="3">
                  <c:v>0.38597895508290103</c:v>
                </c:pt>
                <c:pt idx="4">
                  <c:v>0.391637969738236</c:v>
                </c:pt>
                <c:pt idx="5">
                  <c:v>0.44748733722404788</c:v>
                </c:pt>
                <c:pt idx="6">
                  <c:v>0.50309010297832635</c:v>
                </c:pt>
                <c:pt idx="7">
                  <c:v>0.51012036996823651</c:v>
                </c:pt>
                <c:pt idx="8">
                  <c:v>0.57345287265771372</c:v>
                </c:pt>
                <c:pt idx="9">
                  <c:v>0.58329013265150176</c:v>
                </c:pt>
                <c:pt idx="10">
                  <c:v>0.61447824267769746</c:v>
                </c:pt>
                <c:pt idx="11">
                  <c:v>0.64392682721010497</c:v>
                </c:pt>
                <c:pt idx="12">
                  <c:v>0.6856458170474089</c:v>
                </c:pt>
                <c:pt idx="13">
                  <c:v>0.69829616031302755</c:v>
                </c:pt>
                <c:pt idx="14">
                  <c:v>0.78686008134261165</c:v>
                </c:pt>
                <c:pt idx="15">
                  <c:v>0.80380069618462435</c:v>
                </c:pt>
                <c:pt idx="16">
                  <c:v>0.94111331127963749</c:v>
                </c:pt>
                <c:pt idx="17">
                  <c:v>0.9418191232951566</c:v>
                </c:pt>
                <c:pt idx="18">
                  <c:v>0.94369959630012323</c:v>
                </c:pt>
                <c:pt idx="19">
                  <c:v>0.96232359481387619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05-4496-B9E8-B23E7B00D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74480"/>
        <c:axId val="547774800"/>
      </c:scatterChart>
      <c:valAx>
        <c:axId val="54777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74800"/>
        <c:crosses val="autoZero"/>
        <c:crossBetween val="midCat"/>
        <c:majorUnit val="0.1"/>
      </c:valAx>
      <c:valAx>
        <c:axId val="547774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7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2</xdr:row>
      <xdr:rowOff>66675</xdr:rowOff>
    </xdr:from>
    <xdr:to>
      <xdr:col>14</xdr:col>
      <xdr:colOff>400050</xdr:colOff>
      <xdr:row>22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A94F4-255A-4394-AC22-C5010B5A4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66675</xdr:rowOff>
    </xdr:from>
    <xdr:to>
      <xdr:col>14</xdr:col>
      <xdr:colOff>371475</xdr:colOff>
      <xdr:row>22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184FC-90A0-448A-BC5E-0CD8E02A6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2</xdr:row>
      <xdr:rowOff>28574</xdr:rowOff>
    </xdr:from>
    <xdr:to>
      <xdr:col>15</xdr:col>
      <xdr:colOff>19050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F523D-A0E9-483D-8BA2-AA7D1864B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6E5A5-19FE-48F0-B832-70A6D294F32B}">
  <dimension ref="A1:G23"/>
  <sheetViews>
    <sheetView workbookViewId="0">
      <selection activeCell="I1" sqref="I1"/>
    </sheetView>
  </sheetViews>
  <sheetFormatPr defaultRowHeight="15" x14ac:dyDescent="0.25"/>
  <cols>
    <col min="1" max="1" width="12.42578125" customWidth="1"/>
    <col min="2" max="2" width="19.140625" bestFit="1" customWidth="1"/>
    <col min="4" max="4" width="5.28515625" bestFit="1" customWidth="1"/>
    <col min="5" max="5" width="8.42578125" bestFit="1" customWidth="1"/>
    <col min="7" max="7" width="9.5703125" bestFit="1" customWidth="1"/>
  </cols>
  <sheetData>
    <row r="1" spans="1:7" x14ac:dyDescent="0.25">
      <c r="A1" t="s">
        <v>0</v>
      </c>
    </row>
    <row r="3" spans="1:7" x14ac:dyDescent="0.25">
      <c r="A3" t="s">
        <v>2</v>
      </c>
      <c r="B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25">
      <c r="A4" s="1">
        <v>1.8491057483809312</v>
      </c>
      <c r="B4" s="1">
        <v>0.44456216090108613</v>
      </c>
      <c r="D4">
        <v>1</v>
      </c>
      <c r="E4">
        <f>(D4-0.5)/20</f>
        <v>2.5000000000000001E-2</v>
      </c>
      <c r="F4" s="1">
        <f>_xlfn.NORM.INV(E4,4,2)</f>
        <v>8.0072030919892345E-2</v>
      </c>
      <c r="G4" s="1">
        <v>0.44456216090108613</v>
      </c>
    </row>
    <row r="5" spans="1:7" x14ac:dyDescent="0.25">
      <c r="A5" s="1">
        <v>5.3747344879723853</v>
      </c>
      <c r="B5" s="1">
        <v>0.7198196183247676</v>
      </c>
      <c r="D5">
        <v>2</v>
      </c>
      <c r="E5">
        <f t="shared" ref="E5:E23" si="0">(D5-0.5)/20</f>
        <v>7.4999999999999997E-2</v>
      </c>
      <c r="F5" s="1">
        <f t="shared" ref="F5:F23" si="1">_xlfn.NORM.INV(E5,4,2)</f>
        <v>1.1209370581230855</v>
      </c>
      <c r="G5" s="1">
        <v>0.7198196183247676</v>
      </c>
    </row>
    <row r="6" spans="1:7" x14ac:dyDescent="0.25">
      <c r="A6" s="1">
        <v>4.8928722808120009</v>
      </c>
      <c r="B6" s="1">
        <v>0.7243595697336449</v>
      </c>
      <c r="D6">
        <v>3</v>
      </c>
      <c r="E6">
        <f t="shared" si="0"/>
        <v>0.125</v>
      </c>
      <c r="F6" s="1">
        <f t="shared" si="1"/>
        <v>1.6993012392479834</v>
      </c>
      <c r="G6" s="1">
        <v>0.7243595697336449</v>
      </c>
    </row>
    <row r="7" spans="1:7" x14ac:dyDescent="0.25">
      <c r="A7" s="1">
        <v>3.5594328782841731</v>
      </c>
      <c r="B7" s="1">
        <v>1.1148890511722578</v>
      </c>
      <c r="D7">
        <v>4</v>
      </c>
      <c r="E7">
        <f t="shared" si="0"/>
        <v>0.17499999999999999</v>
      </c>
      <c r="F7" s="1">
        <f t="shared" si="1"/>
        <v>2.1308214178530411</v>
      </c>
      <c r="G7" s="1">
        <v>1.1148890511722578</v>
      </c>
    </row>
    <row r="8" spans="1:7" x14ac:dyDescent="0.25">
      <c r="A8" s="1">
        <v>6.0203920895472649</v>
      </c>
      <c r="B8" s="1">
        <v>1.8491057483809312</v>
      </c>
      <c r="D8">
        <v>5</v>
      </c>
      <c r="E8">
        <f t="shared" si="0"/>
        <v>0.22500000000000001</v>
      </c>
      <c r="F8" s="1">
        <f t="shared" si="1"/>
        <v>2.4891699472790618</v>
      </c>
      <c r="G8" s="1">
        <v>1.8491057483809312</v>
      </c>
    </row>
    <row r="9" spans="1:7" x14ac:dyDescent="0.25">
      <c r="A9" s="1">
        <v>1.1148890511722578</v>
      </c>
      <c r="B9" s="1">
        <v>1.9498997121331474</v>
      </c>
      <c r="D9">
        <v>6</v>
      </c>
      <c r="E9">
        <f t="shared" si="0"/>
        <v>0.27500000000000002</v>
      </c>
      <c r="F9" s="1">
        <f t="shared" si="1"/>
        <v>2.8044797479150434</v>
      </c>
      <c r="G9" s="1">
        <v>1.9498997121331474</v>
      </c>
    </row>
    <row r="10" spans="1:7" x14ac:dyDescent="0.25">
      <c r="A10" s="1">
        <v>1.9498997121331474</v>
      </c>
      <c r="B10" s="1">
        <v>2.6737743944349024</v>
      </c>
      <c r="D10">
        <v>7</v>
      </c>
      <c r="E10">
        <f t="shared" si="0"/>
        <v>0.32500000000000001</v>
      </c>
      <c r="F10" s="1">
        <f t="shared" si="1"/>
        <v>3.0924756196602408</v>
      </c>
      <c r="G10" s="1">
        <v>2.6737743944349024</v>
      </c>
    </row>
    <row r="11" spans="1:7" x14ac:dyDescent="0.25">
      <c r="A11" s="1">
        <v>6.8610301024999663</v>
      </c>
      <c r="B11" s="1">
        <v>2.7469125758255331</v>
      </c>
      <c r="D11">
        <v>8</v>
      </c>
      <c r="E11">
        <f t="shared" si="0"/>
        <v>0.375</v>
      </c>
      <c r="F11" s="1">
        <f t="shared" si="1"/>
        <v>3.3627212720712496</v>
      </c>
      <c r="G11" s="1">
        <v>2.7469125758255331</v>
      </c>
    </row>
    <row r="12" spans="1:7" x14ac:dyDescent="0.25">
      <c r="A12" s="1">
        <v>3.6168365205280781</v>
      </c>
      <c r="B12" s="1">
        <v>3.2108412186906476</v>
      </c>
      <c r="D12">
        <v>9</v>
      </c>
      <c r="E12">
        <f t="shared" si="0"/>
        <v>0.42499999999999999</v>
      </c>
      <c r="F12" s="1">
        <f t="shared" si="1"/>
        <v>3.621763147454415</v>
      </c>
      <c r="G12" s="1">
        <v>3.2108412186906476</v>
      </c>
    </row>
    <row r="13" spans="1:7" x14ac:dyDescent="0.25">
      <c r="A13" s="1">
        <v>4.4420518030024621</v>
      </c>
      <c r="B13" s="1">
        <v>3.5594328782841731</v>
      </c>
      <c r="D13">
        <v>10</v>
      </c>
      <c r="E13">
        <f t="shared" si="0"/>
        <v>0.47499999999999998</v>
      </c>
      <c r="F13" s="1">
        <f t="shared" si="1"/>
        <v>3.8745864441135724</v>
      </c>
      <c r="G13" s="1">
        <v>3.5594328782841731</v>
      </c>
    </row>
    <row r="14" spans="1:7" x14ac:dyDescent="0.25">
      <c r="A14" s="1">
        <v>5.6569295293899744</v>
      </c>
      <c r="B14" s="1">
        <v>3.6168365205280781</v>
      </c>
      <c r="D14">
        <v>11</v>
      </c>
      <c r="E14">
        <f t="shared" si="0"/>
        <v>0.52500000000000002</v>
      </c>
      <c r="F14" s="1">
        <f t="shared" si="1"/>
        <v>4.1254135558864276</v>
      </c>
      <c r="G14" s="1">
        <v>3.6168365205280781</v>
      </c>
    </row>
    <row r="15" spans="1:7" x14ac:dyDescent="0.25">
      <c r="A15" s="1">
        <v>0.7198196183247676</v>
      </c>
      <c r="B15" s="1">
        <v>4.3550876052383058</v>
      </c>
      <c r="D15">
        <v>12</v>
      </c>
      <c r="E15">
        <f t="shared" si="0"/>
        <v>0.57499999999999996</v>
      </c>
      <c r="F15" s="1">
        <f t="shared" si="1"/>
        <v>4.3782368525455846</v>
      </c>
      <c r="G15" s="1">
        <v>4.3550876052383058</v>
      </c>
    </row>
    <row r="16" spans="1:7" x14ac:dyDescent="0.25">
      <c r="A16" s="1">
        <v>6.1915784871274706</v>
      </c>
      <c r="B16" s="1">
        <v>4.4115683250420652</v>
      </c>
      <c r="D16">
        <v>13</v>
      </c>
      <c r="E16">
        <f t="shared" si="0"/>
        <v>0.625</v>
      </c>
      <c r="F16" s="1">
        <f t="shared" si="1"/>
        <v>4.6372787279287504</v>
      </c>
      <c r="G16" s="1">
        <v>4.4115683250420652</v>
      </c>
    </row>
    <row r="17" spans="1:7" x14ac:dyDescent="0.25">
      <c r="A17" s="1">
        <v>4.4115683250420652</v>
      </c>
      <c r="B17" s="1">
        <v>4.4420518030024621</v>
      </c>
      <c r="D17">
        <v>14</v>
      </c>
      <c r="E17">
        <f t="shared" si="0"/>
        <v>0.67500000000000004</v>
      </c>
      <c r="F17" s="1">
        <f t="shared" si="1"/>
        <v>4.9075243803397592</v>
      </c>
      <c r="G17" s="1">
        <v>4.4420518030024621</v>
      </c>
    </row>
    <row r="18" spans="1:7" x14ac:dyDescent="0.25">
      <c r="A18" s="1">
        <v>4.3550876052383058</v>
      </c>
      <c r="B18" s="1">
        <v>4.8928722808120009</v>
      </c>
      <c r="D18">
        <v>15</v>
      </c>
      <c r="E18">
        <f t="shared" si="0"/>
        <v>0.72499999999999998</v>
      </c>
      <c r="F18" s="1">
        <f t="shared" si="1"/>
        <v>5.1955202520849566</v>
      </c>
      <c r="G18" s="1">
        <v>4.8928722808120009</v>
      </c>
    </row>
    <row r="19" spans="1:7" x14ac:dyDescent="0.25">
      <c r="A19" s="1">
        <v>0.7243595697336449</v>
      </c>
      <c r="B19" s="1">
        <v>5.3747344879723853</v>
      </c>
      <c r="D19">
        <v>16</v>
      </c>
      <c r="E19">
        <f t="shared" si="0"/>
        <v>0.77500000000000002</v>
      </c>
      <c r="F19" s="1">
        <f t="shared" si="1"/>
        <v>5.5108300527209382</v>
      </c>
      <c r="G19" s="1">
        <v>5.3747344879723853</v>
      </c>
    </row>
    <row r="20" spans="1:7" x14ac:dyDescent="0.25">
      <c r="A20" s="1">
        <v>0.44456216090108613</v>
      </c>
      <c r="B20" s="1">
        <v>5.6569295293899744</v>
      </c>
      <c r="D20">
        <v>17</v>
      </c>
      <c r="E20">
        <f t="shared" si="0"/>
        <v>0.82499999999999996</v>
      </c>
      <c r="F20" s="1">
        <f t="shared" si="1"/>
        <v>5.8691785821469598</v>
      </c>
      <c r="G20" s="1">
        <v>5.6569295293899744</v>
      </c>
    </row>
    <row r="21" spans="1:7" x14ac:dyDescent="0.25">
      <c r="A21" s="1">
        <v>2.7469125758255331</v>
      </c>
      <c r="B21" s="1">
        <v>6.0203920895472649</v>
      </c>
      <c r="D21">
        <v>18</v>
      </c>
      <c r="E21">
        <f t="shared" si="0"/>
        <v>0.875</v>
      </c>
      <c r="F21" s="1">
        <f t="shared" si="1"/>
        <v>6.3006987607520166</v>
      </c>
      <c r="G21" s="1">
        <v>6.0203920895472649</v>
      </c>
    </row>
    <row r="22" spans="1:7" x14ac:dyDescent="0.25">
      <c r="A22" s="1">
        <v>2.6737743944349024</v>
      </c>
      <c r="B22" s="1">
        <v>6.1915784871274706</v>
      </c>
      <c r="D22">
        <v>19</v>
      </c>
      <c r="E22">
        <f t="shared" si="0"/>
        <v>0.92500000000000004</v>
      </c>
      <c r="F22" s="1">
        <f t="shared" si="1"/>
        <v>6.8790629418769127</v>
      </c>
      <c r="G22" s="1">
        <v>6.1915784871274706</v>
      </c>
    </row>
    <row r="23" spans="1:7" x14ac:dyDescent="0.25">
      <c r="A23" s="1">
        <v>3.2108412186906476</v>
      </c>
      <c r="B23" s="1">
        <v>6.8610301024999663</v>
      </c>
      <c r="D23">
        <v>20</v>
      </c>
      <c r="E23">
        <f t="shared" si="0"/>
        <v>0.97499999999999998</v>
      </c>
      <c r="F23" s="1">
        <f t="shared" si="1"/>
        <v>7.9199279690801072</v>
      </c>
      <c r="G23" s="1">
        <v>6.8610301024999663</v>
      </c>
    </row>
  </sheetData>
  <sortState xmlns:xlrd2="http://schemas.microsoft.com/office/spreadsheetml/2017/richdata2" ref="B4:B23">
    <sortCondition ref="B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6EA8-ADBF-4926-8349-ED9A51C1B933}">
  <dimension ref="A1:G23"/>
  <sheetViews>
    <sheetView workbookViewId="0">
      <selection activeCell="D4" sqref="D4:E23"/>
    </sheetView>
  </sheetViews>
  <sheetFormatPr defaultRowHeight="15" x14ac:dyDescent="0.25"/>
  <cols>
    <col min="1" max="1" width="11.85546875" bestFit="1" customWidth="1"/>
    <col min="2" max="2" width="19.140625" bestFit="1" customWidth="1"/>
  </cols>
  <sheetData>
    <row r="1" spans="1:7" x14ac:dyDescent="0.25">
      <c r="A1" t="s">
        <v>8</v>
      </c>
    </row>
    <row r="3" spans="1:7" x14ac:dyDescent="0.25">
      <c r="A3" t="s">
        <v>2</v>
      </c>
      <c r="B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25">
      <c r="A4" s="1">
        <v>0.64090784128921829</v>
      </c>
      <c r="B4" s="1">
        <v>1.6816387350897008E-2</v>
      </c>
      <c r="D4">
        <v>1</v>
      </c>
      <c r="E4">
        <f>(D4-0.5)/20</f>
        <v>2.5000000000000001E-2</v>
      </c>
      <c r="F4" s="1">
        <f>-LN(1-E4)</f>
        <v>2.5317807984289897E-2</v>
      </c>
      <c r="G4" s="1">
        <v>1.6816387350897008E-2</v>
      </c>
    </row>
    <row r="5" spans="1:7" x14ac:dyDescent="0.25">
      <c r="A5" s="1">
        <v>2.4584493529431848</v>
      </c>
      <c r="B5" s="1">
        <v>8.9467770600806976E-2</v>
      </c>
      <c r="D5">
        <v>2</v>
      </c>
      <c r="E5">
        <f t="shared" ref="E5:E23" si="0">(D5-0.5)/20</f>
        <v>7.4999999999999997E-2</v>
      </c>
      <c r="F5" s="1">
        <f t="shared" ref="F5:F23" si="1">-LN(1-E5)</f>
        <v>7.7961541469711806E-2</v>
      </c>
      <c r="G5" s="1">
        <v>8.9467770600806976E-2</v>
      </c>
    </row>
    <row r="6" spans="1:7" x14ac:dyDescent="0.25">
      <c r="A6" s="1">
        <v>1.1853806580890709</v>
      </c>
      <c r="B6" s="1">
        <v>0.10183035158178518</v>
      </c>
      <c r="D6">
        <v>3</v>
      </c>
      <c r="E6">
        <f t="shared" si="0"/>
        <v>0.125</v>
      </c>
      <c r="F6" s="1">
        <f t="shared" si="1"/>
        <v>0.13353139262452263</v>
      </c>
      <c r="G6" s="1">
        <v>0.10183035158178518</v>
      </c>
    </row>
    <row r="7" spans="1:7" x14ac:dyDescent="0.25">
      <c r="A7" s="1">
        <v>0.63785693282500922</v>
      </c>
      <c r="B7" s="1">
        <v>0.26070580062487719</v>
      </c>
      <c r="D7">
        <v>4</v>
      </c>
      <c r="E7">
        <f t="shared" si="0"/>
        <v>0.17499999999999999</v>
      </c>
      <c r="F7" s="1">
        <f t="shared" si="1"/>
        <v>0.19237189264745613</v>
      </c>
      <c r="G7" s="1">
        <v>0.26070580062487719</v>
      </c>
    </row>
    <row r="8" spans="1:7" x14ac:dyDescent="0.25">
      <c r="A8" s="1">
        <v>2.9100401416020336</v>
      </c>
      <c r="B8" s="1">
        <v>0.26713153299022707</v>
      </c>
      <c r="D8">
        <v>5</v>
      </c>
      <c r="E8">
        <f t="shared" si="0"/>
        <v>0.22500000000000001</v>
      </c>
      <c r="F8" s="1">
        <f t="shared" si="1"/>
        <v>0.25489224962879004</v>
      </c>
      <c r="G8" s="1">
        <v>0.26713153299022707</v>
      </c>
    </row>
    <row r="9" spans="1:7" x14ac:dyDescent="0.25">
      <c r="A9" s="1">
        <v>0.74553736084452915</v>
      </c>
      <c r="B9" s="1">
        <v>0.30122173310066053</v>
      </c>
      <c r="D9">
        <v>6</v>
      </c>
      <c r="E9">
        <f t="shared" si="0"/>
        <v>0.27500000000000002</v>
      </c>
      <c r="F9" s="1">
        <f t="shared" si="1"/>
        <v>0.32158362412746233</v>
      </c>
      <c r="G9" s="1">
        <v>0.30122173310066053</v>
      </c>
    </row>
    <row r="10" spans="1:7" x14ac:dyDescent="0.25">
      <c r="A10" s="1">
        <v>0.51885555071622391</v>
      </c>
      <c r="B10" s="1">
        <v>0.30373960611537371</v>
      </c>
      <c r="D10">
        <v>7</v>
      </c>
      <c r="E10">
        <f t="shared" si="0"/>
        <v>0.32500000000000001</v>
      </c>
      <c r="F10" s="1">
        <f t="shared" si="1"/>
        <v>0.39304258810960718</v>
      </c>
      <c r="G10" s="1">
        <v>0.30373960611537371</v>
      </c>
    </row>
    <row r="11" spans="1:7" x14ac:dyDescent="0.25">
      <c r="A11" s="1">
        <v>0.30122173310066053</v>
      </c>
      <c r="B11" s="1">
        <v>0.34335476193229386</v>
      </c>
      <c r="D11">
        <v>8</v>
      </c>
      <c r="E11">
        <f t="shared" si="0"/>
        <v>0.375</v>
      </c>
      <c r="F11" s="1">
        <f t="shared" si="1"/>
        <v>0.47000362924573558</v>
      </c>
      <c r="G11" s="1">
        <v>0.34335476193229386</v>
      </c>
    </row>
    <row r="12" spans="1:7" x14ac:dyDescent="0.25">
      <c r="A12" s="1">
        <v>1.636000869149359</v>
      </c>
      <c r="B12" s="1">
        <v>0.49991514946319904</v>
      </c>
      <c r="D12">
        <v>9</v>
      </c>
      <c r="E12">
        <f t="shared" si="0"/>
        <v>0.42499999999999999</v>
      </c>
      <c r="F12" s="1">
        <f t="shared" si="1"/>
        <v>0.55338523818478669</v>
      </c>
      <c r="G12" s="1">
        <v>0.49991514946319904</v>
      </c>
    </row>
    <row r="13" spans="1:7" x14ac:dyDescent="0.25">
      <c r="A13" s="1">
        <v>0.49991514946319904</v>
      </c>
      <c r="B13" s="1">
        <v>0.51885555071622391</v>
      </c>
      <c r="D13">
        <v>10</v>
      </c>
      <c r="E13">
        <f t="shared" si="0"/>
        <v>0.47499999999999998</v>
      </c>
      <c r="F13" s="1">
        <f t="shared" si="1"/>
        <v>0.64435701639051324</v>
      </c>
      <c r="G13" s="1">
        <v>0.51885555071622391</v>
      </c>
    </row>
    <row r="14" spans="1:7" x14ac:dyDescent="0.25">
      <c r="A14" s="1">
        <v>0.30373960611537371</v>
      </c>
      <c r="B14" s="1">
        <v>0.5912951424892926</v>
      </c>
      <c r="D14">
        <v>11</v>
      </c>
      <c r="E14">
        <f t="shared" si="0"/>
        <v>0.52500000000000002</v>
      </c>
      <c r="F14" s="1">
        <f t="shared" si="1"/>
        <v>0.74444047494749588</v>
      </c>
      <c r="G14" s="1">
        <v>0.5912951424892926</v>
      </c>
    </row>
    <row r="15" spans="1:7" x14ac:dyDescent="0.25">
      <c r="A15" s="1">
        <v>8.9467770600806976E-2</v>
      </c>
      <c r="B15" s="1">
        <v>0.63785693282500922</v>
      </c>
      <c r="D15">
        <v>12</v>
      </c>
      <c r="E15">
        <f t="shared" si="0"/>
        <v>0.57499999999999996</v>
      </c>
      <c r="F15" s="1">
        <f t="shared" si="1"/>
        <v>0.85566611005772009</v>
      </c>
      <c r="G15" s="1">
        <v>0.63785693282500922</v>
      </c>
    </row>
    <row r="16" spans="1:7" x14ac:dyDescent="0.25">
      <c r="A16" s="1">
        <v>1.3038966536205041</v>
      </c>
      <c r="B16" s="1">
        <v>0.64090784128921829</v>
      </c>
      <c r="D16">
        <v>13</v>
      </c>
      <c r="E16">
        <f t="shared" si="0"/>
        <v>0.625</v>
      </c>
      <c r="F16" s="1">
        <f t="shared" si="1"/>
        <v>0.98082925301172619</v>
      </c>
      <c r="G16" s="1">
        <v>0.64090784128921829</v>
      </c>
    </row>
    <row r="17" spans="1:7" x14ac:dyDescent="0.25">
      <c r="A17" s="1">
        <v>0.73499976970427094</v>
      </c>
      <c r="B17" s="1">
        <v>0.73499976970427094</v>
      </c>
      <c r="D17">
        <v>14</v>
      </c>
      <c r="E17">
        <f t="shared" si="0"/>
        <v>0.67500000000000004</v>
      </c>
      <c r="F17" s="1">
        <f t="shared" si="1"/>
        <v>1.1239300966523997</v>
      </c>
      <c r="G17" s="1">
        <v>0.73499976970427094</v>
      </c>
    </row>
    <row r="18" spans="1:7" x14ac:dyDescent="0.25">
      <c r="A18" s="1">
        <v>0.34335476193229386</v>
      </c>
      <c r="B18" s="1">
        <v>0.74553736084452915</v>
      </c>
      <c r="D18">
        <v>15</v>
      </c>
      <c r="E18">
        <f t="shared" si="0"/>
        <v>0.72499999999999998</v>
      </c>
      <c r="F18" s="1">
        <f t="shared" si="1"/>
        <v>1.2909841813155656</v>
      </c>
      <c r="G18" s="1">
        <v>0.74553736084452915</v>
      </c>
    </row>
    <row r="19" spans="1:7" x14ac:dyDescent="0.25">
      <c r="A19" s="1">
        <v>0.10183035158178518</v>
      </c>
      <c r="B19" s="1">
        <v>1.1853806580890709</v>
      </c>
      <c r="D19">
        <v>16</v>
      </c>
      <c r="E19">
        <f t="shared" si="0"/>
        <v>0.77500000000000002</v>
      </c>
      <c r="F19" s="1">
        <f t="shared" si="1"/>
        <v>1.4916548767777169</v>
      </c>
      <c r="G19" s="1">
        <v>1.1853806580890709</v>
      </c>
    </row>
    <row r="20" spans="1:7" x14ac:dyDescent="0.25">
      <c r="A20" s="1">
        <v>1.6816387350897008E-2</v>
      </c>
      <c r="B20" s="1">
        <v>1.3038966536205041</v>
      </c>
      <c r="D20">
        <v>17</v>
      </c>
      <c r="E20">
        <f t="shared" si="0"/>
        <v>0.82499999999999996</v>
      </c>
      <c r="F20" s="1">
        <f t="shared" si="1"/>
        <v>1.7429693050586228</v>
      </c>
      <c r="G20" s="1">
        <v>1.3038966536205041</v>
      </c>
    </row>
    <row r="21" spans="1:7" x14ac:dyDescent="0.25">
      <c r="A21" s="1">
        <v>0.5912951424892926</v>
      </c>
      <c r="B21" s="1">
        <v>1.636000869149359</v>
      </c>
      <c r="D21">
        <v>18</v>
      </c>
      <c r="E21">
        <f t="shared" si="0"/>
        <v>0.875</v>
      </c>
      <c r="F21" s="1">
        <f t="shared" si="1"/>
        <v>2.0794415416798357</v>
      </c>
      <c r="G21" s="1">
        <v>1.636000869149359</v>
      </c>
    </row>
    <row r="22" spans="1:7" x14ac:dyDescent="0.25">
      <c r="A22" s="1">
        <v>0.26070580062487719</v>
      </c>
      <c r="B22" s="1">
        <v>2.4584493529431848</v>
      </c>
      <c r="D22">
        <v>19</v>
      </c>
      <c r="E22">
        <f t="shared" si="0"/>
        <v>0.92500000000000004</v>
      </c>
      <c r="F22" s="1">
        <f t="shared" si="1"/>
        <v>2.5902671654458271</v>
      </c>
      <c r="G22" s="1">
        <v>2.4584493529431848</v>
      </c>
    </row>
    <row r="23" spans="1:7" x14ac:dyDescent="0.25">
      <c r="A23" s="1">
        <v>0.26713153299022707</v>
      </c>
      <c r="B23" s="1">
        <v>2.9100401416020336</v>
      </c>
      <c r="D23">
        <v>20</v>
      </c>
      <c r="E23">
        <f t="shared" si="0"/>
        <v>0.97499999999999998</v>
      </c>
      <c r="F23" s="1">
        <f t="shared" si="1"/>
        <v>3.6888794541139354</v>
      </c>
      <c r="G23" s="1">
        <v>2.9100401416020336</v>
      </c>
    </row>
  </sheetData>
  <sortState xmlns:xlrd2="http://schemas.microsoft.com/office/spreadsheetml/2017/richdata2" ref="B4:B23">
    <sortCondition ref="B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91C17-C230-4EA8-A288-204C42222067}">
  <dimension ref="A1:G23"/>
  <sheetViews>
    <sheetView tabSelected="1" workbookViewId="0">
      <selection activeCell="F4" sqref="F4:G23"/>
    </sheetView>
  </sheetViews>
  <sheetFormatPr defaultRowHeight="15" x14ac:dyDescent="0.25"/>
  <cols>
    <col min="1" max="1" width="14.5703125" bestFit="1" customWidth="1"/>
    <col min="2" max="2" width="19.140625" bestFit="1" customWidth="1"/>
  </cols>
  <sheetData>
    <row r="1" spans="1:7" x14ac:dyDescent="0.25">
      <c r="A1" t="s">
        <v>1</v>
      </c>
    </row>
    <row r="3" spans="1:7" x14ac:dyDescent="0.25">
      <c r="A3" t="s">
        <v>2</v>
      </c>
      <c r="B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25">
      <c r="A4" s="1">
        <v>0.64392682721010497</v>
      </c>
      <c r="B4" s="1">
        <v>0.19490469829258181</v>
      </c>
      <c r="D4">
        <v>1</v>
      </c>
      <c r="E4">
        <f>(D4-0.5)/20</f>
        <v>2.5000000000000001E-2</v>
      </c>
      <c r="F4">
        <f>_xlfn.BETA.INV(E4,4,2)</f>
        <v>0.28358206388191065</v>
      </c>
      <c r="G4" s="1">
        <v>0.19490469829258181</v>
      </c>
    </row>
    <row r="5" spans="1:7" x14ac:dyDescent="0.25">
      <c r="A5" s="1">
        <v>0.57345287265771372</v>
      </c>
      <c r="B5" s="1">
        <v>0.24153352162369113</v>
      </c>
      <c r="D5">
        <v>2</v>
      </c>
      <c r="E5">
        <f t="shared" ref="E5:E23" si="0">(D5-0.5)/20</f>
        <v>7.4999999999999997E-2</v>
      </c>
      <c r="F5">
        <f t="shared" ref="F5:F23" si="1">_xlfn.BETA.INV(E5,4,2)</f>
        <v>0.38354250690996394</v>
      </c>
      <c r="G5" s="1">
        <v>0.24153352162369113</v>
      </c>
    </row>
    <row r="6" spans="1:7" x14ac:dyDescent="0.25">
      <c r="A6" s="1">
        <v>0.94111331127963749</v>
      </c>
      <c r="B6" s="1">
        <v>0.25670734532500011</v>
      </c>
      <c r="D6">
        <v>3</v>
      </c>
      <c r="E6">
        <f t="shared" si="0"/>
        <v>0.125</v>
      </c>
      <c r="F6">
        <f t="shared" si="1"/>
        <v>0.44369871083310569</v>
      </c>
      <c r="G6" s="1">
        <v>0.25670734532500011</v>
      </c>
    </row>
    <row r="7" spans="1:7" x14ac:dyDescent="0.25">
      <c r="A7" s="1">
        <v>0.44748733722404788</v>
      </c>
      <c r="B7" s="1">
        <v>0.38597895508290103</v>
      </c>
      <c r="D7">
        <v>4</v>
      </c>
      <c r="E7">
        <f t="shared" si="0"/>
        <v>0.17499999999999999</v>
      </c>
      <c r="F7">
        <f t="shared" si="1"/>
        <v>0.48979162108481894</v>
      </c>
      <c r="G7" s="1">
        <v>0.38597895508290103</v>
      </c>
    </row>
    <row r="8" spans="1:7" x14ac:dyDescent="0.25">
      <c r="A8" s="1">
        <v>0.24153352162369113</v>
      </c>
      <c r="B8" s="1">
        <v>0.391637969738236</v>
      </c>
      <c r="D8">
        <v>5</v>
      </c>
      <c r="E8">
        <f t="shared" si="0"/>
        <v>0.22500000000000001</v>
      </c>
      <c r="F8">
        <f t="shared" si="1"/>
        <v>0.5283906048502478</v>
      </c>
      <c r="G8" s="1">
        <v>0.391637969738236</v>
      </c>
    </row>
    <row r="9" spans="1:7" x14ac:dyDescent="0.25">
      <c r="A9" s="1">
        <v>0.391637969738236</v>
      </c>
      <c r="B9" s="1">
        <v>0.44748733722404788</v>
      </c>
      <c r="D9">
        <v>6</v>
      </c>
      <c r="E9">
        <f t="shared" si="0"/>
        <v>0.27500000000000002</v>
      </c>
      <c r="F9">
        <f t="shared" si="1"/>
        <v>0.56230054685912112</v>
      </c>
      <c r="G9" s="1">
        <v>0.44748733722404788</v>
      </c>
    </row>
    <row r="10" spans="1:7" x14ac:dyDescent="0.25">
      <c r="A10" s="1">
        <v>0.25670734532500011</v>
      </c>
      <c r="B10" s="1">
        <v>0.50309010297832635</v>
      </c>
      <c r="D10">
        <v>7</v>
      </c>
      <c r="E10">
        <f t="shared" si="0"/>
        <v>0.32500000000000001</v>
      </c>
      <c r="F10">
        <f t="shared" si="1"/>
        <v>0.59301729267682834</v>
      </c>
      <c r="G10" s="1">
        <v>0.50309010297832635</v>
      </c>
    </row>
    <row r="11" spans="1:7" x14ac:dyDescent="0.25">
      <c r="A11" s="1">
        <v>0.9418191232951566</v>
      </c>
      <c r="B11" s="1">
        <v>0.51012036996823651</v>
      </c>
      <c r="D11">
        <v>8</v>
      </c>
      <c r="E11">
        <f t="shared" si="0"/>
        <v>0.375</v>
      </c>
      <c r="F11">
        <f t="shared" si="1"/>
        <v>0.62145317251292886</v>
      </c>
      <c r="G11" s="1">
        <v>0.51012036996823651</v>
      </c>
    </row>
    <row r="12" spans="1:7" x14ac:dyDescent="0.25">
      <c r="A12" s="1">
        <v>0.69829616031302755</v>
      </c>
      <c r="B12" s="1">
        <v>0.57345287265771372</v>
      </c>
      <c r="D12">
        <v>9</v>
      </c>
      <c r="E12">
        <f t="shared" si="0"/>
        <v>0.42499999999999999</v>
      </c>
      <c r="F12">
        <f t="shared" si="1"/>
        <v>0.64822075717360894</v>
      </c>
      <c r="G12" s="1">
        <v>0.57345287265771372</v>
      </c>
    </row>
    <row r="13" spans="1:7" x14ac:dyDescent="0.25">
      <c r="A13" s="1">
        <v>0.80380069618462435</v>
      </c>
      <c r="B13" s="1">
        <v>0.58329013265150176</v>
      </c>
      <c r="D13">
        <v>10</v>
      </c>
      <c r="E13">
        <f t="shared" si="0"/>
        <v>0.47499999999999998</v>
      </c>
      <c r="F13">
        <f t="shared" si="1"/>
        <v>0.67376510794897726</v>
      </c>
      <c r="G13" s="1">
        <v>0.58329013265150176</v>
      </c>
    </row>
    <row r="14" spans="1:7" x14ac:dyDescent="0.25">
      <c r="A14" s="1">
        <v>0.58329013265150176</v>
      </c>
      <c r="B14" s="1">
        <v>0.61447824267769746</v>
      </c>
      <c r="D14">
        <v>11</v>
      </c>
      <c r="E14">
        <f t="shared" si="0"/>
        <v>0.52500000000000002</v>
      </c>
      <c r="F14">
        <f t="shared" si="1"/>
        <v>0.69843419623389646</v>
      </c>
      <c r="G14" s="1">
        <v>0.61447824267769746</v>
      </c>
    </row>
    <row r="15" spans="1:7" x14ac:dyDescent="0.25">
      <c r="A15" s="1">
        <v>0.94369959630012323</v>
      </c>
      <c r="B15" s="1">
        <v>0.64392682721010497</v>
      </c>
      <c r="D15">
        <v>12</v>
      </c>
      <c r="E15">
        <f t="shared" si="0"/>
        <v>0.57499999999999996</v>
      </c>
      <c r="F15">
        <f t="shared" si="1"/>
        <v>0.72252149452335535</v>
      </c>
      <c r="G15" s="1">
        <v>0.64392682721010497</v>
      </c>
    </row>
    <row r="16" spans="1:7" x14ac:dyDescent="0.25">
      <c r="A16" s="1">
        <v>0.50309010297832635</v>
      </c>
      <c r="B16" s="1">
        <v>0.6856458170474089</v>
      </c>
      <c r="D16">
        <v>13</v>
      </c>
      <c r="E16">
        <f t="shared" si="0"/>
        <v>0.625</v>
      </c>
      <c r="F16">
        <f t="shared" si="1"/>
        <v>0.74629611651995909</v>
      </c>
      <c r="G16" s="1">
        <v>0.6856458170474089</v>
      </c>
    </row>
    <row r="17" spans="1:7" x14ac:dyDescent="0.25">
      <c r="A17" s="1">
        <v>0.61447824267769746</v>
      </c>
      <c r="B17" s="1">
        <v>0.69829616031302755</v>
      </c>
      <c r="D17">
        <v>14</v>
      </c>
      <c r="E17">
        <f t="shared" si="0"/>
        <v>0.67500000000000004</v>
      </c>
      <c r="F17">
        <f t="shared" si="1"/>
        <v>0.77002933889939817</v>
      </c>
      <c r="G17" s="1">
        <v>0.69829616031302755</v>
      </c>
    </row>
    <row r="18" spans="1:7" x14ac:dyDescent="0.25">
      <c r="A18" s="1">
        <v>0.6856458170474089</v>
      </c>
      <c r="B18" s="1">
        <v>0.78686008134261165</v>
      </c>
      <c r="D18">
        <v>15</v>
      </c>
      <c r="E18">
        <f t="shared" si="0"/>
        <v>0.72499999999999998</v>
      </c>
      <c r="F18">
        <f t="shared" si="1"/>
        <v>0.79402522450989099</v>
      </c>
      <c r="G18" s="1">
        <v>0.78686008134261165</v>
      </c>
    </row>
    <row r="19" spans="1:7" x14ac:dyDescent="0.25">
      <c r="A19" s="1">
        <v>0.96232359481387619</v>
      </c>
      <c r="B19" s="1">
        <v>0.80380069618462435</v>
      </c>
      <c r="D19">
        <v>16</v>
      </c>
      <c r="E19">
        <f t="shared" si="0"/>
        <v>0.77500000000000002</v>
      </c>
      <c r="F19">
        <f t="shared" si="1"/>
        <v>0.81866689854611452</v>
      </c>
      <c r="G19" s="1">
        <v>0.80380069618462435</v>
      </c>
    </row>
    <row r="20" spans="1:7" x14ac:dyDescent="0.25">
      <c r="A20" s="1">
        <v>0.38597895508290103</v>
      </c>
      <c r="B20" s="1">
        <v>0.94111331127963749</v>
      </c>
      <c r="D20">
        <v>17</v>
      </c>
      <c r="E20">
        <f t="shared" si="0"/>
        <v>0.82499999999999996</v>
      </c>
      <c r="F20">
        <f t="shared" si="1"/>
        <v>0.84450454657278184</v>
      </c>
      <c r="G20" s="1">
        <v>0.94111331127963749</v>
      </c>
    </row>
    <row r="21" spans="1:7" x14ac:dyDescent="0.25">
      <c r="A21" s="1">
        <v>0.78686008134261165</v>
      </c>
      <c r="B21" s="1">
        <v>0.9418191232951566</v>
      </c>
      <c r="D21">
        <v>18</v>
      </c>
      <c r="E21">
        <f t="shared" si="0"/>
        <v>0.875</v>
      </c>
      <c r="F21">
        <f t="shared" si="1"/>
        <v>0.87246355725661506</v>
      </c>
      <c r="G21" s="1">
        <v>0.9418191232951566</v>
      </c>
    </row>
    <row r="22" spans="1:7" x14ac:dyDescent="0.25">
      <c r="A22" s="1">
        <v>0.51012036996823651</v>
      </c>
      <c r="B22" s="1">
        <v>0.94369959630012323</v>
      </c>
      <c r="D22">
        <v>19</v>
      </c>
      <c r="E22">
        <f t="shared" si="0"/>
        <v>0.92500000000000004</v>
      </c>
      <c r="F22">
        <f t="shared" si="1"/>
        <v>0.90449910324376037</v>
      </c>
      <c r="G22" s="1">
        <v>0.94369959630012323</v>
      </c>
    </row>
    <row r="23" spans="1:7" x14ac:dyDescent="0.25">
      <c r="A23" s="1">
        <v>0.19490469829258181</v>
      </c>
      <c r="B23" s="1">
        <v>0.96232359481387619</v>
      </c>
      <c r="D23">
        <v>20</v>
      </c>
      <c r="E23">
        <f t="shared" si="0"/>
        <v>0.97499999999999998</v>
      </c>
      <c r="F23">
        <f t="shared" si="1"/>
        <v>0.94725504947368311</v>
      </c>
      <c r="G23" s="1">
        <v>0.96232359481387619</v>
      </c>
    </row>
  </sheetData>
  <sortState xmlns:xlrd2="http://schemas.microsoft.com/office/spreadsheetml/2017/richdata2" ref="B4:B23">
    <sortCondition ref="B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</vt:lpstr>
      <vt:lpstr>Exponential</vt:lpstr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Champagne</dc:creator>
  <cp:lastModifiedBy>Lance Champagne</cp:lastModifiedBy>
  <dcterms:created xsi:type="dcterms:W3CDTF">2020-04-16T21:06:36Z</dcterms:created>
  <dcterms:modified xsi:type="dcterms:W3CDTF">2020-04-16T21:51:03Z</dcterms:modified>
</cp:coreProperties>
</file>