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rudin Hrnjica\Desktop\"/>
    </mc:Choice>
  </mc:AlternateContent>
  <bookViews>
    <workbookView xWindow="0" yWindow="0" windowWidth="17490" windowHeight="9120" activeTab="4"/>
  </bookViews>
  <sheets>
    <sheet name="2 classes" sheetId="2" r:id="rId1"/>
    <sheet name="3 classes" sheetId="1" r:id="rId2"/>
    <sheet name="Sheet2" sheetId="5" r:id="rId3"/>
    <sheet name="Sheet1" sheetId="4" r:id="rId4"/>
    <sheet name="4 classes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3" l="1"/>
  <c r="C18" i="1" l="1"/>
  <c r="C12" i="1"/>
  <c r="C24" i="2"/>
  <c r="J9" i="4" l="1"/>
  <c r="J11" i="4"/>
  <c r="J10" i="4"/>
  <c r="K10" i="4"/>
  <c r="K11" i="4"/>
  <c r="L11" i="4"/>
  <c r="L10" i="4"/>
  <c r="K9" i="4"/>
  <c r="L9" i="4"/>
  <c r="M11" i="4" l="1"/>
  <c r="L12" i="4"/>
  <c r="K12" i="4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C2" i="3"/>
  <c r="B2" i="3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B25" i="2"/>
  <c r="C25" i="2"/>
  <c r="B26" i="2"/>
  <c r="C26" i="2"/>
  <c r="B27" i="2"/>
  <c r="C27" i="2"/>
  <c r="B28" i="2"/>
  <c r="C28" i="2"/>
  <c r="B29" i="2"/>
  <c r="C29" i="2"/>
  <c r="B30" i="2"/>
  <c r="C30" i="2"/>
  <c r="C2" i="2"/>
  <c r="B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B13" i="1"/>
  <c r="C13" i="1"/>
  <c r="B14" i="1"/>
  <c r="C14" i="1"/>
  <c r="B15" i="1"/>
  <c r="C15" i="1"/>
  <c r="B16" i="1"/>
  <c r="C16" i="1"/>
  <c r="B17" i="1"/>
  <c r="C17" i="1"/>
  <c r="B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2" i="1"/>
  <c r="B2" i="1"/>
  <c r="N17" i="4" l="1"/>
  <c r="M9" i="4"/>
  <c r="J12" i="4"/>
  <c r="J16" i="4"/>
  <c r="M10" i="4"/>
  <c r="K12" i="3"/>
  <c r="L12" i="3"/>
  <c r="M11" i="3"/>
  <c r="J12" i="3"/>
  <c r="M12" i="3"/>
  <c r="M9" i="3"/>
  <c r="M10" i="3"/>
  <c r="K11" i="3"/>
  <c r="L9" i="3"/>
  <c r="J11" i="3"/>
  <c r="J10" i="3"/>
  <c r="L11" i="3"/>
  <c r="K10" i="3"/>
  <c r="J9" i="3"/>
  <c r="L10" i="3"/>
  <c r="K9" i="3"/>
  <c r="J10" i="2"/>
  <c r="J9" i="2"/>
  <c r="K10" i="2"/>
  <c r="K9" i="2"/>
  <c r="L9" i="1"/>
  <c r="L11" i="1"/>
  <c r="K11" i="1"/>
  <c r="J11" i="1"/>
  <c r="J10" i="1"/>
  <c r="L10" i="1"/>
  <c r="K10" i="1"/>
  <c r="K9" i="1"/>
  <c r="J9" i="1"/>
  <c r="M12" i="4" l="1"/>
  <c r="J18" i="4" s="1"/>
  <c r="N18" i="4"/>
  <c r="J15" i="2"/>
  <c r="M16" i="2"/>
  <c r="N12" i="3"/>
  <c r="M13" i="3"/>
  <c r="K13" i="3"/>
  <c r="J13" i="3"/>
  <c r="L13" i="3"/>
  <c r="N11" i="3"/>
  <c r="N9" i="3"/>
  <c r="N10" i="3"/>
  <c r="O18" i="3"/>
  <c r="J17" i="3"/>
  <c r="J21" i="2"/>
  <c r="L9" i="2"/>
  <c r="L10" i="2"/>
  <c r="J11" i="2"/>
  <c r="K11" i="2"/>
  <c r="N17" i="1"/>
  <c r="J16" i="1"/>
  <c r="M10" i="1"/>
  <c r="M11" i="1"/>
  <c r="K12" i="1"/>
  <c r="M9" i="1"/>
  <c r="L12" i="1"/>
  <c r="J12" i="1"/>
  <c r="J17" i="4" l="1"/>
  <c r="J19" i="4" s="1"/>
  <c r="N16" i="4"/>
  <c r="N19" i="4" s="1"/>
  <c r="M17" i="2"/>
  <c r="N13" i="3"/>
  <c r="J19" i="3" s="1"/>
  <c r="O19" i="3"/>
  <c r="L11" i="2"/>
  <c r="J17" i="2" s="1"/>
  <c r="N18" i="1"/>
  <c r="M12" i="1"/>
  <c r="N16" i="1" s="1"/>
  <c r="J18" i="3" l="1"/>
  <c r="J20" i="3" s="1"/>
  <c r="O17" i="3"/>
  <c r="O20" i="3" s="1"/>
  <c r="J16" i="2"/>
  <c r="J18" i="2" s="1"/>
  <c r="M15" i="2"/>
  <c r="M18" i="2" s="1"/>
  <c r="N19" i="1"/>
  <c r="J18" i="1"/>
  <c r="J17" i="1"/>
  <c r="J19" i="1" l="1"/>
</calcChain>
</file>

<file path=xl/sharedStrings.xml><?xml version="1.0" encoding="utf-8"?>
<sst xmlns="http://schemas.openxmlformats.org/spreadsheetml/2006/main" count="65" uniqueCount="13">
  <si>
    <t>total</t>
  </si>
  <si>
    <t>HSS</t>
  </si>
  <si>
    <t>NC</t>
  </si>
  <si>
    <t>T</t>
  </si>
  <si>
    <t>E</t>
  </si>
  <si>
    <t>Method 1</t>
  </si>
  <si>
    <t>Nurani</t>
  </si>
  <si>
    <t>N</t>
  </si>
  <si>
    <t>A</t>
  </si>
  <si>
    <t>R</t>
  </si>
  <si>
    <t>Observed</t>
  </si>
  <si>
    <t>Forcased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</si>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</sst>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16">
    <xf numFmtId="0" fontId="0" fillId="0" borderId="0" xfId="0"/>
    <xf numFmtId="0" fontId="4" fillId="4" borderId="1" xfId="3"/>
    <xf numFmtId="0" fontId="0" fillId="5" borderId="2" xfId="4" applyFont="1"/>
    <xf numFmtId="0" fontId="2" fillId="2" borderId="0" xfId="1"/>
    <xf numFmtId="0" fontId="3" fillId="3" borderId="0" xfId="2"/>
    <xf numFmtId="0" fontId="6" fillId="0" borderId="0" xfId="0" applyFont="1"/>
    <xf numFmtId="0" fontId="0" fillId="0" borderId="3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horizontal="center" textRotation="90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25</xdr:row>
      <xdr:rowOff>180975</xdr:rowOff>
    </xdr:from>
    <xdr:to>
      <xdr:col>15</xdr:col>
      <xdr:colOff>485170</xdr:colOff>
      <xdr:row>37</xdr:row>
      <xdr:rowOff>161642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EBA68-8EDC-4C10-889F-BB327D0F9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5133975"/>
          <a:ext cx="4838095" cy="22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22</xdr:row>
      <xdr:rowOff>38100</xdr:rowOff>
    </xdr:from>
    <xdr:to>
      <xdr:col>16</xdr:col>
      <xdr:colOff>132711</xdr:colOff>
      <xdr:row>25</xdr:row>
      <xdr:rowOff>133267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A222A8-ED08-497D-B89B-1EF6DD708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4419600"/>
          <a:ext cx="5114286" cy="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56590</xdr:rowOff>
    </xdr:from>
    <xdr:to>
      <xdr:col>25</xdr:col>
      <xdr:colOff>277090</xdr:colOff>
      <xdr:row>9</xdr:row>
      <xdr:rowOff>56590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98C426-A239-498A-A64A-85AFB7DED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9800" y="56590"/>
          <a:ext cx="6296890" cy="1714500"/>
        </a:xfrm>
        <a:prstGeom prst="rect">
          <a:avLst/>
        </a:prstGeom>
      </xdr:spPr>
    </xdr:pic>
    <xdr:clientData/>
  </xdr:twoCellAnchor>
  <xdr:twoCellAnchor>
    <xdr:from>
      <xdr:col>9</xdr:col>
      <xdr:colOff>257175</xdr:colOff>
      <xdr:row>6</xdr:row>
      <xdr:rowOff>180975</xdr:rowOff>
    </xdr:from>
    <xdr:to>
      <xdr:col>15</xdr:col>
      <xdr:colOff>552451</xdr:colOff>
      <xdr:row>13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ECD73B5-890F-42B7-802A-8598EA8E5EDD}"/>
            </a:ext>
          </a:extLst>
        </xdr:cNvPr>
        <xdr:cNvCxnSpPr/>
      </xdr:nvCxnSpPr>
      <xdr:spPr>
        <a:xfrm flipH="1">
          <a:off x="5743575" y="1323975"/>
          <a:ext cx="4562476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210111</xdr:colOff>
      <xdr:row>10</xdr:row>
      <xdr:rowOff>0</xdr:rowOff>
    </xdr:from>
    <xdr:to>
      <xdr:col>24</xdr:col>
      <xdr:colOff>323711</xdr:colOff>
      <xdr:row>16</xdr:row>
      <xdr:rowOff>123667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148164-4F78-433C-BFCF-950F56660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3711" y="1943100"/>
          <a:ext cx="5600000" cy="1266667"/>
        </a:xfrm>
        <a:prstGeom prst="rect">
          <a:avLst/>
        </a:prstGeom>
      </xdr:spPr>
    </xdr:pic>
    <xdr:clientData/>
  </xdr:twoCellAnchor>
  <xdr:twoCellAnchor>
    <xdr:from>
      <xdr:col>12</xdr:col>
      <xdr:colOff>410695</xdr:colOff>
      <xdr:row>10</xdr:row>
      <xdr:rowOff>0</xdr:rowOff>
    </xdr:from>
    <xdr:to>
      <xdr:col>16</xdr:col>
      <xdr:colOff>303119</xdr:colOff>
      <xdr:row>13</xdr:row>
      <xdr:rowOff>59951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9F78413-81E5-4B31-B0C3-A76912423F53}"/>
            </a:ext>
          </a:extLst>
        </xdr:cNvPr>
        <xdr:cNvCxnSpPr/>
      </xdr:nvCxnSpPr>
      <xdr:spPr>
        <a:xfrm flipH="1">
          <a:off x="8335495" y="2043392"/>
          <a:ext cx="2330824" cy="683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20</xdr:row>
      <xdr:rowOff>161925</xdr:rowOff>
    </xdr:from>
    <xdr:to>
      <xdr:col>10</xdr:col>
      <xdr:colOff>466725</xdr:colOff>
      <xdr:row>22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BD6E713-ED38-40C3-8994-5A1C9F1E42B8}"/>
            </a:ext>
          </a:extLst>
        </xdr:cNvPr>
        <xdr:cNvCxnSpPr/>
      </xdr:nvCxnSpPr>
      <xdr:spPr>
        <a:xfrm flipH="1" flipV="1">
          <a:off x="5362575" y="4162425"/>
          <a:ext cx="12001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347383</xdr:colOff>
      <xdr:row>27</xdr:row>
      <xdr:rowOff>44824</xdr:rowOff>
    </xdr:from>
    <xdr:to>
      <xdr:col>15</xdr:col>
      <xdr:colOff>593096</xdr:colOff>
      <xdr:row>36</xdr:row>
      <xdr:rowOff>44824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77F8D-7CE3-40A6-A2AB-0AA2BEAC1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2971" y="5188324"/>
          <a:ext cx="6296890" cy="1714500"/>
        </a:xfrm>
        <a:prstGeom prst="rect">
          <a:avLst/>
        </a:prstGeom>
      </xdr:spPr>
    </xdr:pic>
    <xdr:clientData/>
  </xdr:twoCellAnchor>
  <xdr:twoCellAnchor>
    <xdr:from>
      <xdr:col>8</xdr:col>
      <xdr:colOff>257735</xdr:colOff>
      <xdr:row>19</xdr:row>
      <xdr:rowOff>78441</xdr:rowOff>
    </xdr:from>
    <xdr:to>
      <xdr:col>8</xdr:col>
      <xdr:colOff>437030</xdr:colOff>
      <xdr:row>28</xdr:row>
      <xdr:rowOff>179294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B5AF6DF-A003-4AF4-B192-BA59456C71FF}"/>
            </a:ext>
          </a:extLst>
        </xdr:cNvPr>
        <xdr:cNvCxnSpPr/>
      </xdr:nvCxnSpPr>
      <xdr:spPr>
        <a:xfrm flipV="1">
          <a:off x="5098676" y="3697941"/>
          <a:ext cx="179295" cy="18153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11207</xdr:colOff>
      <xdr:row>8</xdr:row>
      <xdr:rowOff>112059</xdr:rowOff>
    </xdr:from>
    <xdr:to>
      <xdr:col>26</xdr:col>
      <xdr:colOff>165148</xdr:colOff>
      <xdr:row>15</xdr:row>
      <xdr:rowOff>45226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702673-43A2-446D-91A8-FB0A47C93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8207" y="1636059"/>
          <a:ext cx="5600000" cy="1266667"/>
        </a:xfrm>
        <a:prstGeom prst="rect">
          <a:avLst/>
        </a:prstGeom>
      </xdr:spPr>
    </xdr:pic>
    <xdr:clientData/>
  </xdr:twoCellAnchor>
  <xdr:twoCellAnchor>
    <xdr:from>
      <xdr:col>13</xdr:col>
      <xdr:colOff>403412</xdr:colOff>
      <xdr:row>10</xdr:row>
      <xdr:rowOff>145676</xdr:rowOff>
    </xdr:from>
    <xdr:to>
      <xdr:col>17</xdr:col>
      <xdr:colOff>313765</xdr:colOff>
      <xdr:row>14</xdr:row>
      <xdr:rowOff>67235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A6C7A4A-BDF9-4424-A3D1-212D1BC982CA}"/>
            </a:ext>
          </a:extLst>
        </xdr:cNvPr>
        <xdr:cNvCxnSpPr/>
      </xdr:nvCxnSpPr>
      <xdr:spPr>
        <a:xfrm flipH="1">
          <a:off x="8269941" y="2050676"/>
          <a:ext cx="2330824" cy="683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28</xdr:row>
      <xdr:rowOff>161925</xdr:rowOff>
    </xdr:from>
    <xdr:to>
      <xdr:col>17</xdr:col>
      <xdr:colOff>19915</xdr:colOff>
      <xdr:row>37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856A2-EB51-4FBC-9812-68CB55C09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6225" y="5495925"/>
          <a:ext cx="6296890" cy="1714500"/>
        </a:xfrm>
        <a:prstGeom prst="rect">
          <a:avLst/>
        </a:prstGeom>
      </xdr:spPr>
    </xdr:pic>
    <xdr:clientData/>
  </xdr:twoCellAnchor>
  <xdr:twoCellAnchor>
    <xdr:from>
      <xdr:col>8</xdr:col>
      <xdr:colOff>257735</xdr:colOff>
      <xdr:row>20</xdr:row>
      <xdr:rowOff>78441</xdr:rowOff>
    </xdr:from>
    <xdr:to>
      <xdr:col>8</xdr:col>
      <xdr:colOff>437030</xdr:colOff>
      <xdr:row>29</xdr:row>
      <xdr:rowOff>179294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425FB7A-A923-4805-9869-0379EDD8539A}"/>
            </a:ext>
          </a:extLst>
        </xdr:cNvPr>
        <xdr:cNvCxnSpPr/>
      </xdr:nvCxnSpPr>
      <xdr:spPr>
        <a:xfrm flipV="1">
          <a:off x="5134535" y="3697941"/>
          <a:ext cx="179295" cy="18153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11207</xdr:colOff>
      <xdr:row>8</xdr:row>
      <xdr:rowOff>112059</xdr:rowOff>
    </xdr:from>
    <xdr:to>
      <xdr:col>27</xdr:col>
      <xdr:colOff>165148</xdr:colOff>
      <xdr:row>15</xdr:row>
      <xdr:rowOff>45226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E1653E-225D-45B1-AB41-D5165D07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4407" y="1636059"/>
          <a:ext cx="5640341" cy="1266667"/>
        </a:xfrm>
        <a:prstGeom prst="rect">
          <a:avLst/>
        </a:prstGeom>
      </xdr:spPr>
    </xdr:pic>
    <xdr:clientData/>
  </xdr:twoCellAnchor>
  <xdr:twoCellAnchor>
    <xdr:from>
      <xdr:col>14</xdr:col>
      <xdr:colOff>403412</xdr:colOff>
      <xdr:row>10</xdr:row>
      <xdr:rowOff>145676</xdr:rowOff>
    </xdr:from>
    <xdr:to>
      <xdr:col>18</xdr:col>
      <xdr:colOff>313765</xdr:colOff>
      <xdr:row>15</xdr:row>
      <xdr:rowOff>67235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AE7EC68-BFDE-4C43-82FE-0D7A68407DD8}"/>
            </a:ext>
          </a:extLst>
        </xdr:cNvPr>
        <xdr:cNvCxnSpPr/>
      </xdr:nvCxnSpPr>
      <xdr:spPr>
        <a:xfrm flipH="1">
          <a:off x="8328212" y="2050676"/>
          <a:ext cx="2348753" cy="683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opLeftCell="B1" zoomScale="115" zoomScaleNormal="115" workbookViewId="0">
      <selection activeCell="J18" sqref="J18"/>
    </sheetView>
  </sheetViews>
  <sheetFormatPr defaultRowHeight="15" x14ac:dyDescent="0.25"/>
  <sheetData>
    <row r="1" spans="2:13" x14ac:dyDescent="0.25">
      <c r="B1" s="6" t="s">
        <v>10</v>
      </c>
      <c r="C1" s="6" t="s">
        <v>11</v>
      </c>
    </row>
    <row r="2" spans="2:13" x14ac:dyDescent="0.25">
      <c r="B2" s="6">
        <f ca="1">RANDBETWEEN(0,1)</f>
        <v>1</v>
      </c>
      <c r="C2" s="6">
        <f ca="1">RANDBETWEEN(0,1)</f>
        <v>0</v>
      </c>
    </row>
    <row r="3" spans="2:13" x14ac:dyDescent="0.25">
      <c r="B3" s="6">
        <f t="shared" ref="B3:C30" ca="1" si="0">RANDBETWEEN(0,1)</f>
        <v>0</v>
      </c>
      <c r="C3" s="6">
        <f t="shared" ca="1" si="0"/>
        <v>1</v>
      </c>
    </row>
    <row r="4" spans="2:13" x14ac:dyDescent="0.25">
      <c r="B4" s="6">
        <f t="shared" ca="1" si="0"/>
        <v>0</v>
      </c>
      <c r="C4" s="6">
        <f t="shared" ca="1" si="0"/>
        <v>0</v>
      </c>
    </row>
    <row r="5" spans="2:13" x14ac:dyDescent="0.25">
      <c r="B5" s="6">
        <f t="shared" ca="1" si="0"/>
        <v>1</v>
      </c>
      <c r="C5" s="6">
        <f t="shared" ca="1" si="0"/>
        <v>0</v>
      </c>
    </row>
    <row r="6" spans="2:13" x14ac:dyDescent="0.25">
      <c r="B6" s="6">
        <f t="shared" ca="1" si="0"/>
        <v>1</v>
      </c>
      <c r="C6" s="6">
        <f t="shared" ca="1" si="0"/>
        <v>0</v>
      </c>
    </row>
    <row r="7" spans="2:13" x14ac:dyDescent="0.25">
      <c r="B7" s="6">
        <f t="shared" ca="1" si="0"/>
        <v>1</v>
      </c>
      <c r="C7" s="6">
        <f t="shared" ca="1" si="0"/>
        <v>1</v>
      </c>
      <c r="I7" s="13" t="s">
        <v>12</v>
      </c>
      <c r="J7" s="13"/>
      <c r="K7" s="13"/>
      <c r="L7" s="13"/>
    </row>
    <row r="8" spans="2:13" x14ac:dyDescent="0.25">
      <c r="B8" s="6">
        <f t="shared" ca="1" si="0"/>
        <v>0</v>
      </c>
      <c r="C8" s="6">
        <f t="shared" ca="1" si="0"/>
        <v>1</v>
      </c>
      <c r="H8" s="12" t="s">
        <v>12</v>
      </c>
      <c r="J8" s="1">
        <v>0</v>
      </c>
      <c r="K8" s="1">
        <v>1</v>
      </c>
      <c r="L8" t="s">
        <v>0</v>
      </c>
    </row>
    <row r="9" spans="2:13" x14ac:dyDescent="0.25">
      <c r="B9" s="6">
        <f t="shared" ca="1" si="0"/>
        <v>0</v>
      </c>
      <c r="C9" s="6">
        <f t="shared" ca="1" si="0"/>
        <v>1</v>
      </c>
      <c r="H9" s="12"/>
      <c r="I9" s="1">
        <v>0</v>
      </c>
      <c r="J9" s="2">
        <f ca="1">COUNTIFS($B$2:$B$30,$I9,$C$2:$C$30,J$8)</f>
        <v>10</v>
      </c>
      <c r="K9" s="2">
        <f ca="1">COUNTIFS($B$2:$B$30,$I9,$C$2:$C$30,K$8)</f>
        <v>10</v>
      </c>
      <c r="L9" s="4">
        <f ca="1">SUM(J9:K9)</f>
        <v>20</v>
      </c>
    </row>
    <row r="10" spans="2:13" x14ac:dyDescent="0.25">
      <c r="B10" s="6">
        <f t="shared" ca="1" si="0"/>
        <v>0</v>
      </c>
      <c r="C10" s="6">
        <f t="shared" ca="1" si="0"/>
        <v>0</v>
      </c>
      <c r="H10" s="12"/>
      <c r="I10" s="1">
        <v>1</v>
      </c>
      <c r="J10" s="2">
        <f ca="1">COUNTIFS($B$2:$B$30,$I10,$C$2:$C$30,J$8)</f>
        <v>6</v>
      </c>
      <c r="K10" s="2">
        <f ca="1">COUNTIFS($B$2:$B$30,$I10,$C$2:$C$30,K$8)</f>
        <v>3</v>
      </c>
      <c r="L10" s="4">
        <f ca="1">SUM(J10:K10)</f>
        <v>9</v>
      </c>
    </row>
    <row r="11" spans="2:13" x14ac:dyDescent="0.25">
      <c r="B11" s="6">
        <f t="shared" ca="1" si="0"/>
        <v>1</v>
      </c>
      <c r="C11" s="6">
        <f t="shared" ca="1" si="0"/>
        <v>0</v>
      </c>
      <c r="H11" s="12"/>
      <c r="I11" t="s">
        <v>0</v>
      </c>
      <c r="J11" s="4">
        <f ca="1">SUM(J9:J10)</f>
        <v>16</v>
      </c>
      <c r="K11" s="4">
        <f ca="1">SUM(K9:K10)</f>
        <v>13</v>
      </c>
      <c r="L11" s="3">
        <f ca="1">SUM(J11:K11)</f>
        <v>29</v>
      </c>
    </row>
    <row r="12" spans="2:13" x14ac:dyDescent="0.25">
      <c r="B12" s="6">
        <f t="shared" ca="1" si="0"/>
        <v>0</v>
      </c>
      <c r="C12" s="6">
        <f t="shared" ca="1" si="0"/>
        <v>0</v>
      </c>
    </row>
    <row r="13" spans="2:13" x14ac:dyDescent="0.25">
      <c r="B13" s="6">
        <f t="shared" ca="1" si="0"/>
        <v>0</v>
      </c>
      <c r="C13" s="6">
        <f t="shared" ca="1" si="0"/>
        <v>0</v>
      </c>
    </row>
    <row r="14" spans="2:13" x14ac:dyDescent="0.25">
      <c r="B14" s="6">
        <f t="shared" ca="1" si="0"/>
        <v>0</v>
      </c>
      <c r="C14" s="6">
        <f t="shared" ca="1" si="0"/>
        <v>0</v>
      </c>
      <c r="I14" s="10" t="s">
        <v>5</v>
      </c>
      <c r="J14" s="10"/>
      <c r="L14" s="11" t="s">
        <v>6</v>
      </c>
      <c r="M14" s="11"/>
    </row>
    <row r="15" spans="2:13" x14ac:dyDescent="0.25">
      <c r="B15" s="6">
        <f t="shared" ca="1" si="0"/>
        <v>0</v>
      </c>
      <c r="C15" s="6">
        <f t="shared" ca="1" si="0"/>
        <v>1</v>
      </c>
      <c r="I15" s="8" t="s">
        <v>2</v>
      </c>
      <c r="J15" s="8">
        <f ca="1">SUM(J9,K10)</f>
        <v>13</v>
      </c>
      <c r="L15" s="9" t="s">
        <v>7</v>
      </c>
      <c r="M15" s="9">
        <f ca="1">L11</f>
        <v>29</v>
      </c>
    </row>
    <row r="16" spans="2:13" x14ac:dyDescent="0.25">
      <c r="B16" s="6">
        <f t="shared" ca="1" si="0"/>
        <v>0</v>
      </c>
      <c r="C16" s="6">
        <f t="shared" ca="1" si="0"/>
        <v>1</v>
      </c>
      <c r="I16" s="8" t="s">
        <v>3</v>
      </c>
      <c r="J16" s="8">
        <f ca="1">L11</f>
        <v>29</v>
      </c>
      <c r="L16" s="9" t="s">
        <v>8</v>
      </c>
      <c r="M16" s="9">
        <f ca="1">J9+K10</f>
        <v>13</v>
      </c>
    </row>
    <row r="17" spans="2:13" x14ac:dyDescent="0.25">
      <c r="B17" s="6">
        <f t="shared" ca="1" si="0"/>
        <v>1</v>
      </c>
      <c r="C17" s="6">
        <f t="shared" ca="1" si="0"/>
        <v>0</v>
      </c>
      <c r="I17" s="8" t="s">
        <v>4</v>
      </c>
      <c r="J17" s="8">
        <f ca="1">(J11*L9+K11*L10)/L11</f>
        <v>15.068965517241379</v>
      </c>
      <c r="L17" s="9" t="s">
        <v>9</v>
      </c>
      <c r="M17" s="9">
        <f ca="1">J11*L9+K11*L10</f>
        <v>437</v>
      </c>
    </row>
    <row r="18" spans="2:13" x14ac:dyDescent="0.25">
      <c r="B18" s="6">
        <f t="shared" ca="1" si="0"/>
        <v>0</v>
      </c>
      <c r="C18" s="6">
        <f t="shared" ca="1" si="0"/>
        <v>1</v>
      </c>
      <c r="I18" s="8" t="s">
        <v>1</v>
      </c>
      <c r="J18" s="8">
        <f ca="1">(J15-J17)/(J16-J17)</f>
        <v>-0.14851485148514848</v>
      </c>
      <c r="L18" s="9" t="s">
        <v>1</v>
      </c>
      <c r="M18" s="9">
        <f ca="1">(M16/M15-M17/(M15*M15))/(1-(M17/(M15*M15)))</f>
        <v>-0.14851485148514851</v>
      </c>
    </row>
    <row r="19" spans="2:13" x14ac:dyDescent="0.25">
      <c r="B19" s="6">
        <f t="shared" ca="1" si="0"/>
        <v>0</v>
      </c>
      <c r="C19" s="6">
        <f t="shared" ca="1" si="0"/>
        <v>0</v>
      </c>
    </row>
    <row r="20" spans="2:13" x14ac:dyDescent="0.25">
      <c r="B20" s="6">
        <f t="shared" ca="1" si="0"/>
        <v>0</v>
      </c>
      <c r="C20" s="6">
        <f t="shared" ca="1" si="0"/>
        <v>0</v>
      </c>
    </row>
    <row r="21" spans="2:13" x14ac:dyDescent="0.25">
      <c r="B21" s="6">
        <f t="shared" ca="1" si="0"/>
        <v>0</v>
      </c>
      <c r="C21" s="6">
        <f t="shared" ca="1" si="0"/>
        <v>0</v>
      </c>
      <c r="I21" s="7" t="s">
        <v>1</v>
      </c>
      <c r="J21" s="7">
        <f ca="1">2*(J9*K10-J10*K9)/((J9+K9)*(K9+K10)+(J9+J10)*(J10+K10))</f>
        <v>-0.14851485148514851</v>
      </c>
    </row>
    <row r="22" spans="2:13" x14ac:dyDescent="0.25">
      <c r="B22" s="6">
        <f t="shared" ca="1" si="0"/>
        <v>0</v>
      </c>
      <c r="C22" s="6">
        <f t="shared" ca="1" si="0"/>
        <v>1</v>
      </c>
    </row>
    <row r="23" spans="2:13" x14ac:dyDescent="0.25">
      <c r="B23" s="6">
        <f t="shared" ca="1" si="0"/>
        <v>0</v>
      </c>
      <c r="C23" s="6">
        <f t="shared" ca="1" si="0"/>
        <v>1</v>
      </c>
    </row>
    <row r="24" spans="2:13" x14ac:dyDescent="0.25">
      <c r="B24" s="6">
        <f t="shared" ca="1" si="0"/>
        <v>0</v>
      </c>
      <c r="C24" s="6">
        <f ca="1">RANDBETWEEN(0,1)</f>
        <v>1</v>
      </c>
    </row>
    <row r="25" spans="2:13" x14ac:dyDescent="0.25">
      <c r="B25" s="6">
        <f t="shared" ca="1" si="0"/>
        <v>1</v>
      </c>
      <c r="C25" s="6">
        <f t="shared" ca="1" si="0"/>
        <v>0</v>
      </c>
    </row>
    <row r="26" spans="2:13" x14ac:dyDescent="0.25">
      <c r="B26" s="6">
        <f t="shared" ca="1" si="0"/>
        <v>1</v>
      </c>
      <c r="C26" s="6">
        <f t="shared" ca="1" si="0"/>
        <v>1</v>
      </c>
    </row>
    <row r="27" spans="2:13" x14ac:dyDescent="0.25">
      <c r="B27" s="6">
        <f t="shared" ca="1" si="0"/>
        <v>0</v>
      </c>
      <c r="C27" s="6">
        <f t="shared" ca="1" si="0"/>
        <v>1</v>
      </c>
    </row>
    <row r="28" spans="2:13" x14ac:dyDescent="0.25">
      <c r="B28" s="6">
        <f t="shared" ca="1" si="0"/>
        <v>1</v>
      </c>
      <c r="C28" s="6">
        <f t="shared" ca="1" si="0"/>
        <v>1</v>
      </c>
    </row>
    <row r="29" spans="2:13" x14ac:dyDescent="0.25">
      <c r="B29" s="6">
        <f t="shared" ca="1" si="0"/>
        <v>0</v>
      </c>
      <c r="C29" s="6">
        <f t="shared" ca="1" si="0"/>
        <v>0</v>
      </c>
    </row>
    <row r="30" spans="2:13" x14ac:dyDescent="0.25">
      <c r="B30" s="6">
        <f t="shared" ca="1" si="0"/>
        <v>0</v>
      </c>
      <c r="C30" s="6">
        <f t="shared" ca="1" si="0"/>
        <v>0</v>
      </c>
    </row>
  </sheetData>
  <mergeCells count="4">
    <mergeCell ref="I14:J14"/>
    <mergeCell ref="L14:M14"/>
    <mergeCell ref="H8:H11"/>
    <mergeCell ref="I7:L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zoomScale="85" zoomScaleNormal="85" workbookViewId="0">
      <selection activeCell="I7" sqref="I7:L12"/>
    </sheetView>
  </sheetViews>
  <sheetFormatPr defaultRowHeight="15" x14ac:dyDescent="0.25"/>
  <sheetData>
    <row r="1" spans="2:14" x14ac:dyDescent="0.25">
      <c r="B1" s="6" t="s">
        <v>10</v>
      </c>
      <c r="C1" s="6" t="s">
        <v>11</v>
      </c>
    </row>
    <row r="2" spans="2:14" x14ac:dyDescent="0.25">
      <c r="B2" s="6">
        <f ca="1">RANDBETWEEN(0,2)</f>
        <v>2</v>
      </c>
      <c r="C2" s="6">
        <f t="shared" ref="C2:C17" ca="1" si="0">RANDBETWEEN(0,2)</f>
        <v>1</v>
      </c>
    </row>
    <row r="3" spans="2:14" x14ac:dyDescent="0.25">
      <c r="B3" s="6">
        <f t="shared" ref="B3:C31" ca="1" si="1">RANDBETWEEN(0,2)</f>
        <v>0</v>
      </c>
      <c r="C3" s="6">
        <f t="shared" ca="1" si="0"/>
        <v>1</v>
      </c>
    </row>
    <row r="4" spans="2:14" x14ac:dyDescent="0.25">
      <c r="B4" s="6">
        <f t="shared" ca="1" si="1"/>
        <v>1</v>
      </c>
      <c r="C4" s="6">
        <f t="shared" ca="1" si="0"/>
        <v>0</v>
      </c>
    </row>
    <row r="5" spans="2:14" x14ac:dyDescent="0.25">
      <c r="B5" s="6">
        <f t="shared" ca="1" si="1"/>
        <v>1</v>
      </c>
      <c r="C5" s="6">
        <f t="shared" ca="1" si="0"/>
        <v>2</v>
      </c>
    </row>
    <row r="6" spans="2:14" x14ac:dyDescent="0.25">
      <c r="B6" s="6">
        <f t="shared" ca="1" si="1"/>
        <v>1</v>
      </c>
      <c r="C6" s="6">
        <f t="shared" ca="1" si="0"/>
        <v>0</v>
      </c>
    </row>
    <row r="7" spans="2:14" x14ac:dyDescent="0.25">
      <c r="B7" s="6">
        <f t="shared" ca="1" si="1"/>
        <v>1</v>
      </c>
      <c r="C7" s="6">
        <f t="shared" ca="1" si="0"/>
        <v>0</v>
      </c>
      <c r="I7" s="13" t="s">
        <v>12</v>
      </c>
      <c r="J7" s="13"/>
      <c r="K7" s="13"/>
      <c r="L7" s="13"/>
    </row>
    <row r="8" spans="2:14" x14ac:dyDescent="0.25">
      <c r="B8" s="6">
        <f t="shared" ca="1" si="1"/>
        <v>2</v>
      </c>
      <c r="C8" s="6">
        <f t="shared" ca="1" si="0"/>
        <v>2</v>
      </c>
      <c r="J8" s="1">
        <v>0</v>
      </c>
      <c r="K8" s="1">
        <v>1</v>
      </c>
      <c r="L8" s="1">
        <v>2</v>
      </c>
      <c r="M8" t="s">
        <v>0</v>
      </c>
    </row>
    <row r="9" spans="2:14" x14ac:dyDescent="0.25">
      <c r="B9" s="6">
        <f t="shared" ca="1" si="1"/>
        <v>1</v>
      </c>
      <c r="C9" s="6">
        <f t="shared" ca="1" si="0"/>
        <v>1</v>
      </c>
      <c r="H9" s="12" t="s">
        <v>12</v>
      </c>
      <c r="I9" s="1">
        <v>0</v>
      </c>
      <c r="J9" s="2">
        <f t="shared" ref="J9:L11" ca="1" si="2">COUNTIFS($B$2:$B$31,$I9,$C$2:$C$31,J$8)</f>
        <v>1</v>
      </c>
      <c r="K9" s="2">
        <f t="shared" ca="1" si="2"/>
        <v>1</v>
      </c>
      <c r="L9" s="2">
        <f t="shared" ca="1" si="2"/>
        <v>4</v>
      </c>
      <c r="M9" s="4">
        <f ca="1">SUM(J9:L9)</f>
        <v>6</v>
      </c>
    </row>
    <row r="10" spans="2:14" x14ac:dyDescent="0.25">
      <c r="B10" s="6">
        <f t="shared" ca="1" si="1"/>
        <v>1</v>
      </c>
      <c r="C10" s="6">
        <f t="shared" ca="1" si="0"/>
        <v>2</v>
      </c>
      <c r="H10" s="12"/>
      <c r="I10" s="1">
        <v>1</v>
      </c>
      <c r="J10" s="2">
        <f t="shared" ca="1" si="2"/>
        <v>4</v>
      </c>
      <c r="K10" s="2">
        <f t="shared" ca="1" si="2"/>
        <v>5</v>
      </c>
      <c r="L10" s="2">
        <f t="shared" ca="1" si="2"/>
        <v>5</v>
      </c>
      <c r="M10" s="4">
        <f t="shared" ref="M10:M11" ca="1" si="3">SUM(J10:L10)</f>
        <v>14</v>
      </c>
    </row>
    <row r="11" spans="2:14" x14ac:dyDescent="0.25">
      <c r="B11" s="6">
        <f t="shared" ca="1" si="1"/>
        <v>2</v>
      </c>
      <c r="C11" s="6">
        <f t="shared" ca="1" si="0"/>
        <v>0</v>
      </c>
      <c r="H11" s="12"/>
      <c r="I11" s="1">
        <v>2</v>
      </c>
      <c r="J11" s="2">
        <f t="shared" ca="1" si="2"/>
        <v>4</v>
      </c>
      <c r="K11" s="2">
        <f t="shared" ca="1" si="2"/>
        <v>4</v>
      </c>
      <c r="L11" s="2">
        <f t="shared" ca="1" si="2"/>
        <v>2</v>
      </c>
      <c r="M11" s="4">
        <f t="shared" ca="1" si="3"/>
        <v>10</v>
      </c>
    </row>
    <row r="12" spans="2:14" x14ac:dyDescent="0.25">
      <c r="B12" s="6">
        <f t="shared" ca="1" si="1"/>
        <v>2</v>
      </c>
      <c r="C12" s="6">
        <f ca="1">RANDBETWEEN(0,2)</f>
        <v>1</v>
      </c>
      <c r="H12" s="12"/>
      <c r="I12" t="s">
        <v>0</v>
      </c>
      <c r="J12" s="4">
        <f ca="1">SUM(J9:J11)</f>
        <v>9</v>
      </c>
      <c r="K12" s="4">
        <f t="shared" ref="K12:L12" ca="1" si="4">SUM(K9:K11)</f>
        <v>10</v>
      </c>
      <c r="L12" s="4">
        <f t="shared" ca="1" si="4"/>
        <v>11</v>
      </c>
      <c r="M12" s="3">
        <f ca="1">SUM(J12:L12)</f>
        <v>30</v>
      </c>
    </row>
    <row r="13" spans="2:14" x14ac:dyDescent="0.25">
      <c r="B13" s="6">
        <f t="shared" ca="1" si="1"/>
        <v>0</v>
      </c>
      <c r="C13" s="6">
        <f t="shared" ca="1" si="0"/>
        <v>2</v>
      </c>
    </row>
    <row r="14" spans="2:14" x14ac:dyDescent="0.25">
      <c r="B14" s="6">
        <f t="shared" ca="1" si="1"/>
        <v>2</v>
      </c>
      <c r="C14" s="6">
        <f t="shared" ca="1" si="0"/>
        <v>1</v>
      </c>
    </row>
    <row r="15" spans="2:14" x14ac:dyDescent="0.25">
      <c r="B15" s="6">
        <f t="shared" ca="1" si="1"/>
        <v>1</v>
      </c>
      <c r="C15" s="6">
        <f t="shared" ca="1" si="0"/>
        <v>2</v>
      </c>
      <c r="I15" s="14" t="s">
        <v>5</v>
      </c>
      <c r="J15" s="14"/>
      <c r="M15" s="15" t="s">
        <v>6</v>
      </c>
      <c r="N15" s="15"/>
    </row>
    <row r="16" spans="2:14" x14ac:dyDescent="0.25">
      <c r="B16" s="6">
        <f t="shared" ca="1" si="1"/>
        <v>1</v>
      </c>
      <c r="C16" s="6">
        <f t="shared" ca="1" si="0"/>
        <v>2</v>
      </c>
      <c r="I16" t="s">
        <v>2</v>
      </c>
      <c r="J16">
        <f ca="1">SUM(J9,K10,L11)</f>
        <v>8</v>
      </c>
      <c r="M16" t="s">
        <v>7</v>
      </c>
      <c r="N16">
        <f ca="1">M12</f>
        <v>30</v>
      </c>
    </row>
    <row r="17" spans="2:14" x14ac:dyDescent="0.25">
      <c r="B17" s="6">
        <f t="shared" ca="1" si="1"/>
        <v>1</v>
      </c>
      <c r="C17" s="6">
        <f t="shared" ca="1" si="0"/>
        <v>1</v>
      </c>
      <c r="I17" t="s">
        <v>3</v>
      </c>
      <c r="J17">
        <f ca="1">M12</f>
        <v>30</v>
      </c>
      <c r="M17" t="s">
        <v>8</v>
      </c>
      <c r="N17">
        <f ca="1">J9+K10+L11</f>
        <v>8</v>
      </c>
    </row>
    <row r="18" spans="2:14" x14ac:dyDescent="0.25">
      <c r="B18" s="6">
        <f t="shared" ca="1" si="1"/>
        <v>0</v>
      </c>
      <c r="C18" s="6">
        <f ca="1">RANDBETWEEN(0,2)</f>
        <v>2</v>
      </c>
      <c r="I18" t="s">
        <v>4</v>
      </c>
      <c r="J18">
        <f ca="1">(J12*M9+K12*M10+L12*M11)/M12</f>
        <v>10.133333333333333</v>
      </c>
      <c r="M18" t="s">
        <v>9</v>
      </c>
      <c r="N18">
        <f ca="1">J12*M9+K12*M10+L12*M11</f>
        <v>304</v>
      </c>
    </row>
    <row r="19" spans="2:14" x14ac:dyDescent="0.25">
      <c r="B19" s="6">
        <f t="shared" ca="1" si="1"/>
        <v>2</v>
      </c>
      <c r="C19" s="6">
        <f t="shared" ca="1" si="1"/>
        <v>2</v>
      </c>
      <c r="I19" s="5" t="s">
        <v>1</v>
      </c>
      <c r="J19" s="5">
        <f ca="1">(J16-J18)/(J17-J18)</f>
        <v>-0.10738255033557044</v>
      </c>
      <c r="M19" s="5" t="s">
        <v>1</v>
      </c>
      <c r="N19" s="5">
        <f ca="1">(N17/N16-N18/(N16*N16))/(1-(N18/(N16*N16)))</f>
        <v>-0.10738255033557048</v>
      </c>
    </row>
    <row r="20" spans="2:14" x14ac:dyDescent="0.25">
      <c r="B20" s="6">
        <f t="shared" ca="1" si="1"/>
        <v>0</v>
      </c>
      <c r="C20" s="6">
        <f t="shared" ca="1" si="1"/>
        <v>2</v>
      </c>
    </row>
    <row r="21" spans="2:14" x14ac:dyDescent="0.25">
      <c r="B21" s="6">
        <f t="shared" ca="1" si="1"/>
        <v>2</v>
      </c>
      <c r="C21" s="6">
        <f t="shared" ca="1" si="1"/>
        <v>0</v>
      </c>
    </row>
    <row r="22" spans="2:14" x14ac:dyDescent="0.25">
      <c r="B22" s="6">
        <f t="shared" ca="1" si="1"/>
        <v>1</v>
      </c>
      <c r="C22" s="6">
        <f t="shared" ca="1" si="1"/>
        <v>1</v>
      </c>
    </row>
    <row r="23" spans="2:14" x14ac:dyDescent="0.25">
      <c r="B23" s="6">
        <f t="shared" ca="1" si="1"/>
        <v>2</v>
      </c>
      <c r="C23" s="6">
        <f t="shared" ca="1" si="1"/>
        <v>0</v>
      </c>
    </row>
    <row r="24" spans="2:14" x14ac:dyDescent="0.25">
      <c r="B24" s="6">
        <f t="shared" ca="1" si="1"/>
        <v>2</v>
      </c>
      <c r="C24" s="6">
        <f t="shared" ca="1" si="1"/>
        <v>0</v>
      </c>
    </row>
    <row r="25" spans="2:14" x14ac:dyDescent="0.25">
      <c r="B25" s="6">
        <f t="shared" ca="1" si="1"/>
        <v>0</v>
      </c>
      <c r="C25" s="6">
        <f t="shared" ca="1" si="1"/>
        <v>0</v>
      </c>
    </row>
    <row r="26" spans="2:14" x14ac:dyDescent="0.25">
      <c r="B26" s="6">
        <f t="shared" ca="1" si="1"/>
        <v>1</v>
      </c>
      <c r="C26" s="6">
        <f t="shared" ca="1" si="1"/>
        <v>1</v>
      </c>
    </row>
    <row r="27" spans="2:14" x14ac:dyDescent="0.25">
      <c r="B27" s="6">
        <f t="shared" ca="1" si="1"/>
        <v>1</v>
      </c>
      <c r="C27" s="6">
        <f t="shared" ca="1" si="1"/>
        <v>0</v>
      </c>
    </row>
    <row r="28" spans="2:14" x14ac:dyDescent="0.25">
      <c r="B28" s="6">
        <f t="shared" ca="1" si="1"/>
        <v>2</v>
      </c>
      <c r="C28" s="6">
        <f t="shared" ca="1" si="1"/>
        <v>1</v>
      </c>
    </row>
    <row r="29" spans="2:14" x14ac:dyDescent="0.25">
      <c r="B29" s="6">
        <f t="shared" ca="1" si="1"/>
        <v>1</v>
      </c>
      <c r="C29" s="6">
        <f t="shared" ca="1" si="1"/>
        <v>1</v>
      </c>
    </row>
    <row r="30" spans="2:14" x14ac:dyDescent="0.25">
      <c r="B30" s="6">
        <f t="shared" ca="1" si="1"/>
        <v>1</v>
      </c>
      <c r="C30" s="6">
        <f t="shared" ca="1" si="1"/>
        <v>2</v>
      </c>
    </row>
    <row r="31" spans="2:14" x14ac:dyDescent="0.25">
      <c r="B31" s="6">
        <f t="shared" ca="1" si="1"/>
        <v>0</v>
      </c>
      <c r="C31" s="6">
        <f t="shared" ca="1" si="1"/>
        <v>2</v>
      </c>
    </row>
  </sheetData>
  <mergeCells count="4">
    <mergeCell ref="I15:J15"/>
    <mergeCell ref="M15:N15"/>
    <mergeCell ref="H9:H12"/>
    <mergeCell ref="I7:L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J27" sqref="J27"/>
    </sheetView>
  </sheetViews>
  <sheetFormatPr defaultRowHeight="15" x14ac:dyDescent="0.25"/>
  <sheetData>
    <row r="1" spans="2:14" x14ac:dyDescent="0.25">
      <c r="B1" s="6" t="s">
        <v>10</v>
      </c>
      <c r="C1" s="6" t="s">
        <v>11</v>
      </c>
    </row>
    <row r="2" spans="2:14" x14ac:dyDescent="0.25">
      <c r="B2">
        <v>0</v>
      </c>
      <c r="C2">
        <v>0</v>
      </c>
    </row>
    <row r="3" spans="2:14" x14ac:dyDescent="0.25">
      <c r="B3">
        <v>2</v>
      </c>
      <c r="C3">
        <v>0</v>
      </c>
    </row>
    <row r="4" spans="2:14" x14ac:dyDescent="0.25">
      <c r="B4">
        <v>1</v>
      </c>
      <c r="C4">
        <v>1</v>
      </c>
    </row>
    <row r="5" spans="2:14" x14ac:dyDescent="0.25">
      <c r="B5">
        <v>1</v>
      </c>
      <c r="C5">
        <v>2</v>
      </c>
    </row>
    <row r="6" spans="2:14" x14ac:dyDescent="0.25">
      <c r="B6">
        <v>2</v>
      </c>
      <c r="C6">
        <v>2</v>
      </c>
    </row>
    <row r="7" spans="2:14" x14ac:dyDescent="0.25">
      <c r="B7">
        <v>1</v>
      </c>
      <c r="C7">
        <v>1</v>
      </c>
      <c r="I7" s="13" t="s">
        <v>12</v>
      </c>
      <c r="J7" s="13"/>
      <c r="K7" s="13"/>
      <c r="L7" s="13"/>
    </row>
    <row r="8" spans="2:14" x14ac:dyDescent="0.25">
      <c r="B8">
        <v>0</v>
      </c>
      <c r="C8">
        <v>2</v>
      </c>
      <c r="J8" s="1">
        <v>0</v>
      </c>
      <c r="K8" s="1">
        <v>1</v>
      </c>
      <c r="L8" s="1">
        <v>2</v>
      </c>
      <c r="M8" t="s">
        <v>0</v>
      </c>
    </row>
    <row r="9" spans="2:14" x14ac:dyDescent="0.25">
      <c r="B9">
        <v>1</v>
      </c>
      <c r="C9">
        <v>2</v>
      </c>
      <c r="H9" s="12" t="s">
        <v>12</v>
      </c>
      <c r="I9" s="1">
        <v>0</v>
      </c>
      <c r="J9" s="2">
        <f>COUNTIFS($B$2:$B$32,$I9,$C$2:$C$32,J$8)</f>
        <v>8</v>
      </c>
      <c r="K9" s="2">
        <f>COUNTIFS($B$2:$B$32,$I9,$C$2:$C$32,K$8)</f>
        <v>2</v>
      </c>
      <c r="L9" s="2">
        <f>COUNTIFS($B$2:$B$32,$I9,$C$2:$C$32,L$8)</f>
        <v>6</v>
      </c>
      <c r="M9" s="4">
        <f>SUM(J9:L9)</f>
        <v>16</v>
      </c>
    </row>
    <row r="10" spans="2:14" x14ac:dyDescent="0.25">
      <c r="B10">
        <v>2</v>
      </c>
      <c r="C10">
        <v>1</v>
      </c>
      <c r="H10" s="12"/>
      <c r="I10" s="1">
        <v>1</v>
      </c>
      <c r="J10" s="2">
        <f t="shared" ref="J10:K11" si="0">COUNTIFS($B$2:$B$32,$I10,$C$2:$C$32,J$8)</f>
        <v>1</v>
      </c>
      <c r="K10" s="2">
        <f t="shared" si="0"/>
        <v>5</v>
      </c>
      <c r="L10" s="2">
        <f>COUNTIFS($B$2:$B$32,$I10,$C$2:$C$32,L$8)</f>
        <v>2</v>
      </c>
      <c r="M10" s="4">
        <f t="shared" ref="M10:M11" si="1">SUM(J10:L10)</f>
        <v>8</v>
      </c>
    </row>
    <row r="11" spans="2:14" x14ac:dyDescent="0.25">
      <c r="B11">
        <v>0</v>
      </c>
      <c r="C11">
        <v>0</v>
      </c>
      <c r="H11" s="12"/>
      <c r="I11" s="1">
        <v>2</v>
      </c>
      <c r="J11" s="2">
        <f t="shared" si="0"/>
        <v>2</v>
      </c>
      <c r="K11" s="2">
        <f t="shared" si="0"/>
        <v>1</v>
      </c>
      <c r="L11" s="2">
        <f>COUNTIFS($B$2:$B$32,$I11,$C$2:$C$32,L$8)</f>
        <v>4</v>
      </c>
      <c r="M11" s="4">
        <f t="shared" si="1"/>
        <v>7</v>
      </c>
    </row>
    <row r="12" spans="2:14" x14ac:dyDescent="0.25">
      <c r="B12">
        <v>0</v>
      </c>
      <c r="C12">
        <v>2</v>
      </c>
      <c r="H12" s="12"/>
      <c r="I12" t="s">
        <v>0</v>
      </c>
      <c r="J12" s="4">
        <f>SUM(J9:J11)</f>
        <v>11</v>
      </c>
      <c r="K12" s="4">
        <f t="shared" ref="K12:L12" si="2">SUM(K9:K11)</f>
        <v>8</v>
      </c>
      <c r="L12" s="4">
        <f t="shared" si="2"/>
        <v>12</v>
      </c>
      <c r="M12" s="3">
        <f>SUM(J12:L12)</f>
        <v>31</v>
      </c>
    </row>
    <row r="13" spans="2:14" x14ac:dyDescent="0.25">
      <c r="B13">
        <v>1</v>
      </c>
      <c r="C13">
        <v>1</v>
      </c>
    </row>
    <row r="14" spans="2:14" x14ac:dyDescent="0.25">
      <c r="B14">
        <v>1</v>
      </c>
      <c r="C14">
        <v>0</v>
      </c>
    </row>
    <row r="15" spans="2:14" x14ac:dyDescent="0.25">
      <c r="B15">
        <v>2</v>
      </c>
      <c r="C15">
        <v>0</v>
      </c>
      <c r="I15" s="14" t="s">
        <v>5</v>
      </c>
      <c r="J15" s="14"/>
      <c r="M15" s="15" t="s">
        <v>6</v>
      </c>
      <c r="N15" s="15"/>
    </row>
    <row r="16" spans="2:14" x14ac:dyDescent="0.25">
      <c r="B16">
        <v>1</v>
      </c>
      <c r="C16">
        <v>1</v>
      </c>
      <c r="I16" t="s">
        <v>2</v>
      </c>
      <c r="J16">
        <f>SUM(J9,K10,L11)</f>
        <v>17</v>
      </c>
      <c r="M16" t="s">
        <v>7</v>
      </c>
      <c r="N16">
        <f>M12</f>
        <v>31</v>
      </c>
    </row>
    <row r="17" spans="2:14" x14ac:dyDescent="0.25">
      <c r="B17">
        <v>0</v>
      </c>
      <c r="C17">
        <v>2</v>
      </c>
      <c r="I17" t="s">
        <v>3</v>
      </c>
      <c r="J17">
        <f>M12</f>
        <v>31</v>
      </c>
      <c r="M17" t="s">
        <v>8</v>
      </c>
      <c r="N17">
        <f>J9+K10+L11</f>
        <v>17</v>
      </c>
    </row>
    <row r="18" spans="2:14" x14ac:dyDescent="0.25">
      <c r="B18">
        <v>0</v>
      </c>
      <c r="C18">
        <v>2</v>
      </c>
      <c r="I18" t="s">
        <v>4</v>
      </c>
      <c r="J18">
        <f>(J12*M9+K12*M10+L12*M11)/M12</f>
        <v>10.451612903225806</v>
      </c>
      <c r="M18" t="s">
        <v>9</v>
      </c>
      <c r="N18">
        <f>J12*M9+K12*M10+L12*M11</f>
        <v>324</v>
      </c>
    </row>
    <row r="19" spans="2:14" x14ac:dyDescent="0.25">
      <c r="B19">
        <v>0</v>
      </c>
      <c r="C19">
        <v>2</v>
      </c>
      <c r="I19" s="5" t="s">
        <v>1</v>
      </c>
      <c r="J19" s="5">
        <f>(J16-J18)/(J17-J18)</f>
        <v>0.31868131868131871</v>
      </c>
      <c r="M19" s="5" t="s">
        <v>1</v>
      </c>
      <c r="N19" s="5">
        <f>(N17/N16-N18/(N16*N16))/(1-(N18/(N16*N16)))</f>
        <v>0.3186813186813186</v>
      </c>
    </row>
    <row r="20" spans="2:14" x14ac:dyDescent="0.25">
      <c r="B20">
        <v>0</v>
      </c>
      <c r="C20">
        <v>1</v>
      </c>
    </row>
    <row r="21" spans="2:14" x14ac:dyDescent="0.25">
      <c r="B21">
        <v>0</v>
      </c>
      <c r="C21">
        <v>2</v>
      </c>
    </row>
    <row r="22" spans="2:14" x14ac:dyDescent="0.25">
      <c r="B22">
        <v>2</v>
      </c>
      <c r="C22">
        <v>2</v>
      </c>
    </row>
    <row r="23" spans="2:14" x14ac:dyDescent="0.25">
      <c r="B23">
        <v>0</v>
      </c>
      <c r="C23">
        <v>0</v>
      </c>
    </row>
    <row r="24" spans="2:14" x14ac:dyDescent="0.25">
      <c r="B24">
        <v>1</v>
      </c>
      <c r="C24">
        <v>1</v>
      </c>
    </row>
    <row r="25" spans="2:14" x14ac:dyDescent="0.25">
      <c r="B25">
        <v>0</v>
      </c>
      <c r="C25">
        <v>0</v>
      </c>
    </row>
    <row r="26" spans="2:14" x14ac:dyDescent="0.25">
      <c r="B26">
        <v>0</v>
      </c>
      <c r="C26">
        <v>1</v>
      </c>
    </row>
    <row r="27" spans="2:14" x14ac:dyDescent="0.25">
      <c r="B27">
        <v>0</v>
      </c>
      <c r="C27">
        <v>0</v>
      </c>
    </row>
    <row r="28" spans="2:14" x14ac:dyDescent="0.25">
      <c r="B28">
        <v>0</v>
      </c>
      <c r="C28">
        <v>0</v>
      </c>
    </row>
    <row r="29" spans="2:14" x14ac:dyDescent="0.25">
      <c r="B29">
        <v>0</v>
      </c>
      <c r="C29">
        <v>0</v>
      </c>
    </row>
    <row r="30" spans="2:14" x14ac:dyDescent="0.25">
      <c r="B30">
        <v>2</v>
      </c>
      <c r="C30">
        <v>2</v>
      </c>
    </row>
    <row r="31" spans="2:14" x14ac:dyDescent="0.25">
      <c r="B31">
        <v>0</v>
      </c>
      <c r="C31">
        <v>0</v>
      </c>
    </row>
    <row r="32" spans="2:14" x14ac:dyDescent="0.25">
      <c r="B32">
        <v>2</v>
      </c>
      <c r="C32">
        <v>2</v>
      </c>
    </row>
  </sheetData>
  <mergeCells count="4">
    <mergeCell ref="I7:L7"/>
    <mergeCell ref="H9:H12"/>
    <mergeCell ref="I15:J15"/>
    <mergeCell ref="M15:N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abSelected="1" workbookViewId="0">
      <selection activeCell="L26" sqref="L26"/>
    </sheetView>
  </sheetViews>
  <sheetFormatPr defaultRowHeight="15" x14ac:dyDescent="0.25"/>
  <sheetData>
    <row r="1" spans="2:15" x14ac:dyDescent="0.25">
      <c r="B1" s="6" t="s">
        <v>10</v>
      </c>
      <c r="C1" s="6" t="s">
        <v>11</v>
      </c>
    </row>
    <row r="2" spans="2:15" x14ac:dyDescent="0.25">
      <c r="B2" s="6">
        <f ca="1">RANDBETWEEN(0,3)</f>
        <v>3</v>
      </c>
      <c r="C2" s="6">
        <f ca="1">RANDBETWEEN(0,3)</f>
        <v>3</v>
      </c>
    </row>
    <row r="3" spans="2:15" x14ac:dyDescent="0.25">
      <c r="B3" s="6">
        <f t="shared" ref="B3:C32" ca="1" si="0">RANDBETWEEN(0,3)</f>
        <v>3</v>
      </c>
      <c r="C3" s="6">
        <f t="shared" ca="1" si="0"/>
        <v>3</v>
      </c>
    </row>
    <row r="4" spans="2:15" x14ac:dyDescent="0.25">
      <c r="B4" s="6">
        <f t="shared" ca="1" si="0"/>
        <v>0</v>
      </c>
      <c r="C4" s="6">
        <f t="shared" ca="1" si="0"/>
        <v>1</v>
      </c>
    </row>
    <row r="5" spans="2:15" x14ac:dyDescent="0.25">
      <c r="B5" s="6">
        <f t="shared" ca="1" si="0"/>
        <v>3</v>
      </c>
      <c r="C5" s="6">
        <f t="shared" ca="1" si="0"/>
        <v>1</v>
      </c>
    </row>
    <row r="6" spans="2:15" x14ac:dyDescent="0.25">
      <c r="B6" s="6">
        <f t="shared" ca="1" si="0"/>
        <v>2</v>
      </c>
      <c r="C6" s="6">
        <f t="shared" ca="1" si="0"/>
        <v>3</v>
      </c>
    </row>
    <row r="7" spans="2:15" x14ac:dyDescent="0.25">
      <c r="B7" s="6">
        <f t="shared" ca="1" si="0"/>
        <v>0</v>
      </c>
      <c r="C7" s="6">
        <f t="shared" ca="1" si="0"/>
        <v>1</v>
      </c>
      <c r="J7" s="13" t="s">
        <v>12</v>
      </c>
      <c r="K7" s="13"/>
      <c r="L7" s="13"/>
      <c r="M7" s="13"/>
    </row>
    <row r="8" spans="2:15" x14ac:dyDescent="0.25">
      <c r="B8" s="6">
        <f t="shared" ca="1" si="0"/>
        <v>0</v>
      </c>
      <c r="C8" s="6">
        <f t="shared" ca="1" si="0"/>
        <v>2</v>
      </c>
      <c r="J8" s="1">
        <v>0</v>
      </c>
      <c r="K8" s="1">
        <v>1</v>
      </c>
      <c r="L8" s="1">
        <v>2</v>
      </c>
      <c r="M8" s="1">
        <v>3</v>
      </c>
      <c r="N8" t="s">
        <v>0</v>
      </c>
    </row>
    <row r="9" spans="2:15" x14ac:dyDescent="0.25">
      <c r="B9" s="6">
        <f t="shared" ca="1" si="0"/>
        <v>0</v>
      </c>
      <c r="C9" s="6">
        <f t="shared" ca="1" si="0"/>
        <v>0</v>
      </c>
      <c r="H9" s="12" t="s">
        <v>12</v>
      </c>
      <c r="I9" s="1">
        <v>0</v>
      </c>
      <c r="J9" s="2">
        <f ca="1">COUNTIFS($B$2:$B$32,$I9,$C$2:$C$32,J$8)</f>
        <v>2</v>
      </c>
      <c r="K9" s="2">
        <f ca="1">COUNTIFS($B$2:$B$32,$I9,$C$2:$C$32,K$8)</f>
        <v>4</v>
      </c>
      <c r="L9" s="2">
        <f ca="1">COUNTIFS($B$2:$B$32,$I9,$C$2:$C$32,L$8)</f>
        <v>1</v>
      </c>
      <c r="M9" s="2">
        <f ca="1">COUNTIFS($B$2:$B$32,$I9,$C$2:$C$32,M$8)</f>
        <v>2</v>
      </c>
      <c r="N9" s="4">
        <f t="shared" ref="N9:N11" ca="1" si="1">SUM(J9:M9)</f>
        <v>9</v>
      </c>
    </row>
    <row r="10" spans="2:15" x14ac:dyDescent="0.25">
      <c r="B10" s="6">
        <f t="shared" ca="1" si="0"/>
        <v>0</v>
      </c>
      <c r="C10" s="6">
        <f t="shared" ca="1" si="0"/>
        <v>3</v>
      </c>
      <c r="H10" s="12"/>
      <c r="I10" s="1">
        <v>1</v>
      </c>
      <c r="J10" s="2">
        <f t="shared" ref="J10:L11" ca="1" si="2">COUNTIFS($B$2:$B$32,$I10,$C$2:$C$32,J$8)</f>
        <v>0</v>
      </c>
      <c r="K10" s="2">
        <f t="shared" ca="1" si="2"/>
        <v>1</v>
      </c>
      <c r="L10" s="2">
        <f t="shared" ca="1" si="2"/>
        <v>3</v>
      </c>
      <c r="M10" s="2">
        <f t="shared" ref="M10:M12" ca="1" si="3">COUNTIFS($B$2:$B$32,$I10,$C$2:$C$32,M$8)</f>
        <v>1</v>
      </c>
      <c r="N10" s="4">
        <f t="shared" ca="1" si="1"/>
        <v>5</v>
      </c>
    </row>
    <row r="11" spans="2:15" x14ac:dyDescent="0.25">
      <c r="B11" s="6">
        <f t="shared" ca="1" si="0"/>
        <v>3</v>
      </c>
      <c r="C11" s="6">
        <f t="shared" ca="1" si="0"/>
        <v>2</v>
      </c>
      <c r="H11" s="12"/>
      <c r="I11" s="1">
        <v>2</v>
      </c>
      <c r="J11" s="2">
        <f t="shared" ca="1" si="2"/>
        <v>2</v>
      </c>
      <c r="K11" s="2">
        <f t="shared" ca="1" si="2"/>
        <v>0</v>
      </c>
      <c r="L11" s="2">
        <f t="shared" ca="1" si="2"/>
        <v>0</v>
      </c>
      <c r="M11" s="2">
        <f t="shared" ca="1" si="3"/>
        <v>1</v>
      </c>
      <c r="N11" s="4">
        <f t="shared" ca="1" si="1"/>
        <v>3</v>
      </c>
    </row>
    <row r="12" spans="2:15" x14ac:dyDescent="0.25">
      <c r="B12" s="6">
        <f t="shared" ca="1" si="0"/>
        <v>2</v>
      </c>
      <c r="C12" s="6">
        <f t="shared" ca="1" si="0"/>
        <v>0</v>
      </c>
      <c r="H12" s="12"/>
      <c r="I12" s="1">
        <v>3</v>
      </c>
      <c r="J12" s="2">
        <f t="shared" ref="J12:L12" ca="1" si="4">COUNTIFS($B$2:$B$32,$I12,$C$2:$C$32,J$8)</f>
        <v>3</v>
      </c>
      <c r="K12" s="2">
        <f t="shared" ca="1" si="4"/>
        <v>4</v>
      </c>
      <c r="L12" s="2">
        <f t="shared" ca="1" si="4"/>
        <v>5</v>
      </c>
      <c r="M12" s="2">
        <f t="shared" ca="1" si="3"/>
        <v>2</v>
      </c>
      <c r="N12" s="4">
        <f ca="1">SUM(J12:M12)</f>
        <v>14</v>
      </c>
    </row>
    <row r="13" spans="2:15" x14ac:dyDescent="0.25">
      <c r="B13" s="6">
        <f t="shared" ca="1" si="0"/>
        <v>3</v>
      </c>
      <c r="C13" s="6">
        <f t="shared" ca="1" si="0"/>
        <v>0</v>
      </c>
      <c r="I13" t="s">
        <v>0</v>
      </c>
      <c r="J13" s="4">
        <f ca="1">SUM(J9:J12)</f>
        <v>7</v>
      </c>
      <c r="K13" s="4">
        <f t="shared" ref="K13:M13" ca="1" si="5">SUM(K9:K12)</f>
        <v>9</v>
      </c>
      <c r="L13" s="4">
        <f t="shared" ca="1" si="5"/>
        <v>9</v>
      </c>
      <c r="M13" s="4">
        <f t="shared" ca="1" si="5"/>
        <v>6</v>
      </c>
      <c r="N13" s="3">
        <f ca="1">SUM(J13:M13)</f>
        <v>31</v>
      </c>
    </row>
    <row r="14" spans="2:15" x14ac:dyDescent="0.25">
      <c r="B14" s="6">
        <f t="shared" ca="1" si="0"/>
        <v>3</v>
      </c>
      <c r="C14" s="6">
        <f t="shared" ca="1" si="0"/>
        <v>2</v>
      </c>
    </row>
    <row r="15" spans="2:15" x14ac:dyDescent="0.25">
      <c r="B15" s="6">
        <f t="shared" ca="1" si="0"/>
        <v>3</v>
      </c>
      <c r="C15" s="6">
        <f t="shared" ca="1" si="0"/>
        <v>0</v>
      </c>
    </row>
    <row r="16" spans="2:15" x14ac:dyDescent="0.25">
      <c r="B16" s="6">
        <f t="shared" ca="1" si="0"/>
        <v>0</v>
      </c>
      <c r="C16" s="6">
        <f t="shared" ca="1" si="0"/>
        <v>1</v>
      </c>
      <c r="I16" s="14" t="s">
        <v>5</v>
      </c>
      <c r="J16" s="14"/>
      <c r="N16" s="15" t="s">
        <v>6</v>
      </c>
      <c r="O16" s="15"/>
    </row>
    <row r="17" spans="2:15" x14ac:dyDescent="0.25">
      <c r="B17" s="6">
        <f t="shared" ca="1" si="0"/>
        <v>3</v>
      </c>
      <c r="C17" s="6">
        <f t="shared" ca="1" si="0"/>
        <v>2</v>
      </c>
      <c r="I17" t="s">
        <v>2</v>
      </c>
      <c r="J17">
        <f ca="1">SUM(J9,K10,L11)</f>
        <v>3</v>
      </c>
      <c r="N17" t="s">
        <v>7</v>
      </c>
      <c r="O17">
        <f ca="1">N13</f>
        <v>31</v>
      </c>
    </row>
    <row r="18" spans="2:15" x14ac:dyDescent="0.25">
      <c r="B18" s="6">
        <f t="shared" ca="1" si="0"/>
        <v>3</v>
      </c>
      <c r="C18" s="6">
        <f t="shared" ca="1" si="0"/>
        <v>1</v>
      </c>
      <c r="I18" t="s">
        <v>3</v>
      </c>
      <c r="J18">
        <f ca="1">N13</f>
        <v>31</v>
      </c>
      <c r="N18" t="s">
        <v>8</v>
      </c>
      <c r="O18">
        <f ca="1">J9+K10+L11</f>
        <v>3</v>
      </c>
    </row>
    <row r="19" spans="2:15" x14ac:dyDescent="0.25">
      <c r="B19" s="6">
        <f t="shared" ca="1" si="0"/>
        <v>0</v>
      </c>
      <c r="C19" s="6">
        <f t="shared" ca="1" si="0"/>
        <v>1</v>
      </c>
      <c r="I19" t="s">
        <v>4</v>
      </c>
      <c r="J19">
        <f ca="1">(J13*N9+K13*N10+L13*N11)/N13</f>
        <v>4.354838709677419</v>
      </c>
      <c r="N19" t="s">
        <v>9</v>
      </c>
      <c r="O19">
        <f ca="1">J13*N9+K13*N10+L13*N11</f>
        <v>135</v>
      </c>
    </row>
    <row r="20" spans="2:15" x14ac:dyDescent="0.25">
      <c r="B20" s="6">
        <f t="shared" ca="1" si="0"/>
        <v>3</v>
      </c>
      <c r="C20" s="6">
        <f t="shared" ca="1" si="0"/>
        <v>1</v>
      </c>
      <c r="I20" s="5" t="s">
        <v>1</v>
      </c>
      <c r="J20" s="5">
        <f ca="1">(J17-J19)/(J18-J19)</f>
        <v>-5.0847457627118633E-2</v>
      </c>
      <c r="N20" s="5" t="s">
        <v>1</v>
      </c>
      <c r="O20" s="5">
        <f ca="1">(O18/O17-O19/(O17*O17))/(1-(O19/(O17*O17)))</f>
        <v>-5.0847457627118647E-2</v>
      </c>
    </row>
    <row r="21" spans="2:15" x14ac:dyDescent="0.25">
      <c r="B21" s="6">
        <f t="shared" ca="1" si="0"/>
        <v>3</v>
      </c>
      <c r="C21" s="6">
        <f t="shared" ca="1" si="0"/>
        <v>2</v>
      </c>
    </row>
    <row r="22" spans="2:15" x14ac:dyDescent="0.25">
      <c r="B22" s="6">
        <f t="shared" ca="1" si="0"/>
        <v>1</v>
      </c>
      <c r="C22" s="6">
        <f t="shared" ca="1" si="0"/>
        <v>2</v>
      </c>
    </row>
    <row r="23" spans="2:15" x14ac:dyDescent="0.25">
      <c r="B23" s="6">
        <f t="shared" ca="1" si="0"/>
        <v>1</v>
      </c>
      <c r="C23" s="6">
        <f t="shared" ca="1" si="0"/>
        <v>1</v>
      </c>
    </row>
    <row r="24" spans="2:15" x14ac:dyDescent="0.25">
      <c r="B24" s="6">
        <f t="shared" ca="1" si="0"/>
        <v>3</v>
      </c>
      <c r="C24" s="6">
        <f t="shared" ca="1" si="0"/>
        <v>1</v>
      </c>
      <c r="L24">
        <v>2</v>
      </c>
    </row>
    <row r="25" spans="2:15" x14ac:dyDescent="0.25">
      <c r="B25" s="6">
        <f t="shared" ca="1" si="0"/>
        <v>0</v>
      </c>
      <c r="C25" s="6">
        <f t="shared" ca="1" si="0"/>
        <v>3</v>
      </c>
      <c r="L25">
        <f>L24^2</f>
        <v>4</v>
      </c>
    </row>
    <row r="26" spans="2:15" x14ac:dyDescent="0.25">
      <c r="B26" s="6">
        <f t="shared" ca="1" si="0"/>
        <v>3</v>
      </c>
      <c r="C26" s="6">
        <f t="shared" ca="1" si="0"/>
        <v>2</v>
      </c>
    </row>
    <row r="27" spans="2:15" x14ac:dyDescent="0.25">
      <c r="B27" s="6">
        <f t="shared" ca="1" si="0"/>
        <v>1</v>
      </c>
      <c r="C27" s="6">
        <f t="shared" ca="1" si="0"/>
        <v>3</v>
      </c>
    </row>
    <row r="28" spans="2:15" x14ac:dyDescent="0.25">
      <c r="B28" s="6">
        <f t="shared" ca="1" si="0"/>
        <v>1</v>
      </c>
      <c r="C28" s="6">
        <f t="shared" ca="1" si="0"/>
        <v>2</v>
      </c>
    </row>
    <row r="29" spans="2:15" x14ac:dyDescent="0.25">
      <c r="B29" s="6">
        <f t="shared" ca="1" si="0"/>
        <v>0</v>
      </c>
      <c r="C29" s="6">
        <f t="shared" ca="1" si="0"/>
        <v>0</v>
      </c>
    </row>
    <row r="30" spans="2:15" x14ac:dyDescent="0.25">
      <c r="B30" s="6">
        <f t="shared" ca="1" si="0"/>
        <v>3</v>
      </c>
      <c r="C30" s="6">
        <f t="shared" ca="1" si="0"/>
        <v>0</v>
      </c>
    </row>
    <row r="31" spans="2:15" x14ac:dyDescent="0.25">
      <c r="B31" s="6">
        <f t="shared" ca="1" si="0"/>
        <v>1</v>
      </c>
      <c r="C31" s="6">
        <f t="shared" ca="1" si="0"/>
        <v>2</v>
      </c>
    </row>
    <row r="32" spans="2:15" x14ac:dyDescent="0.25">
      <c r="B32" s="6">
        <f t="shared" ca="1" si="0"/>
        <v>2</v>
      </c>
      <c r="C32" s="6">
        <f t="shared" ca="1" si="0"/>
        <v>0</v>
      </c>
    </row>
  </sheetData>
  <mergeCells count="4">
    <mergeCell ref="I16:J16"/>
    <mergeCell ref="N16:O16"/>
    <mergeCell ref="J7:M7"/>
    <mergeCell ref="H9:H1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classes</vt:lpstr>
      <vt:lpstr>3 classes</vt:lpstr>
      <vt:lpstr>Sheet2</vt:lpstr>
      <vt:lpstr>Sheet1</vt:lpstr>
      <vt:lpstr>4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2017-05-28T06:09:27Z</dcterms:created>
  <dcterms:modified xsi:type="dcterms:W3CDTF">2017-05-30T10:53:06Z</dcterms:modified>
</cp:coreProperties>
</file>