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17" documentId="102_{0377CD5D-524A-49FD-8A41-DE9F0AFD7BEE}" xr6:coauthVersionLast="36" xr6:coauthVersionMax="45" xr10:uidLastSave="{9DA8E5C0-C40B-4C54-BB29-BBA322840CFB}"/>
  <bookViews>
    <workbookView xWindow="0" yWindow="456" windowWidth="28800" windowHeight="160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M46" i="1" l="1"/>
  <c r="M47" i="1"/>
  <c r="M28" i="1"/>
  <c r="M10" i="1" l="1"/>
  <c r="M11" i="1"/>
  <c r="M12" i="1"/>
  <c r="M13" i="1"/>
  <c r="M14" i="1"/>
  <c r="M16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8" i="1"/>
  <c r="M49" i="1"/>
  <c r="M50" i="1"/>
  <c r="M4" i="1" l="1"/>
  <c r="M5" i="1"/>
  <c r="M6" i="1"/>
  <c r="M7" i="1"/>
  <c r="M8" i="1"/>
  <c r="M3" i="1"/>
</calcChain>
</file>

<file path=xl/sharedStrings.xml><?xml version="1.0" encoding="utf-8"?>
<sst xmlns="http://schemas.openxmlformats.org/spreadsheetml/2006/main" count="264" uniqueCount="153">
  <si>
    <t>任务</t>
    <phoneticPr fontId="1" type="noConversion"/>
  </si>
  <si>
    <t>预计工时</t>
    <phoneticPr fontId="1" type="noConversion"/>
  </si>
  <si>
    <t>具体工作</t>
    <phoneticPr fontId="1" type="noConversion"/>
  </si>
  <si>
    <t>执行者</t>
    <phoneticPr fontId="1" type="noConversion"/>
  </si>
  <si>
    <t>汇报工时</t>
    <phoneticPr fontId="1" type="noConversion"/>
  </si>
  <si>
    <t>评分1</t>
    <phoneticPr fontId="1" type="noConversion"/>
  </si>
  <si>
    <t>评分2</t>
  </si>
  <si>
    <t>评分3</t>
  </si>
  <si>
    <t>评分4</t>
  </si>
  <si>
    <t>评分5</t>
  </si>
  <si>
    <t xml:space="preserve">   项目调研</t>
  </si>
  <si>
    <t xml:space="preserve">   选题会议</t>
  </si>
  <si>
    <t xml:space="preserve">   项目初步熟悉</t>
  </si>
  <si>
    <t xml:space="preserve">   题目更换会议</t>
  </si>
  <si>
    <t xml:space="preserve">   汇报准备</t>
  </si>
  <si>
    <t xml:space="preserve">   项目第一次展示</t>
  </si>
  <si>
    <t xml:space="preserve">   例会-项目计划</t>
  </si>
  <si>
    <t xml:space="preserve">   撰写项目计划书</t>
  </si>
  <si>
    <t xml:space="preserve">   开发人员分析相应模块</t>
  </si>
  <si>
    <t xml:space="preserve">   测试人员准备开始测试</t>
  </si>
  <si>
    <t xml:space="preserve">   项目第二次展示</t>
  </si>
  <si>
    <t>实验1 软件需求分析</t>
  </si>
  <si>
    <t xml:space="preserve">   例会-需求分析</t>
  </si>
  <si>
    <t xml:space="preserve">   软件需求规格说明书撰写</t>
  </si>
  <si>
    <t xml:space="preserve">      引言部分</t>
  </si>
  <si>
    <t xml:space="preserve">      需求概述</t>
  </si>
  <si>
    <t xml:space="preserve">      开发人员业务分析</t>
  </si>
  <si>
    <t xml:space="preserve">      用户业务分析</t>
  </si>
  <si>
    <t xml:space="preserve">      系统概述</t>
  </si>
  <si>
    <t xml:space="preserve">      用例图绘制</t>
  </si>
  <si>
    <t xml:space="preserve">      非功能需求</t>
  </si>
  <si>
    <t xml:space="preserve">      环境需求</t>
  </si>
  <si>
    <t xml:space="preserve">      接口部分</t>
  </si>
  <si>
    <t xml:space="preserve">      需求规格说明书整合</t>
  </si>
  <si>
    <t xml:space="preserve">      RUCM绘制</t>
  </si>
  <si>
    <t xml:space="preserve">         规则查询</t>
  </si>
  <si>
    <t xml:space="preserve">         生成回复</t>
  </si>
  <si>
    <t xml:space="preserve">         对话添加</t>
  </si>
  <si>
    <t xml:space="preserve">         对话删除</t>
  </si>
  <si>
    <t xml:space="preserve">         对话信息维护</t>
  </si>
  <si>
    <t xml:space="preserve">         对话规则更新</t>
  </si>
  <si>
    <t xml:space="preserve">         微信交互</t>
  </si>
  <si>
    <t xml:space="preserve">         RUCM整合</t>
  </si>
  <si>
    <t xml:space="preserve">   例会-需求评审</t>
  </si>
  <si>
    <t xml:space="preserve">   UML类图绘制</t>
  </si>
  <si>
    <t xml:space="preserve">   软件需求评审表单设计</t>
  </si>
  <si>
    <t xml:space="preserve">   加入维护人员登录RUCM</t>
  </si>
  <si>
    <t xml:space="preserve">   修改需求规格说明书</t>
  </si>
  <si>
    <t xml:space="preserve">   软件项目计划修改</t>
  </si>
  <si>
    <t xml:space="preserve">   例会-贡献度文档</t>
  </si>
  <si>
    <t xml:space="preserve">   汇报PPT准备</t>
  </si>
  <si>
    <t>郭维泽</t>
  </si>
  <si>
    <t>郭维泽,吕江枫</t>
  </si>
  <si>
    <t>王元玮</t>
  </si>
  <si>
    <t>王云杰</t>
  </si>
  <si>
    <t>吕江枫</t>
  </si>
  <si>
    <t>张延钊</t>
  </si>
  <si>
    <t>项目调研</t>
    <phoneticPr fontId="1" type="noConversion"/>
  </si>
  <si>
    <t>最终</t>
  </si>
  <si>
    <t>第一周</t>
    <phoneticPr fontId="1" type="noConversion"/>
  </si>
  <si>
    <t>第二周</t>
    <phoneticPr fontId="1" type="noConversion"/>
  </si>
  <si>
    <t>第三周</t>
    <phoneticPr fontId="1" type="noConversion"/>
  </si>
  <si>
    <t xml:space="preserve">   软件需求规格说明书撰写</t>
    <phoneticPr fontId="1" type="noConversion"/>
  </si>
  <si>
    <t>第四周</t>
    <phoneticPr fontId="1" type="noConversion"/>
  </si>
  <si>
    <t>王元玮</t>
    <phoneticPr fontId="1" type="noConversion"/>
  </si>
  <si>
    <t>第五周</t>
    <phoneticPr fontId="1" type="noConversion"/>
  </si>
  <si>
    <t>开始时间</t>
  </si>
  <si>
    <t>完成时间</t>
  </si>
  <si>
    <t>评审他组</t>
  </si>
  <si>
    <t xml:space="preserve">   评审C组</t>
  </si>
  <si>
    <t xml:space="preserve">   评审D组</t>
  </si>
  <si>
    <t>修改需求规格说明书</t>
  </si>
  <si>
    <t>细化检查单中的7个类型</t>
  </si>
  <si>
    <t>修改部分项目计划</t>
  </si>
  <si>
    <t>回复评审</t>
  </si>
  <si>
    <t>郭维泽</t>
    <phoneticPr fontId="1" type="noConversion"/>
  </si>
  <si>
    <t>吕江枫</t>
    <phoneticPr fontId="1" type="noConversion"/>
  </si>
  <si>
    <t xml:space="preserve">      项目配置管理</t>
    <phoneticPr fontId="1" type="noConversion"/>
  </si>
  <si>
    <t xml:space="preserve">      项目工作量估计与统计</t>
    <phoneticPr fontId="1" type="noConversion"/>
  </si>
  <si>
    <t>张延钊，李书缘</t>
    <phoneticPr fontId="1" type="noConversion"/>
  </si>
  <si>
    <t>修正了工作量统计文档，重新设计了工作量统计表格，对之前的工作记录根据现有的统计方法做了整理</t>
    <phoneticPr fontId="1" type="noConversion"/>
  </si>
  <si>
    <t>修改需求分析说明书</t>
    <phoneticPr fontId="1" type="noConversion"/>
  </si>
  <si>
    <t>王云杰</t>
    <phoneticPr fontId="1" type="noConversion"/>
  </si>
  <si>
    <t>PPT制作</t>
    <phoneticPr fontId="1" type="noConversion"/>
  </si>
  <si>
    <t>吕江枫</t>
    <phoneticPr fontId="1" type="noConversion"/>
  </si>
  <si>
    <t>郭维泽</t>
    <phoneticPr fontId="1" type="noConversion"/>
  </si>
  <si>
    <t>李书缘</t>
    <phoneticPr fontId="1" type="noConversion"/>
  </si>
  <si>
    <t>例会</t>
  </si>
  <si>
    <t>修改工作量统计文档</t>
    <phoneticPr fontId="1" type="noConversion"/>
  </si>
  <si>
    <t>更新工作量统计表格</t>
    <phoneticPr fontId="1" type="noConversion"/>
  </si>
  <si>
    <t>张延钊</t>
    <phoneticPr fontId="1" type="noConversion"/>
  </si>
  <si>
    <t>更新工作量表格</t>
    <phoneticPr fontId="1" type="noConversion"/>
  </si>
  <si>
    <t>评审了D组的需求规格说明书</t>
    <phoneticPr fontId="1" type="noConversion"/>
  </si>
  <si>
    <t>添加了第三章非功能需求说明，修改了对话添加、删除的RUCM，修改了文档非功能需求部分</t>
    <phoneticPr fontId="1" type="noConversion"/>
  </si>
  <si>
    <t>修改了系统概述部分，并调整了一些文档格式</t>
    <phoneticPr fontId="1" type="noConversion"/>
  </si>
  <si>
    <t>制作系统概述部分</t>
    <phoneticPr fontId="1" type="noConversion"/>
  </si>
  <si>
    <t>非功能需求部分</t>
    <phoneticPr fontId="1" type="noConversion"/>
  </si>
  <si>
    <t>ppt整合</t>
    <phoneticPr fontId="1" type="noConversion"/>
  </si>
  <si>
    <t>业务分析部分</t>
    <phoneticPr fontId="1" type="noConversion"/>
  </si>
  <si>
    <t>引言部分</t>
    <phoneticPr fontId="1" type="noConversion"/>
  </si>
  <si>
    <t>评审了C组的需求规格说明书</t>
    <phoneticPr fontId="1" type="noConversion"/>
  </si>
  <si>
    <t>开会讨论评审意见</t>
    <phoneticPr fontId="1" type="noConversion"/>
  </si>
  <si>
    <t>第六周</t>
    <phoneticPr fontId="1" type="noConversion"/>
  </si>
  <si>
    <t>软件开发</t>
    <phoneticPr fontId="1" type="noConversion"/>
  </si>
  <si>
    <t>李书缘</t>
  </si>
  <si>
    <t>李书缘</t>
    <phoneticPr fontId="1" type="noConversion"/>
  </si>
  <si>
    <t>吕江枫</t>
    <phoneticPr fontId="1" type="noConversion"/>
  </si>
  <si>
    <t>郭维泽</t>
    <phoneticPr fontId="1" type="noConversion"/>
  </si>
  <si>
    <t>基础测试用例</t>
    <phoneticPr fontId="1" type="noConversion"/>
  </si>
  <si>
    <t>前端Repo</t>
    <phoneticPr fontId="1" type="noConversion"/>
  </si>
  <si>
    <t>维护端接口</t>
    <phoneticPr fontId="1" type="noConversion"/>
  </si>
  <si>
    <t xml:space="preserve">  微信端接口</t>
    <phoneticPr fontId="1" type="noConversion"/>
  </si>
  <si>
    <t>后端代码封装</t>
    <phoneticPr fontId="1" type="noConversion"/>
  </si>
  <si>
    <t>张延钊</t>
    <phoneticPr fontId="1" type="noConversion"/>
  </si>
  <si>
    <t>王云杰</t>
    <phoneticPr fontId="1" type="noConversion"/>
  </si>
  <si>
    <t>王元玮</t>
    <phoneticPr fontId="1" type="noConversion"/>
  </si>
  <si>
    <t>目录组织&amp;部署&amp;持续集成</t>
    <phoneticPr fontId="1" type="noConversion"/>
  </si>
  <si>
    <t>删之前无关代码</t>
    <phoneticPr fontId="1" type="noConversion"/>
  </si>
  <si>
    <t>20204月11日</t>
  </si>
  <si>
    <t>20204月11日</t>
    <phoneticPr fontId="1" type="noConversion"/>
  </si>
  <si>
    <t>评审他组</t>
    <phoneticPr fontId="1" type="noConversion"/>
  </si>
  <si>
    <t xml:space="preserve">   评审F组</t>
    <phoneticPr fontId="1" type="noConversion"/>
  </si>
  <si>
    <t xml:space="preserve">   评审G组</t>
    <phoneticPr fontId="1" type="noConversion"/>
  </si>
  <si>
    <t>郭维泽,李书缘,吕江枫,王元玮,王云杰,张延钊</t>
  </si>
  <si>
    <t>郭维泽,李书缘,吕江枫,王元玮,王云杰,张延钊</t>
    <phoneticPr fontId="1" type="noConversion"/>
  </si>
  <si>
    <t>李书缘,王元玮,王云杰,张延钊</t>
  </si>
  <si>
    <t>和组员讨论，新加storage接口</t>
    <phoneticPr fontId="1" type="noConversion"/>
  </si>
  <si>
    <t>讨论</t>
    <phoneticPr fontId="1" type="noConversion"/>
  </si>
  <si>
    <t>申请测试号，学习flask后端，调研调试接口</t>
    <phoneticPr fontId="1" type="noConversion"/>
  </si>
  <si>
    <t>搭建维护框架，解决bug</t>
    <phoneticPr fontId="1" type="noConversion"/>
  </si>
  <si>
    <t>整理代码，搭建维护人员前端界面</t>
    <phoneticPr fontId="1" type="noConversion"/>
  </si>
  <si>
    <t>讨论评审，和F组对接</t>
    <phoneticPr fontId="1" type="noConversion"/>
  </si>
  <si>
    <t>讨论评审</t>
    <phoneticPr fontId="1" type="noConversion"/>
  </si>
  <si>
    <t>PPT</t>
    <phoneticPr fontId="1" type="noConversion"/>
  </si>
  <si>
    <t>ppt准备</t>
    <phoneticPr fontId="1" type="noConversion"/>
  </si>
  <si>
    <t>郭维泽</t>
    <phoneticPr fontId="1" type="noConversion"/>
  </si>
  <si>
    <t>汇总评审意见，准备ppt</t>
    <phoneticPr fontId="1" type="noConversion"/>
  </si>
  <si>
    <t>完成基础测试用例</t>
    <phoneticPr fontId="1" type="noConversion"/>
  </si>
  <si>
    <t>搭建后端部署框架</t>
    <phoneticPr fontId="1" type="noConversion"/>
  </si>
  <si>
    <t>讨论代码，整理代码格式</t>
    <phoneticPr fontId="1" type="noConversion"/>
  </si>
  <si>
    <t>第七周</t>
    <phoneticPr fontId="1" type="noConversion"/>
  </si>
  <si>
    <t>完善部署框架，部署到服务器</t>
    <phoneticPr fontId="1" type="noConversion"/>
  </si>
  <si>
    <t>处理反馈bug，改进模型效果</t>
    <phoneticPr fontId="1" type="noConversion"/>
  </si>
  <si>
    <t>搭建新数据库，完善接口</t>
    <phoneticPr fontId="1" type="noConversion"/>
  </si>
  <si>
    <t>王云杰</t>
    <phoneticPr fontId="1" type="noConversion"/>
  </si>
  <si>
    <t>张延钊</t>
    <phoneticPr fontId="1" type="noConversion"/>
  </si>
  <si>
    <t>王元玮</t>
    <phoneticPr fontId="1" type="noConversion"/>
  </si>
  <si>
    <t>吕江枫</t>
    <phoneticPr fontId="1" type="noConversion"/>
  </si>
  <si>
    <t>实现剩余维护用接口</t>
    <phoneticPr fontId="1" type="noConversion"/>
  </si>
  <si>
    <t>完善前端界面</t>
    <phoneticPr fontId="1" type="noConversion"/>
  </si>
  <si>
    <t>李书缘</t>
    <phoneticPr fontId="1" type="noConversion"/>
  </si>
  <si>
    <t>完成基本的微信交互框架</t>
    <phoneticPr fontId="1" type="noConversion"/>
  </si>
  <si>
    <t>测试用例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</si>
</sst>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color rgb="FF363636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1" fontId="6" fillId="2" borderId="1" xfId="0" applyNumberFormat="1" applyFont="1" applyFill="1" applyBorder="1" applyAlignment="1">
      <alignment vertical="center" wrapText="1"/>
    </xf>
    <xf numFmtId="31" fontId="5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31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31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31" fontId="6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topLeftCell="A60" workbookViewId="0">
      <selection activeCell="K70" sqref="K70"/>
    </sheetView>
  </sheetViews>
  <sheetFormatPr defaultColWidth="8.77734375" defaultRowHeight="13.8" x14ac:dyDescent="0.25"/>
  <cols>
    <col min="1" max="1" width="31.109375" style="3" customWidth="1"/>
    <col min="2" max="2" width="14.109375" style="4" customWidth="1"/>
    <col min="3" max="4" width="14.109375" style="3" customWidth="1"/>
    <col min="5" max="5" width="24" style="3" customWidth="1"/>
    <col min="6" max="6" width="30.109375" style="22" customWidth="1"/>
    <col min="7" max="12" width="8.77734375" style="3"/>
    <col min="13" max="13" width="12.33203125" style="3" customWidth="1"/>
  </cols>
  <sheetData>
    <row r="1" spans="1:13" x14ac:dyDescent="0.25">
      <c r="A1" s="3" t="s">
        <v>0</v>
      </c>
      <c r="B1" s="4" t="s">
        <v>1</v>
      </c>
      <c r="C1" s="5" t="s">
        <v>66</v>
      </c>
      <c r="D1" s="5" t="s">
        <v>67</v>
      </c>
      <c r="E1" s="3" t="s">
        <v>3</v>
      </c>
      <c r="F1" s="22" t="s">
        <v>2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58</v>
      </c>
    </row>
    <row r="2" spans="1:13" ht="15.6" x14ac:dyDescent="0.25">
      <c r="A2" s="6" t="s">
        <v>59</v>
      </c>
      <c r="B2" s="7"/>
      <c r="C2" s="8"/>
      <c r="D2" s="8"/>
      <c r="E2" s="9"/>
      <c r="F2" s="17"/>
    </row>
    <row r="3" spans="1:13" ht="27.6" x14ac:dyDescent="0.25">
      <c r="A3" s="9" t="s">
        <v>10</v>
      </c>
      <c r="B3" s="10">
        <v>6</v>
      </c>
      <c r="C3" s="11">
        <v>43897</v>
      </c>
      <c r="D3" s="11">
        <v>43897</v>
      </c>
      <c r="E3" s="9" t="s">
        <v>123</v>
      </c>
      <c r="F3" s="22" t="s">
        <v>57</v>
      </c>
      <c r="G3" s="9">
        <v>6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9">
        <f>ROUND(TRIMMEAN(H3:L3,2/5),2)*G3</f>
        <v>6</v>
      </c>
    </row>
    <row r="4" spans="1:13" ht="27.6" x14ac:dyDescent="0.25">
      <c r="A4" s="9" t="s">
        <v>11</v>
      </c>
      <c r="B4" s="10">
        <v>6</v>
      </c>
      <c r="C4" s="11">
        <v>43898</v>
      </c>
      <c r="D4" s="11">
        <v>43898</v>
      </c>
      <c r="E4" s="9" t="s">
        <v>123</v>
      </c>
      <c r="F4" s="9" t="s">
        <v>11</v>
      </c>
      <c r="G4" s="9">
        <v>6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9">
        <f t="shared" ref="M4:M8" si="0">ROUND(TRIMMEAN(H4:L4,2/5),2)*G4</f>
        <v>6</v>
      </c>
    </row>
    <row r="5" spans="1:13" ht="27.6" x14ac:dyDescent="0.25">
      <c r="A5" s="9" t="s">
        <v>12</v>
      </c>
      <c r="B5" s="10">
        <v>6</v>
      </c>
      <c r="C5" s="11">
        <v>43899</v>
      </c>
      <c r="D5" s="11">
        <v>43899</v>
      </c>
      <c r="E5" s="9" t="s">
        <v>123</v>
      </c>
      <c r="F5" s="9" t="s">
        <v>12</v>
      </c>
      <c r="G5" s="9">
        <v>6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9">
        <f t="shared" si="0"/>
        <v>6</v>
      </c>
    </row>
    <row r="6" spans="1:13" ht="27.6" x14ac:dyDescent="0.25">
      <c r="A6" s="9" t="s">
        <v>13</v>
      </c>
      <c r="B6" s="10">
        <v>3</v>
      </c>
      <c r="C6" s="11">
        <v>43901</v>
      </c>
      <c r="D6" s="11">
        <v>43901</v>
      </c>
      <c r="E6" s="9" t="s">
        <v>123</v>
      </c>
      <c r="F6" s="9" t="s">
        <v>13</v>
      </c>
      <c r="G6" s="9">
        <v>3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9">
        <f t="shared" si="0"/>
        <v>3</v>
      </c>
    </row>
    <row r="7" spans="1:13" ht="27.6" x14ac:dyDescent="0.25">
      <c r="A7" s="9" t="s">
        <v>14</v>
      </c>
      <c r="B7" s="10">
        <v>2</v>
      </c>
      <c r="C7" s="11">
        <v>43902</v>
      </c>
      <c r="D7" s="11">
        <v>43902</v>
      </c>
      <c r="E7" s="9" t="s">
        <v>123</v>
      </c>
      <c r="F7" s="9" t="s">
        <v>14</v>
      </c>
      <c r="G7" s="9">
        <v>2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9">
        <f t="shared" si="0"/>
        <v>2</v>
      </c>
    </row>
    <row r="8" spans="1:13" x14ac:dyDescent="0.25">
      <c r="A8" s="9" t="s">
        <v>15</v>
      </c>
      <c r="B8" s="10">
        <v>0</v>
      </c>
      <c r="C8" s="11">
        <v>43903</v>
      </c>
      <c r="D8" s="11">
        <v>43903</v>
      </c>
      <c r="E8" s="9" t="s">
        <v>51</v>
      </c>
      <c r="F8" s="9" t="s">
        <v>15</v>
      </c>
      <c r="G8" s="12">
        <v>0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9">
        <f t="shared" si="0"/>
        <v>0</v>
      </c>
    </row>
    <row r="9" spans="1:13" x14ac:dyDescent="0.25">
      <c r="A9" s="13" t="s">
        <v>60</v>
      </c>
      <c r="B9" s="14"/>
      <c r="C9" s="15"/>
      <c r="D9" s="15"/>
      <c r="E9" s="9"/>
      <c r="F9" s="9"/>
      <c r="G9" s="13"/>
      <c r="M9" s="9"/>
    </row>
    <row r="10" spans="1:13" x14ac:dyDescent="0.25">
      <c r="A10" s="9" t="s">
        <v>16</v>
      </c>
      <c r="B10" s="10">
        <v>6</v>
      </c>
      <c r="C10" s="11">
        <v>43903</v>
      </c>
      <c r="D10" s="11">
        <v>43903</v>
      </c>
      <c r="E10" s="16"/>
      <c r="F10" s="9" t="s">
        <v>16</v>
      </c>
      <c r="G10" s="9">
        <v>6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9">
        <f t="shared" ref="M10:M50" si="1">ROUND(TRIMMEAN(H10:L10,2/5),2)*G10</f>
        <v>6</v>
      </c>
    </row>
    <row r="11" spans="1:13" ht="27.6" x14ac:dyDescent="0.25">
      <c r="A11" s="9" t="s">
        <v>17</v>
      </c>
      <c r="B11" s="10">
        <v>6</v>
      </c>
      <c r="C11" s="11">
        <v>43904</v>
      </c>
      <c r="D11" s="11">
        <v>43904</v>
      </c>
      <c r="E11" s="9" t="s">
        <v>123</v>
      </c>
      <c r="F11" s="9" t="s">
        <v>17</v>
      </c>
      <c r="G11" s="9">
        <v>6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9">
        <f t="shared" si="1"/>
        <v>6</v>
      </c>
    </row>
    <row r="12" spans="1:13" ht="27.6" x14ac:dyDescent="0.25">
      <c r="A12" s="9" t="s">
        <v>18</v>
      </c>
      <c r="B12" s="10">
        <v>4</v>
      </c>
      <c r="C12" s="11">
        <v>43904</v>
      </c>
      <c r="D12" s="11">
        <v>43904</v>
      </c>
      <c r="E12" s="9" t="s">
        <v>123</v>
      </c>
      <c r="F12" s="9" t="s">
        <v>18</v>
      </c>
      <c r="G12" s="9">
        <v>4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9">
        <f t="shared" si="1"/>
        <v>4</v>
      </c>
    </row>
    <row r="13" spans="1:13" ht="27.6" x14ac:dyDescent="0.25">
      <c r="A13" s="9" t="s">
        <v>19</v>
      </c>
      <c r="B13" s="10">
        <v>2</v>
      </c>
      <c r="C13" s="11">
        <v>43904</v>
      </c>
      <c r="D13" s="11">
        <v>43904</v>
      </c>
      <c r="E13" s="9" t="s">
        <v>125</v>
      </c>
      <c r="F13" s="9" t="s">
        <v>19</v>
      </c>
      <c r="G13" s="9">
        <v>2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9">
        <f t="shared" si="1"/>
        <v>2</v>
      </c>
    </row>
    <row r="14" spans="1:13" x14ac:dyDescent="0.25">
      <c r="A14" s="9" t="s">
        <v>20</v>
      </c>
      <c r="B14" s="10">
        <v>0</v>
      </c>
      <c r="C14" s="11">
        <v>43910</v>
      </c>
      <c r="D14" s="11">
        <v>43910</v>
      </c>
      <c r="E14" s="9" t="s">
        <v>52</v>
      </c>
      <c r="F14" s="9" t="s">
        <v>20</v>
      </c>
      <c r="G14" s="9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9">
        <f t="shared" si="1"/>
        <v>0</v>
      </c>
    </row>
    <row r="15" spans="1:13" x14ac:dyDescent="0.25">
      <c r="A15" s="13" t="s">
        <v>61</v>
      </c>
      <c r="B15" s="14"/>
      <c r="C15" s="15"/>
      <c r="D15" s="15"/>
      <c r="E15" s="16"/>
      <c r="F15" s="9" t="s">
        <v>21</v>
      </c>
      <c r="G15" s="13">
        <v>26</v>
      </c>
      <c r="M15" s="9"/>
    </row>
    <row r="16" spans="1:13" x14ac:dyDescent="0.25">
      <c r="A16" s="9" t="s">
        <v>22</v>
      </c>
      <c r="B16" s="10">
        <v>6</v>
      </c>
      <c r="C16" s="11">
        <v>43913</v>
      </c>
      <c r="D16" s="11">
        <v>43913</v>
      </c>
      <c r="E16" s="16"/>
      <c r="F16" s="9" t="s">
        <v>22</v>
      </c>
      <c r="G16" s="9">
        <v>6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9">
        <f t="shared" si="1"/>
        <v>6</v>
      </c>
    </row>
    <row r="17" spans="1:13" ht="27.6" x14ac:dyDescent="0.25">
      <c r="A17" s="13" t="s">
        <v>62</v>
      </c>
      <c r="B17" s="14">
        <v>20</v>
      </c>
      <c r="C17" s="15"/>
      <c r="D17" s="15"/>
      <c r="E17" s="9" t="s">
        <v>123</v>
      </c>
      <c r="F17" s="9" t="s">
        <v>23</v>
      </c>
      <c r="G17" s="13">
        <v>20</v>
      </c>
      <c r="M17" s="9"/>
    </row>
    <row r="18" spans="1:13" x14ac:dyDescent="0.25">
      <c r="A18" s="9" t="s">
        <v>24</v>
      </c>
      <c r="B18" s="10">
        <v>1</v>
      </c>
      <c r="C18" s="11">
        <v>43914</v>
      </c>
      <c r="D18" s="11">
        <v>43914</v>
      </c>
      <c r="E18" s="16"/>
      <c r="F18" s="9" t="s">
        <v>24</v>
      </c>
      <c r="G18" s="9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9">
        <f t="shared" si="1"/>
        <v>1</v>
      </c>
    </row>
    <row r="19" spans="1:13" x14ac:dyDescent="0.25">
      <c r="A19" s="9" t="s">
        <v>25</v>
      </c>
      <c r="B19" s="10">
        <v>2</v>
      </c>
      <c r="C19" s="11">
        <v>43914</v>
      </c>
      <c r="D19" s="11">
        <v>43914</v>
      </c>
      <c r="E19" s="9" t="s">
        <v>53</v>
      </c>
      <c r="F19" s="9" t="s">
        <v>25</v>
      </c>
      <c r="G19" s="9">
        <v>2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9">
        <f t="shared" si="1"/>
        <v>2</v>
      </c>
    </row>
    <row r="20" spans="1:13" x14ac:dyDescent="0.25">
      <c r="A20" s="9" t="s">
        <v>26</v>
      </c>
      <c r="B20" s="10">
        <v>2</v>
      </c>
      <c r="C20" s="11">
        <v>43914</v>
      </c>
      <c r="D20" s="11">
        <v>43914</v>
      </c>
      <c r="E20" s="9" t="s">
        <v>51</v>
      </c>
      <c r="F20" s="9" t="s">
        <v>26</v>
      </c>
      <c r="G20" s="9">
        <v>2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9">
        <f t="shared" si="1"/>
        <v>2</v>
      </c>
    </row>
    <row r="21" spans="1:13" x14ac:dyDescent="0.25">
      <c r="A21" s="9" t="s">
        <v>27</v>
      </c>
      <c r="B21" s="10">
        <v>1</v>
      </c>
      <c r="C21" s="11">
        <v>43914</v>
      </c>
      <c r="D21" s="11">
        <v>43914</v>
      </c>
      <c r="E21" s="9" t="s">
        <v>54</v>
      </c>
      <c r="F21" s="9" t="s">
        <v>27</v>
      </c>
      <c r="G21" s="9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9">
        <f t="shared" si="1"/>
        <v>1</v>
      </c>
    </row>
    <row r="22" spans="1:13" x14ac:dyDescent="0.25">
      <c r="A22" s="9" t="s">
        <v>28</v>
      </c>
      <c r="B22" s="10">
        <v>1</v>
      </c>
      <c r="C22" s="11">
        <v>43914</v>
      </c>
      <c r="D22" s="11">
        <v>43914</v>
      </c>
      <c r="E22" s="9" t="s">
        <v>104</v>
      </c>
      <c r="F22" s="9" t="s">
        <v>28</v>
      </c>
      <c r="G22" s="9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9">
        <f t="shared" si="1"/>
        <v>1</v>
      </c>
    </row>
    <row r="23" spans="1:13" x14ac:dyDescent="0.25">
      <c r="A23" s="9" t="s">
        <v>29</v>
      </c>
      <c r="B23" s="10">
        <v>1</v>
      </c>
      <c r="C23" s="11">
        <v>43914</v>
      </c>
      <c r="D23" s="11">
        <v>43914</v>
      </c>
      <c r="E23" s="9" t="s">
        <v>51</v>
      </c>
      <c r="F23" s="9" t="s">
        <v>29</v>
      </c>
      <c r="G23" s="9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9">
        <f t="shared" si="1"/>
        <v>1</v>
      </c>
    </row>
    <row r="24" spans="1:13" ht="27.6" x14ac:dyDescent="0.25">
      <c r="A24" s="9" t="s">
        <v>30</v>
      </c>
      <c r="B24" s="10">
        <v>1</v>
      </c>
      <c r="C24" s="11">
        <v>43914</v>
      </c>
      <c r="D24" s="11">
        <v>43914</v>
      </c>
      <c r="E24" s="9" t="s">
        <v>123</v>
      </c>
      <c r="F24" s="9" t="s">
        <v>30</v>
      </c>
      <c r="G24" s="9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9">
        <f t="shared" si="1"/>
        <v>1</v>
      </c>
    </row>
    <row r="25" spans="1:13" x14ac:dyDescent="0.25">
      <c r="A25" s="9" t="s">
        <v>31</v>
      </c>
      <c r="B25" s="10">
        <v>1</v>
      </c>
      <c r="C25" s="11">
        <v>43914</v>
      </c>
      <c r="D25" s="11">
        <v>43914</v>
      </c>
      <c r="E25" s="9" t="s">
        <v>55</v>
      </c>
      <c r="F25" s="9" t="s">
        <v>31</v>
      </c>
      <c r="G25" s="9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9">
        <f t="shared" si="1"/>
        <v>1</v>
      </c>
    </row>
    <row r="26" spans="1:13" x14ac:dyDescent="0.25">
      <c r="A26" s="9" t="s">
        <v>32</v>
      </c>
      <c r="B26" s="10">
        <v>1</v>
      </c>
      <c r="C26" s="11">
        <v>43914</v>
      </c>
      <c r="D26" s="11">
        <v>43914</v>
      </c>
      <c r="E26" s="9" t="s">
        <v>56</v>
      </c>
      <c r="F26" s="9" t="s">
        <v>32</v>
      </c>
      <c r="G26" s="9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9">
        <f t="shared" si="1"/>
        <v>1</v>
      </c>
    </row>
    <row r="27" spans="1:13" x14ac:dyDescent="0.25">
      <c r="A27" s="9" t="s">
        <v>33</v>
      </c>
      <c r="B27" s="10">
        <v>1</v>
      </c>
      <c r="C27" s="11">
        <v>43914</v>
      </c>
      <c r="D27" s="11">
        <v>43914</v>
      </c>
      <c r="E27" s="9" t="s">
        <v>53</v>
      </c>
      <c r="F27" s="9" t="s">
        <v>33</v>
      </c>
      <c r="G27" s="9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9">
        <f t="shared" si="1"/>
        <v>1</v>
      </c>
    </row>
    <row r="28" spans="1:13" x14ac:dyDescent="0.25">
      <c r="A28" s="13" t="s">
        <v>34</v>
      </c>
      <c r="B28" s="14">
        <v>8</v>
      </c>
      <c r="C28" s="15"/>
      <c r="D28" s="15"/>
      <c r="F28" s="9" t="s">
        <v>34</v>
      </c>
      <c r="G28" s="13">
        <v>8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9">
        <f t="shared" si="1"/>
        <v>8</v>
      </c>
    </row>
    <row r="29" spans="1:13" x14ac:dyDescent="0.25">
      <c r="A29" s="9" t="s">
        <v>35</v>
      </c>
      <c r="B29" s="10">
        <v>1</v>
      </c>
      <c r="C29" s="11">
        <v>43914</v>
      </c>
      <c r="D29" s="11">
        <v>43914</v>
      </c>
      <c r="E29" s="9" t="s">
        <v>56</v>
      </c>
      <c r="F29" s="9" t="s">
        <v>35</v>
      </c>
      <c r="G29" s="9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9">
        <f t="shared" si="1"/>
        <v>1</v>
      </c>
    </row>
    <row r="30" spans="1:13" x14ac:dyDescent="0.25">
      <c r="A30" s="9" t="s">
        <v>36</v>
      </c>
      <c r="B30" s="10">
        <v>1</v>
      </c>
      <c r="C30" s="11">
        <v>43914</v>
      </c>
      <c r="D30" s="11">
        <v>43914</v>
      </c>
      <c r="E30" s="9" t="s">
        <v>56</v>
      </c>
      <c r="F30" s="9" t="s">
        <v>36</v>
      </c>
      <c r="G30" s="9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9">
        <f t="shared" si="1"/>
        <v>1</v>
      </c>
    </row>
    <row r="31" spans="1:13" x14ac:dyDescent="0.25">
      <c r="A31" s="9" t="s">
        <v>37</v>
      </c>
      <c r="B31" s="10">
        <v>1</v>
      </c>
      <c r="C31" s="11">
        <v>43914</v>
      </c>
      <c r="D31" s="11">
        <v>43914</v>
      </c>
      <c r="E31" s="9" t="s">
        <v>55</v>
      </c>
      <c r="F31" s="9" t="s">
        <v>37</v>
      </c>
      <c r="G31" s="9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9">
        <f t="shared" si="1"/>
        <v>1</v>
      </c>
    </row>
    <row r="32" spans="1:13" x14ac:dyDescent="0.25">
      <c r="A32" s="9" t="s">
        <v>38</v>
      </c>
      <c r="B32" s="10">
        <v>1</v>
      </c>
      <c r="C32" s="11">
        <v>43914</v>
      </c>
      <c r="D32" s="11">
        <v>43914</v>
      </c>
      <c r="E32" s="9" t="s">
        <v>55</v>
      </c>
      <c r="F32" s="9" t="s">
        <v>38</v>
      </c>
      <c r="G32" s="9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9">
        <f t="shared" si="1"/>
        <v>1</v>
      </c>
    </row>
    <row r="33" spans="1:13" x14ac:dyDescent="0.25">
      <c r="A33" s="9" t="s">
        <v>39</v>
      </c>
      <c r="B33" s="10">
        <v>1</v>
      </c>
      <c r="C33" s="11">
        <v>43914</v>
      </c>
      <c r="D33" s="11">
        <v>43914</v>
      </c>
      <c r="E33" s="9" t="s">
        <v>54</v>
      </c>
      <c r="F33" s="9" t="s">
        <v>39</v>
      </c>
      <c r="G33" s="9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9">
        <f t="shared" si="1"/>
        <v>1</v>
      </c>
    </row>
    <row r="34" spans="1:13" x14ac:dyDescent="0.25">
      <c r="A34" s="9" t="s">
        <v>40</v>
      </c>
      <c r="B34" s="10">
        <v>1</v>
      </c>
      <c r="C34" s="11">
        <v>43914</v>
      </c>
      <c r="D34" s="11">
        <v>43914</v>
      </c>
      <c r="E34" s="9" t="s">
        <v>51</v>
      </c>
      <c r="F34" s="9" t="s">
        <v>40</v>
      </c>
      <c r="G34" s="9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9">
        <f t="shared" si="1"/>
        <v>1</v>
      </c>
    </row>
    <row r="35" spans="1:13" x14ac:dyDescent="0.25">
      <c r="A35" s="9" t="s">
        <v>41</v>
      </c>
      <c r="B35" s="10">
        <v>1</v>
      </c>
      <c r="C35" s="11">
        <v>43914</v>
      </c>
      <c r="D35" s="11">
        <v>43914</v>
      </c>
      <c r="E35" s="9" t="s">
        <v>104</v>
      </c>
      <c r="F35" s="9" t="s">
        <v>41</v>
      </c>
      <c r="G35" s="9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9">
        <f t="shared" si="1"/>
        <v>1</v>
      </c>
    </row>
    <row r="36" spans="1:13" x14ac:dyDescent="0.25">
      <c r="A36" s="9" t="s">
        <v>42</v>
      </c>
      <c r="B36" s="10">
        <v>1</v>
      </c>
      <c r="C36" s="11">
        <v>43914</v>
      </c>
      <c r="D36" s="11">
        <v>43914</v>
      </c>
      <c r="E36" s="12" t="s">
        <v>64</v>
      </c>
      <c r="F36" s="9" t="s">
        <v>42</v>
      </c>
      <c r="G36" s="9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9">
        <f t="shared" si="1"/>
        <v>1</v>
      </c>
    </row>
    <row r="37" spans="1:13" x14ac:dyDescent="0.25">
      <c r="A37" s="13" t="s">
        <v>63</v>
      </c>
      <c r="B37" s="14"/>
      <c r="C37" s="15"/>
      <c r="D37" s="15"/>
      <c r="E37" s="9"/>
      <c r="F37" s="9"/>
      <c r="G37" s="13"/>
      <c r="M37" s="9"/>
    </row>
    <row r="38" spans="1:13" ht="31.2" x14ac:dyDescent="0.25">
      <c r="A38" s="17" t="s">
        <v>43</v>
      </c>
      <c r="B38" s="18">
        <v>6</v>
      </c>
      <c r="C38" s="11">
        <v>43918</v>
      </c>
      <c r="D38" s="11">
        <v>43918</v>
      </c>
      <c r="E38" s="17" t="s">
        <v>123</v>
      </c>
      <c r="F38" s="17" t="s">
        <v>43</v>
      </c>
      <c r="G38" s="17">
        <v>6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9">
        <f t="shared" si="1"/>
        <v>6</v>
      </c>
    </row>
    <row r="39" spans="1:13" ht="31.2" x14ac:dyDescent="0.25">
      <c r="A39" s="9" t="s">
        <v>44</v>
      </c>
      <c r="B39" s="10">
        <v>12</v>
      </c>
      <c r="C39" s="11">
        <v>43918</v>
      </c>
      <c r="D39" s="11">
        <v>43918</v>
      </c>
      <c r="E39" s="17" t="s">
        <v>123</v>
      </c>
      <c r="F39" s="9" t="s">
        <v>44</v>
      </c>
      <c r="G39" s="9">
        <v>12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9">
        <f t="shared" si="1"/>
        <v>12</v>
      </c>
    </row>
    <row r="40" spans="1:13" x14ac:dyDescent="0.25">
      <c r="A40" s="9" t="s">
        <v>45</v>
      </c>
      <c r="B40" s="10">
        <v>1</v>
      </c>
      <c r="C40" s="11">
        <v>43918</v>
      </c>
      <c r="D40" s="11">
        <v>43918</v>
      </c>
      <c r="E40" s="9" t="s">
        <v>54</v>
      </c>
      <c r="F40" s="9" t="s">
        <v>45</v>
      </c>
      <c r="G40" s="9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9">
        <f t="shared" si="1"/>
        <v>1</v>
      </c>
    </row>
    <row r="41" spans="1:13" x14ac:dyDescent="0.25">
      <c r="A41" s="9" t="s">
        <v>46</v>
      </c>
      <c r="B41" s="10">
        <v>1</v>
      </c>
      <c r="C41" s="11">
        <v>43918</v>
      </c>
      <c r="D41" s="11">
        <v>43918</v>
      </c>
      <c r="E41" s="9" t="s">
        <v>104</v>
      </c>
      <c r="F41" s="9" t="s">
        <v>46</v>
      </c>
      <c r="G41" s="9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9">
        <f t="shared" si="1"/>
        <v>1</v>
      </c>
    </row>
    <row r="42" spans="1:13" x14ac:dyDescent="0.25">
      <c r="A42" s="9" t="s">
        <v>47</v>
      </c>
      <c r="B42" s="10">
        <v>1</v>
      </c>
      <c r="C42" s="11">
        <v>43918</v>
      </c>
      <c r="D42" s="11">
        <v>43918</v>
      </c>
      <c r="E42" s="9" t="s">
        <v>51</v>
      </c>
      <c r="F42" s="9" t="s">
        <v>47</v>
      </c>
      <c r="G42" s="9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9">
        <f t="shared" si="1"/>
        <v>1</v>
      </c>
    </row>
    <row r="43" spans="1:13" x14ac:dyDescent="0.25">
      <c r="A43" s="9" t="s">
        <v>48</v>
      </c>
      <c r="B43" s="10">
        <v>1</v>
      </c>
      <c r="C43" s="11">
        <v>43918</v>
      </c>
      <c r="D43" s="11">
        <v>43918</v>
      </c>
      <c r="E43" s="9" t="s">
        <v>53</v>
      </c>
      <c r="F43" s="9" t="s">
        <v>48</v>
      </c>
      <c r="G43" s="9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9">
        <f t="shared" si="1"/>
        <v>1</v>
      </c>
    </row>
    <row r="44" spans="1:13" ht="31.2" x14ac:dyDescent="0.25">
      <c r="A44" s="9" t="s">
        <v>49</v>
      </c>
      <c r="B44" s="10">
        <v>6</v>
      </c>
      <c r="C44" s="11">
        <v>43921</v>
      </c>
      <c r="D44" s="11">
        <v>43921</v>
      </c>
      <c r="E44" s="17" t="s">
        <v>123</v>
      </c>
      <c r="F44" s="9" t="s">
        <v>49</v>
      </c>
      <c r="G44" s="9">
        <v>6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9">
        <f t="shared" si="1"/>
        <v>6</v>
      </c>
    </row>
    <row r="45" spans="1:13" x14ac:dyDescent="0.25">
      <c r="A45" s="13" t="s">
        <v>50</v>
      </c>
      <c r="B45" s="14"/>
      <c r="C45" s="15"/>
      <c r="D45" s="15"/>
      <c r="E45" s="9"/>
      <c r="F45" s="9"/>
      <c r="G45" s="13"/>
      <c r="M45" s="9"/>
    </row>
    <row r="46" spans="1:13" ht="27.6" x14ac:dyDescent="0.25">
      <c r="A46" s="9" t="s">
        <v>71</v>
      </c>
      <c r="B46" s="10">
        <v>3</v>
      </c>
      <c r="C46" s="11">
        <v>43924</v>
      </c>
      <c r="D46" s="11">
        <v>43924</v>
      </c>
      <c r="E46" s="9" t="s">
        <v>123</v>
      </c>
      <c r="F46" s="9" t="s">
        <v>71</v>
      </c>
      <c r="G46" s="10">
        <v>3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9">
        <f t="shared" ref="M46:M47" si="2">ROUND(TRIMMEAN(H46:L46,2/5),2)*G46</f>
        <v>3</v>
      </c>
    </row>
    <row r="47" spans="1:13" x14ac:dyDescent="0.25">
      <c r="A47" s="9" t="s">
        <v>72</v>
      </c>
      <c r="B47" s="10">
        <v>2</v>
      </c>
      <c r="C47" s="11">
        <v>43925</v>
      </c>
      <c r="D47" s="11">
        <v>43925</v>
      </c>
      <c r="E47" s="9" t="s">
        <v>54</v>
      </c>
      <c r="F47" s="9" t="s">
        <v>72</v>
      </c>
      <c r="G47" s="10">
        <v>2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9">
        <f t="shared" si="2"/>
        <v>2</v>
      </c>
    </row>
    <row r="48" spans="1:13" x14ac:dyDescent="0.25">
      <c r="A48" s="9" t="s">
        <v>73</v>
      </c>
      <c r="B48" s="10">
        <v>0.5</v>
      </c>
      <c r="C48" s="11">
        <v>43925</v>
      </c>
      <c r="D48" s="11">
        <v>43925</v>
      </c>
      <c r="E48" s="9" t="s">
        <v>53</v>
      </c>
      <c r="F48" s="9" t="s">
        <v>73</v>
      </c>
      <c r="G48" s="9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9">
        <f t="shared" si="1"/>
        <v>1</v>
      </c>
    </row>
    <row r="49" spans="1:13" x14ac:dyDescent="0.25">
      <c r="A49" s="13" t="s">
        <v>77</v>
      </c>
      <c r="B49" s="10">
        <v>1</v>
      </c>
      <c r="C49" s="11">
        <v>43927</v>
      </c>
      <c r="D49" s="11">
        <v>43928</v>
      </c>
      <c r="E49" s="9" t="s">
        <v>76</v>
      </c>
      <c r="F49" s="9" t="s">
        <v>77</v>
      </c>
      <c r="G49" s="9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9">
        <f t="shared" si="1"/>
        <v>1</v>
      </c>
    </row>
    <row r="50" spans="1:13" x14ac:dyDescent="0.25">
      <c r="A50" s="13" t="s">
        <v>78</v>
      </c>
      <c r="B50" s="10">
        <v>1</v>
      </c>
      <c r="C50" s="11">
        <v>43927</v>
      </c>
      <c r="D50" s="11">
        <v>43928</v>
      </c>
      <c r="E50" s="9" t="s">
        <v>79</v>
      </c>
      <c r="F50" s="9" t="s">
        <v>78</v>
      </c>
      <c r="G50" s="9">
        <v>2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9">
        <f t="shared" si="1"/>
        <v>2</v>
      </c>
    </row>
    <row r="51" spans="1:13" x14ac:dyDescent="0.25">
      <c r="A51" s="13" t="s">
        <v>65</v>
      </c>
      <c r="B51" s="14"/>
      <c r="C51" s="11"/>
      <c r="D51" s="11"/>
      <c r="E51" s="16"/>
      <c r="F51" s="9"/>
      <c r="G51" s="13"/>
    </row>
    <row r="52" spans="1:13" x14ac:dyDescent="0.25">
      <c r="A52" s="13" t="s">
        <v>68</v>
      </c>
      <c r="B52" s="14">
        <v>12</v>
      </c>
      <c r="C52" s="1">
        <v>43927</v>
      </c>
      <c r="D52" s="1">
        <v>43928</v>
      </c>
      <c r="E52" s="16"/>
      <c r="F52" s="9"/>
      <c r="G52" s="13"/>
    </row>
    <row r="53" spans="1:13" ht="15.6" x14ac:dyDescent="0.25">
      <c r="A53" s="9" t="s">
        <v>69</v>
      </c>
      <c r="B53" s="10">
        <v>3</v>
      </c>
      <c r="C53" s="2">
        <v>43927</v>
      </c>
      <c r="D53" s="2">
        <v>43928</v>
      </c>
      <c r="E53" s="9" t="s">
        <v>75</v>
      </c>
      <c r="F53" s="9" t="s">
        <v>100</v>
      </c>
      <c r="G53" s="17">
        <v>3.5</v>
      </c>
      <c r="H53" s="3">
        <v>3.5</v>
      </c>
    </row>
    <row r="54" spans="1:13" ht="15.6" x14ac:dyDescent="0.25">
      <c r="A54" s="9" t="s">
        <v>69</v>
      </c>
      <c r="B54" s="10">
        <v>3</v>
      </c>
      <c r="C54" s="2">
        <v>43927</v>
      </c>
      <c r="D54" s="2">
        <v>43928</v>
      </c>
      <c r="E54" s="9" t="s">
        <v>64</v>
      </c>
      <c r="F54" s="9" t="s">
        <v>100</v>
      </c>
      <c r="G54" s="17">
        <v>2</v>
      </c>
      <c r="H54" s="3">
        <v>2</v>
      </c>
      <c r="I54" s="3">
        <v>2</v>
      </c>
    </row>
    <row r="55" spans="1:13" ht="15.6" x14ac:dyDescent="0.25">
      <c r="A55" s="9" t="s">
        <v>70</v>
      </c>
      <c r="B55" s="10">
        <v>3</v>
      </c>
      <c r="C55" s="2">
        <v>43927</v>
      </c>
      <c r="D55" s="2">
        <v>43928</v>
      </c>
      <c r="E55" s="9" t="s">
        <v>104</v>
      </c>
      <c r="F55" s="9" t="s">
        <v>92</v>
      </c>
      <c r="G55" s="17">
        <v>2</v>
      </c>
      <c r="H55" s="3">
        <v>2</v>
      </c>
      <c r="I55" s="3">
        <v>2</v>
      </c>
    </row>
    <row r="56" spans="1:13" ht="15.6" x14ac:dyDescent="0.25">
      <c r="A56" s="9" t="s">
        <v>70</v>
      </c>
      <c r="B56" s="10">
        <v>3</v>
      </c>
      <c r="C56" s="2">
        <v>43927</v>
      </c>
      <c r="D56" s="2">
        <v>43928</v>
      </c>
      <c r="E56" s="9" t="s">
        <v>76</v>
      </c>
      <c r="F56" s="9" t="s">
        <v>92</v>
      </c>
      <c r="G56" s="17">
        <v>2</v>
      </c>
      <c r="H56" s="3">
        <v>2</v>
      </c>
    </row>
    <row r="57" spans="1:13" ht="27.6" x14ac:dyDescent="0.25">
      <c r="A57" s="9" t="s">
        <v>74</v>
      </c>
      <c r="B57" s="10">
        <v>1</v>
      </c>
      <c r="C57" s="2">
        <v>43929</v>
      </c>
      <c r="D57" s="2">
        <v>43931</v>
      </c>
      <c r="E57" s="9" t="s">
        <v>124</v>
      </c>
      <c r="F57" s="9" t="s">
        <v>101</v>
      </c>
      <c r="G57" s="17">
        <v>1</v>
      </c>
    </row>
    <row r="58" spans="1:13" ht="27.6" x14ac:dyDescent="0.25">
      <c r="A58" s="9" t="s">
        <v>87</v>
      </c>
      <c r="B58" s="10">
        <v>1</v>
      </c>
      <c r="C58" s="2">
        <v>43930</v>
      </c>
      <c r="D58" s="2">
        <v>43930</v>
      </c>
      <c r="E58" s="9" t="s">
        <v>123</v>
      </c>
      <c r="F58" s="9"/>
      <c r="G58" s="17">
        <v>1</v>
      </c>
    </row>
    <row r="59" spans="1:13" ht="15.6" x14ac:dyDescent="0.25">
      <c r="A59" s="9" t="s">
        <v>81</v>
      </c>
      <c r="B59" s="10">
        <v>1</v>
      </c>
      <c r="C59" s="2">
        <v>43930</v>
      </c>
      <c r="D59" s="2">
        <v>43931</v>
      </c>
      <c r="E59" s="9" t="s">
        <v>64</v>
      </c>
      <c r="F59" s="9" t="s">
        <v>99</v>
      </c>
      <c r="G59" s="17">
        <v>1</v>
      </c>
      <c r="H59" s="3">
        <v>1.5</v>
      </c>
      <c r="I59" s="3">
        <v>1</v>
      </c>
    </row>
    <row r="60" spans="1:13" ht="15.6" x14ac:dyDescent="0.25">
      <c r="A60" s="9" t="s">
        <v>81</v>
      </c>
      <c r="B60" s="10">
        <v>2</v>
      </c>
      <c r="C60" s="2">
        <v>43930</v>
      </c>
      <c r="D60" s="2">
        <v>43931</v>
      </c>
      <c r="E60" s="9" t="s">
        <v>82</v>
      </c>
      <c r="F60" s="17" t="s">
        <v>98</v>
      </c>
      <c r="G60" s="17">
        <v>2</v>
      </c>
      <c r="H60" s="3">
        <v>2</v>
      </c>
      <c r="I60" s="3">
        <v>1.5</v>
      </c>
    </row>
    <row r="61" spans="1:13" ht="31.2" x14ac:dyDescent="0.25">
      <c r="A61" s="9" t="s">
        <v>81</v>
      </c>
      <c r="B61" s="10">
        <v>2</v>
      </c>
      <c r="C61" s="2">
        <v>43930</v>
      </c>
      <c r="D61" s="2">
        <v>43931</v>
      </c>
      <c r="E61" s="9" t="s">
        <v>75</v>
      </c>
      <c r="F61" s="17" t="s">
        <v>94</v>
      </c>
      <c r="G61" s="17">
        <v>2.5</v>
      </c>
      <c r="H61" s="3">
        <v>2.5</v>
      </c>
    </row>
    <row r="62" spans="1:13" ht="55.2" x14ac:dyDescent="0.25">
      <c r="A62" s="9" t="s">
        <v>81</v>
      </c>
      <c r="B62" s="10">
        <v>2</v>
      </c>
      <c r="C62" s="2">
        <v>43930</v>
      </c>
      <c r="D62" s="2">
        <v>43931</v>
      </c>
      <c r="E62" s="9" t="s">
        <v>76</v>
      </c>
      <c r="F62" s="9" t="s">
        <v>93</v>
      </c>
      <c r="G62" s="17">
        <v>2</v>
      </c>
      <c r="H62" s="3">
        <v>2</v>
      </c>
    </row>
    <row r="63" spans="1:13" ht="15.6" x14ac:dyDescent="0.25">
      <c r="A63" s="9" t="s">
        <v>83</v>
      </c>
      <c r="B63" s="10">
        <v>1</v>
      </c>
      <c r="C63" s="2">
        <v>43930</v>
      </c>
      <c r="D63" s="2">
        <v>43931</v>
      </c>
      <c r="E63" s="9" t="s">
        <v>84</v>
      </c>
      <c r="F63" s="17" t="s">
        <v>96</v>
      </c>
      <c r="G63" s="17">
        <v>1</v>
      </c>
      <c r="H63" s="3">
        <v>1.5</v>
      </c>
    </row>
    <row r="64" spans="1:13" ht="15.6" x14ac:dyDescent="0.25">
      <c r="A64" s="9" t="s">
        <v>83</v>
      </c>
      <c r="B64" s="10">
        <v>1</v>
      </c>
      <c r="C64" s="2">
        <v>43930</v>
      </c>
      <c r="D64" s="2">
        <v>43931</v>
      </c>
      <c r="E64" s="9" t="s">
        <v>85</v>
      </c>
      <c r="F64" s="17" t="s">
        <v>95</v>
      </c>
      <c r="G64" s="17">
        <v>0.5</v>
      </c>
      <c r="H64" s="3">
        <v>0.5</v>
      </c>
    </row>
    <row r="65" spans="1:9" ht="15.6" x14ac:dyDescent="0.25">
      <c r="A65" s="9" t="s">
        <v>83</v>
      </c>
      <c r="B65" s="10">
        <v>2</v>
      </c>
      <c r="C65" s="2">
        <v>43930</v>
      </c>
      <c r="D65" s="2">
        <v>43931</v>
      </c>
      <c r="E65" s="9" t="s">
        <v>86</v>
      </c>
      <c r="F65" s="17" t="s">
        <v>97</v>
      </c>
      <c r="G65" s="17">
        <v>2</v>
      </c>
      <c r="H65" s="3">
        <v>2</v>
      </c>
      <c r="I65" s="3">
        <v>2</v>
      </c>
    </row>
    <row r="66" spans="1:9" x14ac:dyDescent="0.25">
      <c r="A66" s="13" t="s">
        <v>77</v>
      </c>
      <c r="B66" s="10">
        <v>1</v>
      </c>
      <c r="C66" s="11">
        <v>43927</v>
      </c>
      <c r="D66" s="11">
        <v>43928</v>
      </c>
      <c r="E66" s="9" t="s">
        <v>76</v>
      </c>
      <c r="F66" s="9" t="s">
        <v>77</v>
      </c>
      <c r="G66" s="9">
        <v>1</v>
      </c>
      <c r="H66" s="3">
        <v>1</v>
      </c>
    </row>
    <row r="67" spans="1:9" ht="55.2" x14ac:dyDescent="0.25">
      <c r="A67" s="9" t="s">
        <v>88</v>
      </c>
      <c r="B67" s="9">
        <v>2</v>
      </c>
      <c r="C67" s="2">
        <v>43925</v>
      </c>
      <c r="D67" s="2">
        <v>43925</v>
      </c>
      <c r="E67" s="9" t="s">
        <v>56</v>
      </c>
      <c r="F67" s="9" t="s">
        <v>80</v>
      </c>
      <c r="G67" s="9">
        <v>2.5</v>
      </c>
      <c r="H67" s="3">
        <v>2</v>
      </c>
      <c r="I67" s="3">
        <v>2.5</v>
      </c>
    </row>
    <row r="68" spans="1:9" x14ac:dyDescent="0.25">
      <c r="A68" s="9" t="s">
        <v>89</v>
      </c>
      <c r="B68" s="10">
        <v>1</v>
      </c>
      <c r="C68" s="11">
        <v>43931</v>
      </c>
      <c r="D68" s="11">
        <v>43931</v>
      </c>
      <c r="E68" s="9" t="s">
        <v>90</v>
      </c>
      <c r="F68" s="9" t="s">
        <v>91</v>
      </c>
      <c r="G68" s="9">
        <v>0.5</v>
      </c>
      <c r="H68" s="3">
        <v>1</v>
      </c>
      <c r="I68" s="3">
        <v>1</v>
      </c>
    </row>
    <row r="69" spans="1:9" x14ac:dyDescent="0.25">
      <c r="A69" s="13" t="s">
        <v>102</v>
      </c>
      <c r="B69" s="10"/>
      <c r="C69" s="9"/>
      <c r="D69" s="9"/>
      <c r="E69" s="9"/>
      <c r="F69" s="9"/>
      <c r="G69" s="9"/>
    </row>
    <row r="70" spans="1:9" x14ac:dyDescent="0.25">
      <c r="A70" s="13" t="s">
        <v>103</v>
      </c>
      <c r="B70" s="10">
        <f>SUM(B71:B79)</f>
        <v>68</v>
      </c>
      <c r="C70" s="9" t="s">
        <v>119</v>
      </c>
      <c r="D70" s="11">
        <v>43934</v>
      </c>
      <c r="E70" s="16"/>
      <c r="F70" s="9"/>
      <c r="G70" s="9"/>
    </row>
    <row r="71" spans="1:9" x14ac:dyDescent="0.25">
      <c r="A71" s="9" t="s">
        <v>117</v>
      </c>
      <c r="B71" s="10">
        <v>2</v>
      </c>
      <c r="C71" s="9" t="s">
        <v>119</v>
      </c>
      <c r="D71" s="11">
        <v>43934</v>
      </c>
      <c r="E71" s="16" t="s">
        <v>113</v>
      </c>
      <c r="F71" s="9" t="s">
        <v>139</v>
      </c>
      <c r="G71" s="9">
        <v>1</v>
      </c>
    </row>
    <row r="72" spans="1:9" x14ac:dyDescent="0.25">
      <c r="A72" s="9" t="s">
        <v>117</v>
      </c>
      <c r="B72" s="10">
        <v>2</v>
      </c>
      <c r="C72" s="9" t="s">
        <v>119</v>
      </c>
      <c r="D72" s="11">
        <v>43934</v>
      </c>
      <c r="E72" s="16" t="s">
        <v>82</v>
      </c>
      <c r="F72" s="9" t="s">
        <v>127</v>
      </c>
      <c r="G72" s="9">
        <v>0.5</v>
      </c>
    </row>
    <row r="73" spans="1:9" x14ac:dyDescent="0.25">
      <c r="A73" s="9" t="s">
        <v>116</v>
      </c>
      <c r="B73" s="10">
        <v>8</v>
      </c>
      <c r="C73" s="9" t="s">
        <v>118</v>
      </c>
      <c r="D73" s="11">
        <v>43934</v>
      </c>
      <c r="E73" s="9" t="s">
        <v>115</v>
      </c>
      <c r="F73" s="9" t="s">
        <v>138</v>
      </c>
      <c r="G73" s="9">
        <v>4</v>
      </c>
    </row>
    <row r="74" spans="1:9" ht="15.6" x14ac:dyDescent="0.25">
      <c r="A74" s="17" t="s">
        <v>112</v>
      </c>
      <c r="B74" s="10">
        <v>4</v>
      </c>
      <c r="C74" s="9" t="s">
        <v>118</v>
      </c>
      <c r="D74" s="11">
        <v>43934</v>
      </c>
      <c r="E74" s="19" t="s">
        <v>114</v>
      </c>
      <c r="F74" s="9" t="s">
        <v>126</v>
      </c>
      <c r="G74" s="9">
        <v>1.5</v>
      </c>
    </row>
    <row r="75" spans="1:9" ht="15.6" x14ac:dyDescent="0.25">
      <c r="A75" s="17" t="s">
        <v>112</v>
      </c>
      <c r="B75" s="10">
        <v>4</v>
      </c>
      <c r="C75" s="9" t="s">
        <v>118</v>
      </c>
      <c r="D75" s="11">
        <v>43934</v>
      </c>
      <c r="E75" s="19" t="s">
        <v>113</v>
      </c>
      <c r="F75" s="17"/>
      <c r="G75" s="17">
        <v>3</v>
      </c>
    </row>
    <row r="76" spans="1:9" ht="27.6" x14ac:dyDescent="0.25">
      <c r="A76" s="3" t="s">
        <v>111</v>
      </c>
      <c r="B76" s="20">
        <v>12</v>
      </c>
      <c r="C76" s="9" t="s">
        <v>118</v>
      </c>
      <c r="D76" s="11">
        <v>43934</v>
      </c>
      <c r="E76" s="3" t="s">
        <v>105</v>
      </c>
      <c r="F76" s="22" t="s">
        <v>128</v>
      </c>
      <c r="G76" s="3">
        <v>6</v>
      </c>
    </row>
    <row r="77" spans="1:9" x14ac:dyDescent="0.25">
      <c r="A77" s="3" t="s">
        <v>110</v>
      </c>
      <c r="B77" s="20">
        <v>12</v>
      </c>
      <c r="C77" s="9" t="s">
        <v>118</v>
      </c>
      <c r="D77" s="11">
        <v>43934</v>
      </c>
      <c r="E77" s="3" t="s">
        <v>106</v>
      </c>
      <c r="F77" s="22" t="s">
        <v>129</v>
      </c>
      <c r="G77" s="3">
        <v>3</v>
      </c>
    </row>
    <row r="78" spans="1:9" ht="27.6" x14ac:dyDescent="0.25">
      <c r="A78" s="3" t="s">
        <v>109</v>
      </c>
      <c r="B78" s="20">
        <v>16</v>
      </c>
      <c r="C78" s="9" t="s">
        <v>118</v>
      </c>
      <c r="D78" s="11">
        <v>43934</v>
      </c>
      <c r="E78" s="3" t="s">
        <v>106</v>
      </c>
      <c r="F78" s="22" t="s">
        <v>130</v>
      </c>
      <c r="G78" s="3">
        <v>8</v>
      </c>
    </row>
    <row r="79" spans="1:9" x14ac:dyDescent="0.25">
      <c r="A79" s="3" t="s">
        <v>108</v>
      </c>
      <c r="B79" s="20">
        <v>8</v>
      </c>
      <c r="C79" s="9" t="s">
        <v>118</v>
      </c>
      <c r="D79" s="11">
        <v>43934</v>
      </c>
      <c r="E79" s="3" t="s">
        <v>107</v>
      </c>
      <c r="F79" s="22" t="s">
        <v>137</v>
      </c>
      <c r="G79" s="3">
        <v>4</v>
      </c>
    </row>
    <row r="80" spans="1:9" x14ac:dyDescent="0.25">
      <c r="A80" s="21" t="s">
        <v>120</v>
      </c>
    </row>
    <row r="81" spans="1:7" x14ac:dyDescent="0.25">
      <c r="A81" s="9" t="s">
        <v>121</v>
      </c>
      <c r="B81" s="10">
        <v>3</v>
      </c>
      <c r="C81" s="2">
        <v>43934</v>
      </c>
      <c r="D81" s="2">
        <v>43936</v>
      </c>
      <c r="E81" s="9" t="s">
        <v>75</v>
      </c>
      <c r="F81" s="22" t="s">
        <v>131</v>
      </c>
      <c r="G81" s="3">
        <v>2</v>
      </c>
    </row>
    <row r="82" spans="1:7" x14ac:dyDescent="0.25">
      <c r="A82" s="9" t="s">
        <v>121</v>
      </c>
      <c r="B82" s="10">
        <v>3</v>
      </c>
      <c r="C82" s="2">
        <v>43934</v>
      </c>
      <c r="D82" s="2">
        <v>43936</v>
      </c>
      <c r="E82" s="9" t="s">
        <v>90</v>
      </c>
      <c r="F82" s="22" t="s">
        <v>132</v>
      </c>
      <c r="G82" s="3">
        <v>1</v>
      </c>
    </row>
    <row r="83" spans="1:7" x14ac:dyDescent="0.25">
      <c r="A83" s="9" t="s">
        <v>122</v>
      </c>
      <c r="B83" s="10">
        <v>3</v>
      </c>
      <c r="C83" s="2">
        <v>43934</v>
      </c>
      <c r="D83" s="2">
        <v>43936</v>
      </c>
      <c r="E83" s="9" t="s">
        <v>86</v>
      </c>
      <c r="G83" s="3">
        <v>1.5</v>
      </c>
    </row>
    <row r="84" spans="1:7" x14ac:dyDescent="0.25">
      <c r="A84" s="9" t="s">
        <v>122</v>
      </c>
      <c r="B84" s="10">
        <v>3</v>
      </c>
      <c r="C84" s="2">
        <v>43934</v>
      </c>
      <c r="D84" s="2">
        <v>43936</v>
      </c>
      <c r="E84" s="9" t="s">
        <v>82</v>
      </c>
      <c r="G84" s="3">
        <v>1.5</v>
      </c>
    </row>
    <row r="85" spans="1:7" x14ac:dyDescent="0.25">
      <c r="A85" s="21" t="s">
        <v>133</v>
      </c>
    </row>
    <row r="86" spans="1:7" x14ac:dyDescent="0.25">
      <c r="A86" s="3" t="s">
        <v>134</v>
      </c>
      <c r="B86" s="4">
        <v>1</v>
      </c>
      <c r="C86" s="2">
        <v>43936</v>
      </c>
      <c r="D86" s="2">
        <v>43938</v>
      </c>
      <c r="E86" s="3" t="s">
        <v>135</v>
      </c>
      <c r="F86" s="22" t="s">
        <v>136</v>
      </c>
      <c r="G86" s="3">
        <v>1</v>
      </c>
    </row>
    <row r="87" spans="1:7" x14ac:dyDescent="0.25">
      <c r="A87" s="21" t="s">
        <v>140</v>
      </c>
    </row>
    <row r="88" spans="1:7" x14ac:dyDescent="0.25">
      <c r="A88" s="3" t="s">
        <v>141</v>
      </c>
      <c r="B88" s="4">
        <v>4</v>
      </c>
      <c r="E88" s="3" t="s">
        <v>146</v>
      </c>
    </row>
    <row r="89" spans="1:7" x14ac:dyDescent="0.25">
      <c r="A89" s="3" t="s">
        <v>142</v>
      </c>
      <c r="B89" s="4">
        <v>8</v>
      </c>
      <c r="E89" s="3" t="s">
        <v>145</v>
      </c>
    </row>
    <row r="90" spans="1:7" x14ac:dyDescent="0.25">
      <c r="A90" s="3" t="s">
        <v>143</v>
      </c>
      <c r="B90" s="4">
        <v>4</v>
      </c>
      <c r="E90" s="3" t="s">
        <v>144</v>
      </c>
    </row>
    <row r="91" spans="1:7" x14ac:dyDescent="0.25">
      <c r="A91" s="3" t="s">
        <v>148</v>
      </c>
      <c r="B91" s="4">
        <v>6</v>
      </c>
      <c r="E91" s="3" t="s">
        <v>147</v>
      </c>
    </row>
    <row r="92" spans="1:7" x14ac:dyDescent="0.25">
      <c r="A92" s="3" t="s">
        <v>149</v>
      </c>
      <c r="B92" s="4">
        <v>3</v>
      </c>
      <c r="E92" s="3" t="s">
        <v>147</v>
      </c>
    </row>
    <row r="93" spans="1:7" x14ac:dyDescent="0.25">
      <c r="A93" s="3" t="s">
        <v>151</v>
      </c>
      <c r="B93" s="4">
        <v>6</v>
      </c>
      <c r="E93" s="3" t="s">
        <v>150</v>
      </c>
    </row>
    <row r="94" spans="1:7" x14ac:dyDescent="0.25">
      <c r="A94" s="3" t="s">
        <v>152</v>
      </c>
      <c r="B94" s="4">
        <v>4</v>
      </c>
      <c r="E94" s="3" t="s">
        <v>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2020-04-18T05:10:48Z</dcterms:modified>
</cp:coreProperties>
</file>