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580" documentId="102_{0377CD5D-524A-49FD-8A41-DE9F0AFD7BEE}" xr6:coauthVersionLast="36" xr6:coauthVersionMax="45" xr10:uidLastSave="{651BD6CD-3846-43A5-AABF-B06F627ABCDD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Sheet1!$E$1:$E$120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3" i="1"/>
  <c r="N54" i="1"/>
  <c r="N5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4" i="1"/>
  <c r="N76" i="1"/>
  <c r="N77" i="1"/>
  <c r="N78" i="1"/>
  <c r="N79" i="1"/>
  <c r="N80" i="1"/>
  <c r="N81" i="1"/>
  <c r="N82" i="1"/>
  <c r="N83" i="1"/>
  <c r="N84" i="1"/>
  <c r="N86" i="1"/>
  <c r="N87" i="1"/>
  <c r="N88" i="1"/>
  <c r="N89" i="1"/>
  <c r="N90" i="1"/>
  <c r="N92" i="1"/>
  <c r="N94" i="1"/>
  <c r="N96" i="1"/>
  <c r="N97" i="1"/>
  <c r="N98" i="1"/>
  <c r="N99" i="1"/>
  <c r="N100" i="1"/>
  <c r="N101" i="1"/>
  <c r="N102" i="1"/>
  <c r="N104" i="1"/>
  <c r="N105" i="1"/>
  <c r="N106" i="1"/>
  <c r="N107" i="1"/>
  <c r="N109" i="1"/>
  <c r="N110" i="1"/>
  <c r="N111" i="1"/>
  <c r="N3" i="1"/>
  <c r="B95" i="1" l="1"/>
  <c r="B75" i="1" l="1"/>
</calcChain>
</file>

<file path=xl/sharedStrings.xml><?xml version="1.0" encoding="utf-8"?>
<sst xmlns="http://schemas.openxmlformats.org/spreadsheetml/2006/main" count="328" uniqueCount="171">
  <si>
    <t>任务</t>
    <phoneticPr fontId="1" type="noConversion"/>
  </si>
  <si>
    <t>预计工时</t>
    <phoneticPr fontId="1" type="noConversion"/>
  </si>
  <si>
    <t>开始时间</t>
  </si>
  <si>
    <t>完成时间</t>
  </si>
  <si>
    <t>执行者</t>
    <phoneticPr fontId="1" type="noConversion"/>
  </si>
  <si>
    <t>具体工作</t>
    <phoneticPr fontId="1" type="noConversion"/>
  </si>
  <si>
    <t>汇报工时</t>
    <phoneticPr fontId="1" type="noConversion"/>
  </si>
  <si>
    <t>评分1</t>
    <phoneticPr fontId="1" type="noConversion"/>
  </si>
  <si>
    <t>评分2</t>
  </si>
  <si>
    <t>评分3</t>
  </si>
  <si>
    <t>评分4</t>
  </si>
  <si>
    <t>评分5</t>
  </si>
  <si>
    <t>评分6</t>
    <phoneticPr fontId="1" type="noConversion"/>
  </si>
  <si>
    <t>最终</t>
    <phoneticPr fontId="1" type="noConversion"/>
  </si>
  <si>
    <t>第一周</t>
    <phoneticPr fontId="1" type="noConversion"/>
  </si>
  <si>
    <t xml:space="preserve">   项目调研</t>
  </si>
  <si>
    <t>郭维泽,李书缘,吕江枫,王元玮,王云杰,张延钊</t>
  </si>
  <si>
    <t>项目调研</t>
    <phoneticPr fontId="1" type="noConversion"/>
  </si>
  <si>
    <t xml:space="preserve">   选题会议</t>
  </si>
  <si>
    <t xml:space="preserve">   项目初步熟悉</t>
  </si>
  <si>
    <t xml:space="preserve">   题目更换会议</t>
  </si>
  <si>
    <t xml:space="preserve">   汇报准备</t>
  </si>
  <si>
    <t xml:space="preserve">   项目第一次展示</t>
  </si>
  <si>
    <t>郭维泽</t>
  </si>
  <si>
    <t>第二周</t>
    <phoneticPr fontId="1" type="noConversion"/>
  </si>
  <si>
    <t xml:space="preserve">   例会-项目计划</t>
  </si>
  <si>
    <t xml:space="preserve">   撰写项目计划书</t>
  </si>
  <si>
    <t xml:space="preserve">   开发人员分析相应模块</t>
  </si>
  <si>
    <t xml:space="preserve">   测试人员准备开始测试</t>
  </si>
  <si>
    <t xml:space="preserve">   项目第二次展示</t>
  </si>
  <si>
    <t>郭维泽,吕江枫</t>
  </si>
  <si>
    <t>第三周</t>
    <phoneticPr fontId="1" type="noConversion"/>
  </si>
  <si>
    <t>实验1 软件需求分析</t>
  </si>
  <si>
    <t xml:space="preserve">   例会-需求分析</t>
  </si>
  <si>
    <t xml:space="preserve">   软件需求规格说明书撰写</t>
    <phoneticPr fontId="1" type="noConversion"/>
  </si>
  <si>
    <t xml:space="preserve">      引言部分</t>
  </si>
  <si>
    <t xml:space="preserve">      需求概述</t>
  </si>
  <si>
    <t>王元玮</t>
  </si>
  <si>
    <t xml:space="preserve">      开发人员业务分析</t>
  </si>
  <si>
    <t xml:space="preserve">      用户业务分析</t>
  </si>
  <si>
    <t>王云杰</t>
  </si>
  <si>
    <t xml:space="preserve">      系统概述</t>
  </si>
  <si>
    <t>李书缘</t>
  </si>
  <si>
    <t xml:space="preserve">      用例图绘制</t>
  </si>
  <si>
    <t xml:space="preserve">      非功能需求</t>
  </si>
  <si>
    <t xml:space="preserve">      环境需求</t>
  </si>
  <si>
    <t>吕江枫</t>
  </si>
  <si>
    <t xml:space="preserve">      接口部分</t>
  </si>
  <si>
    <t>张延钊</t>
  </si>
  <si>
    <t xml:space="preserve">      需求规格说明书整合</t>
  </si>
  <si>
    <t xml:space="preserve">      RUCM绘制</t>
  </si>
  <si>
    <t xml:space="preserve">         规则查询</t>
  </si>
  <si>
    <t xml:space="preserve">         生成回复</t>
  </si>
  <si>
    <t xml:space="preserve">         对话添加</t>
  </si>
  <si>
    <t xml:space="preserve">         对话删除</t>
  </si>
  <si>
    <t xml:space="preserve">         对话信息维护</t>
  </si>
  <si>
    <t xml:space="preserve">         对话规则更新</t>
  </si>
  <si>
    <t xml:space="preserve">         微信交互</t>
  </si>
  <si>
    <t xml:space="preserve">         RUCM整合</t>
  </si>
  <si>
    <t>王元玮</t>
    <phoneticPr fontId="1" type="noConversion"/>
  </si>
  <si>
    <t>第四周</t>
    <phoneticPr fontId="1" type="noConversion"/>
  </si>
  <si>
    <t xml:space="preserve">   例会-需求评审</t>
  </si>
  <si>
    <t xml:space="preserve">   UML类图绘制</t>
  </si>
  <si>
    <t xml:space="preserve">   软件需求评审表单设计</t>
  </si>
  <si>
    <t xml:space="preserve">   加入维护人员登录RUCM</t>
  </si>
  <si>
    <t xml:space="preserve">   修改需求规格说明书</t>
  </si>
  <si>
    <t xml:space="preserve">   软件项目计划修改</t>
  </si>
  <si>
    <t xml:space="preserve">   例会-贡献度文档</t>
  </si>
  <si>
    <t xml:space="preserve">   汇报PPT准备</t>
  </si>
  <si>
    <t>需求说明书的修改部分</t>
  </si>
  <si>
    <t>郭维泽</t>
    <phoneticPr fontId="1" type="noConversion"/>
  </si>
  <si>
    <t>需求评审表单</t>
  </si>
  <si>
    <t>王云杰</t>
    <phoneticPr fontId="1" type="noConversion"/>
  </si>
  <si>
    <t>实验6项目计划</t>
  </si>
  <si>
    <t>实验7项目配置管理</t>
  </si>
  <si>
    <t>吕江枫</t>
    <phoneticPr fontId="1" type="noConversion"/>
  </si>
  <si>
    <t>实验8项目工作量估计与统计</t>
  </si>
  <si>
    <t>李书缘，张延钊</t>
    <phoneticPr fontId="1" type="noConversion"/>
  </si>
  <si>
    <t>修改需求规格说明书</t>
  </si>
  <si>
    <t>细化检查单中的7个类型</t>
  </si>
  <si>
    <t>修改部分项目计划</t>
  </si>
  <si>
    <t xml:space="preserve">      项目配置管理</t>
    <phoneticPr fontId="1" type="noConversion"/>
  </si>
  <si>
    <t xml:space="preserve">      项目工作量估计与统计</t>
    <phoneticPr fontId="1" type="noConversion"/>
  </si>
  <si>
    <t>张延钊，李书缘</t>
    <phoneticPr fontId="1" type="noConversion"/>
  </si>
  <si>
    <t>第五周</t>
    <phoneticPr fontId="1" type="noConversion"/>
  </si>
  <si>
    <t>评审他组</t>
  </si>
  <si>
    <t xml:space="preserve">   评审C组</t>
  </si>
  <si>
    <t>评审了C组的需求规格说明书</t>
    <phoneticPr fontId="1" type="noConversion"/>
  </si>
  <si>
    <t xml:space="preserve">   评审D组</t>
  </si>
  <si>
    <t>评审了D组的需求规格说明书</t>
    <phoneticPr fontId="1" type="noConversion"/>
  </si>
  <si>
    <t>回复评审</t>
  </si>
  <si>
    <t>郭维泽,李书缘,吕江枫,王元玮,王云杰,张延钊</t>
    <phoneticPr fontId="1" type="noConversion"/>
  </si>
  <si>
    <t>开会讨论评审意见</t>
    <phoneticPr fontId="1" type="noConversion"/>
  </si>
  <si>
    <t>例会</t>
  </si>
  <si>
    <t>修改需求分析说明书-引言</t>
    <phoneticPr fontId="1" type="noConversion"/>
  </si>
  <si>
    <t>引言部分</t>
    <phoneticPr fontId="1" type="noConversion"/>
  </si>
  <si>
    <t>修改需求分析说明书-数据库部分</t>
    <phoneticPr fontId="1" type="noConversion"/>
  </si>
  <si>
    <t>业务分析部分</t>
    <phoneticPr fontId="1" type="noConversion"/>
  </si>
  <si>
    <t>修改需求分析说明书</t>
    <phoneticPr fontId="1" type="noConversion"/>
  </si>
  <si>
    <t>修改了系统概述部分，并调整了一些文档格式</t>
    <phoneticPr fontId="1" type="noConversion"/>
  </si>
  <si>
    <t>添加了第三章非功能需求说明，修改了对话添加、删除的RUCM，修改了文档非功能需求部分</t>
    <phoneticPr fontId="1" type="noConversion"/>
  </si>
  <si>
    <t>PPT制作</t>
    <phoneticPr fontId="1" type="noConversion"/>
  </si>
  <si>
    <t>非功能需求部分</t>
    <phoneticPr fontId="1" type="noConversion"/>
  </si>
  <si>
    <t>制作系统概述部分</t>
    <phoneticPr fontId="1" type="noConversion"/>
  </si>
  <si>
    <t>李书缘</t>
    <phoneticPr fontId="1" type="noConversion"/>
  </si>
  <si>
    <t>ppt整合</t>
    <phoneticPr fontId="1" type="noConversion"/>
  </si>
  <si>
    <t>修改工作量统计文档</t>
    <phoneticPr fontId="1" type="noConversion"/>
  </si>
  <si>
    <t>修正了工作量统计文档，重新设计了工作量统计表格，对之前的工作记录根据现有的统计方法做了整理</t>
    <phoneticPr fontId="1" type="noConversion"/>
  </si>
  <si>
    <t>更新工作量统计表格</t>
    <phoneticPr fontId="1" type="noConversion"/>
  </si>
  <si>
    <t>张延钊</t>
    <phoneticPr fontId="1" type="noConversion"/>
  </si>
  <si>
    <t>更新工作量表格</t>
    <phoneticPr fontId="1" type="noConversion"/>
  </si>
  <si>
    <t>第六周</t>
    <phoneticPr fontId="1" type="noConversion"/>
  </si>
  <si>
    <t>例会</t>
    <phoneticPr fontId="1" type="noConversion"/>
  </si>
  <si>
    <t>软件开发</t>
    <phoneticPr fontId="1" type="noConversion"/>
  </si>
  <si>
    <t>删之前无关代码</t>
    <phoneticPr fontId="1" type="noConversion"/>
  </si>
  <si>
    <t>讨论代码，整理代码格式</t>
    <phoneticPr fontId="1" type="noConversion"/>
  </si>
  <si>
    <t>目录组织&amp;部署&amp;持续集成</t>
    <phoneticPr fontId="1" type="noConversion"/>
  </si>
  <si>
    <t>搭建后端部署框架</t>
    <phoneticPr fontId="1" type="noConversion"/>
  </si>
  <si>
    <t>后端代码接口</t>
    <phoneticPr fontId="1" type="noConversion"/>
  </si>
  <si>
    <t>和组员讨论，新加storage接口</t>
    <phoneticPr fontId="1" type="noConversion"/>
  </si>
  <si>
    <t>增加后端接口</t>
    <phoneticPr fontId="1" type="noConversion"/>
  </si>
  <si>
    <t>微信端接口</t>
    <phoneticPr fontId="1" type="noConversion"/>
  </si>
  <si>
    <t>申请测试号，学习flask后端，调研调试接口</t>
    <phoneticPr fontId="1" type="noConversion"/>
  </si>
  <si>
    <t>维护端接口</t>
    <phoneticPr fontId="1" type="noConversion"/>
  </si>
  <si>
    <t>搭建维护框架，解决bug</t>
    <phoneticPr fontId="1" type="noConversion"/>
  </si>
  <si>
    <t>前端Repo</t>
    <phoneticPr fontId="1" type="noConversion"/>
  </si>
  <si>
    <t>整理代码，搭建维护人员前端界面</t>
    <phoneticPr fontId="1" type="noConversion"/>
  </si>
  <si>
    <t>基础测试用例</t>
    <phoneticPr fontId="1" type="noConversion"/>
  </si>
  <si>
    <t>完成基础测试用例</t>
    <phoneticPr fontId="1" type="noConversion"/>
  </si>
  <si>
    <t>评审他组</t>
    <phoneticPr fontId="1" type="noConversion"/>
  </si>
  <si>
    <t xml:space="preserve">   评审F组</t>
    <phoneticPr fontId="1" type="noConversion"/>
  </si>
  <si>
    <t>讨论评审，和F组对接</t>
    <phoneticPr fontId="1" type="noConversion"/>
  </si>
  <si>
    <t>讨论评审</t>
    <phoneticPr fontId="1" type="noConversion"/>
  </si>
  <si>
    <t xml:space="preserve">   评审G组</t>
    <phoneticPr fontId="1" type="noConversion"/>
  </si>
  <si>
    <t>回复评审&amp;修改需求规则说明书</t>
    <phoneticPr fontId="1" type="noConversion"/>
  </si>
  <si>
    <t>PPT</t>
    <phoneticPr fontId="1" type="noConversion"/>
  </si>
  <si>
    <t>ppt准备</t>
    <phoneticPr fontId="1" type="noConversion"/>
  </si>
  <si>
    <t>汇总评审意见，准备ppt</t>
    <phoneticPr fontId="1" type="noConversion"/>
  </si>
  <si>
    <t>第七周</t>
    <phoneticPr fontId="1" type="noConversion"/>
  </si>
  <si>
    <t>软件开发工作安排</t>
    <phoneticPr fontId="1" type="noConversion"/>
  </si>
  <si>
    <t>完善部署框架，部署到服务器</t>
    <phoneticPr fontId="1" type="noConversion"/>
  </si>
  <si>
    <t>处理反馈bug，改进模型效果</t>
    <phoneticPr fontId="1" type="noConversion"/>
  </si>
  <si>
    <t>改进初始使用模块</t>
    <phoneticPr fontId="1" type="noConversion"/>
  </si>
  <si>
    <t>搭建新数据库，完善接口</t>
    <phoneticPr fontId="1" type="noConversion"/>
  </si>
  <si>
    <t>实现剩余维护用接口</t>
    <phoneticPr fontId="1" type="noConversion"/>
  </si>
  <si>
    <t>等待数据库接口</t>
    <phoneticPr fontId="1" type="noConversion"/>
  </si>
  <si>
    <t>完善前端界面</t>
    <phoneticPr fontId="1" type="noConversion"/>
  </si>
  <si>
    <t>完成基本的微信交互框架</t>
    <phoneticPr fontId="1" type="noConversion"/>
  </si>
  <si>
    <t>修复bug，更新前端界面</t>
    <phoneticPr fontId="1" type="noConversion"/>
  </si>
  <si>
    <t>测试用例</t>
    <phoneticPr fontId="1" type="noConversion"/>
  </si>
  <si>
    <t>等待整合</t>
    <phoneticPr fontId="1" type="noConversion"/>
  </si>
  <si>
    <t>评审复评分</t>
    <phoneticPr fontId="1" type="noConversion"/>
  </si>
  <si>
    <t>复评审C组</t>
    <phoneticPr fontId="1" type="noConversion"/>
  </si>
  <si>
    <t>复评审D组</t>
    <phoneticPr fontId="1" type="noConversion"/>
  </si>
  <si>
    <t>复评审F组</t>
    <phoneticPr fontId="1" type="noConversion"/>
  </si>
  <si>
    <t>复评审G组</t>
    <phoneticPr fontId="1" type="noConversion"/>
  </si>
  <si>
    <t>实验6-8展示</t>
    <phoneticPr fontId="1" type="noConversion"/>
  </si>
  <si>
    <t>实验6更新项目计划</t>
    <phoneticPr fontId="1" type="noConversion"/>
  </si>
  <si>
    <t>更新项目计划</t>
    <phoneticPr fontId="1" type="noConversion"/>
  </si>
  <si>
    <t>实验7项目配置管理整理</t>
    <phoneticPr fontId="1" type="noConversion"/>
  </si>
  <si>
    <t>更新格式</t>
    <phoneticPr fontId="1" type="noConversion"/>
  </si>
  <si>
    <t>ppt准备-需求与评审</t>
    <phoneticPr fontId="1" type="noConversion"/>
  </si>
  <si>
    <t>ppt准备-接口设计</t>
    <phoneticPr fontId="1" type="noConversion"/>
  </si>
  <si>
    <t>ppt准备-后端前端开发展示</t>
    <phoneticPr fontId="1" type="noConversion"/>
  </si>
  <si>
    <t>ppt准备-实验6</t>
    <phoneticPr fontId="1" type="noConversion"/>
  </si>
  <si>
    <t>ppt准备-实验7</t>
    <phoneticPr fontId="1" type="noConversion"/>
  </si>
  <si>
    <t>ppt准备-实验8</t>
    <phoneticPr fontId="1" type="noConversion"/>
  </si>
  <si>
    <t>郭维泽,王元玮,王云杰,张延钊</t>
    <phoneticPr fontId="1" type="noConversion"/>
  </si>
  <si>
    <t>郭维泽，吕江枫</t>
    <phoneticPr fontId="1" type="noConversion"/>
  </si>
  <si>
    <t>第八周</t>
    <phoneticPr fontId="1" type="noConversion"/>
  </si>
  <si>
    <t>开发工作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</si>
</sst>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m&quot;月&quot;d&quot;日&quot;;@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9"/>
      <color rgb="FF363636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2" borderId="1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177" fontId="8" fillId="3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177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 wrapText="1"/>
    </xf>
    <xf numFmtId="177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3" fillId="2" borderId="3" xfId="0" applyNumberFormat="1" applyFont="1" applyFill="1" applyBorder="1" applyAlignment="1">
      <alignment horizontal="center" vertical="center" wrapText="1"/>
    </xf>
    <xf numFmtId="176" fontId="5" fillId="2" borderId="3" xfId="0" applyNumberFormat="1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center" vertical="center" wrapText="1"/>
    </xf>
    <xf numFmtId="176" fontId="7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indent="2"/>
    </xf>
    <xf numFmtId="0" fontId="5" fillId="2" borderId="2" xfId="0" applyFont="1" applyFill="1" applyBorder="1" applyAlignment="1">
      <alignment horizontal="left" vertical="center" indent="1"/>
    </xf>
    <xf numFmtId="0" fontId="6" fillId="2" borderId="2" xfId="0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left" indent="1"/>
    </xf>
    <xf numFmtId="0" fontId="9" fillId="0" borderId="2" xfId="0" applyFont="1" applyBorder="1" applyAlignment="1">
      <alignment horizontal="left" indent="1"/>
    </xf>
    <xf numFmtId="0" fontId="4" fillId="0" borderId="2" xfId="0" applyFont="1" applyBorder="1" applyAlignment="1">
      <alignment horizontal="left" indent="2"/>
    </xf>
    <xf numFmtId="0" fontId="9" fillId="0" borderId="2" xfId="0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0" fontId="9" fillId="0" borderId="4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"/>
  <sheetViews>
    <sheetView tabSelected="1" zoomScale="110" zoomScaleNormal="110" workbookViewId="0">
      <pane ySplit="1" topLeftCell="A100" activePane="bottomLeft" state="frozen"/>
      <selection pane="bottomLeft" activeCell="C121" sqref="C121"/>
    </sheetView>
  </sheetViews>
  <sheetFormatPr defaultColWidth="8.77734375" defaultRowHeight="13.8" x14ac:dyDescent="0.25"/>
  <cols>
    <col min="1" max="1" width="29.77734375" style="29" customWidth="1"/>
    <col min="2" max="2" width="14.109375" style="2" customWidth="1"/>
    <col min="3" max="4" width="14.109375" style="4" customWidth="1"/>
    <col min="5" max="5" width="24" style="1" customWidth="1"/>
    <col min="6" max="6" width="21.6640625" style="3" customWidth="1"/>
    <col min="7" max="7" width="9.109375" style="1" bestFit="1" customWidth="1"/>
    <col min="8" max="13" width="8.77734375" style="1"/>
    <col min="14" max="14" width="12.33203125" style="1" customWidth="1"/>
  </cols>
  <sheetData>
    <row r="1" spans="1:14" s="1" customFormat="1" x14ac:dyDescent="0.25">
      <c r="A1" s="9" t="s">
        <v>0</v>
      </c>
      <c r="B1" s="22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ht="15.6" x14ac:dyDescent="0.25">
      <c r="A2" s="30" t="s">
        <v>14</v>
      </c>
      <c r="B2" s="23"/>
      <c r="C2" s="10"/>
      <c r="D2" s="10"/>
      <c r="E2" s="11"/>
      <c r="F2" s="12"/>
      <c r="G2" s="8"/>
      <c r="H2" s="8"/>
      <c r="I2" s="8"/>
      <c r="J2" s="8"/>
      <c r="K2" s="8"/>
      <c r="L2" s="8"/>
      <c r="M2" s="8"/>
      <c r="N2" s="8"/>
    </row>
    <row r="3" spans="1:14" x14ac:dyDescent="0.25">
      <c r="A3" s="31" t="s">
        <v>15</v>
      </c>
      <c r="B3" s="24">
        <v>6</v>
      </c>
      <c r="C3" s="14">
        <v>43897</v>
      </c>
      <c r="D3" s="14">
        <v>43897</v>
      </c>
      <c r="E3" s="11" t="s">
        <v>16</v>
      </c>
      <c r="F3" s="9" t="s">
        <v>17</v>
      </c>
      <c r="G3" s="15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15">
        <f>ROUND(TRIMMEAN(H3:M3,2/6),2)*G3</f>
        <v>1</v>
      </c>
    </row>
    <row r="4" spans="1:14" x14ac:dyDescent="0.25">
      <c r="A4" s="31" t="s">
        <v>18</v>
      </c>
      <c r="B4" s="24">
        <v>6</v>
      </c>
      <c r="C4" s="14">
        <v>43898</v>
      </c>
      <c r="D4" s="14">
        <v>43898</v>
      </c>
      <c r="E4" s="11" t="s">
        <v>16</v>
      </c>
      <c r="F4" s="11" t="s">
        <v>18</v>
      </c>
      <c r="G4" s="15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15">
        <f t="shared" ref="N4:N67" si="0">ROUND(TRIMMEAN(H4:M4,2/6),2)*G4</f>
        <v>1</v>
      </c>
    </row>
    <row r="5" spans="1:14" x14ac:dyDescent="0.25">
      <c r="A5" s="31" t="s">
        <v>19</v>
      </c>
      <c r="B5" s="24">
        <v>6</v>
      </c>
      <c r="C5" s="14">
        <v>43899</v>
      </c>
      <c r="D5" s="14">
        <v>43899</v>
      </c>
      <c r="E5" s="11" t="s">
        <v>16</v>
      </c>
      <c r="F5" s="11" t="s">
        <v>19</v>
      </c>
      <c r="G5" s="15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15">
        <f t="shared" si="0"/>
        <v>1</v>
      </c>
    </row>
    <row r="6" spans="1:14" x14ac:dyDescent="0.25">
      <c r="A6" s="31" t="s">
        <v>20</v>
      </c>
      <c r="B6" s="24">
        <v>3</v>
      </c>
      <c r="C6" s="14">
        <v>43901</v>
      </c>
      <c r="D6" s="14">
        <v>43901</v>
      </c>
      <c r="E6" s="11" t="s">
        <v>16</v>
      </c>
      <c r="F6" s="11" t="s">
        <v>20</v>
      </c>
      <c r="G6" s="15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15">
        <f t="shared" si="0"/>
        <v>1</v>
      </c>
    </row>
    <row r="7" spans="1:14" x14ac:dyDescent="0.25">
      <c r="A7" s="31" t="s">
        <v>21</v>
      </c>
      <c r="B7" s="24">
        <v>2</v>
      </c>
      <c r="C7" s="14">
        <v>43902</v>
      </c>
      <c r="D7" s="14">
        <v>43902</v>
      </c>
      <c r="E7" s="11" t="s">
        <v>16</v>
      </c>
      <c r="F7" s="11" t="s">
        <v>21</v>
      </c>
      <c r="G7" s="15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15">
        <f t="shared" si="0"/>
        <v>1</v>
      </c>
    </row>
    <row r="8" spans="1:14" x14ac:dyDescent="0.25">
      <c r="A8" s="31" t="s">
        <v>22</v>
      </c>
      <c r="B8" s="24">
        <v>0</v>
      </c>
      <c r="C8" s="14">
        <v>43903</v>
      </c>
      <c r="D8" s="14">
        <v>43903</v>
      </c>
      <c r="E8" s="11" t="s">
        <v>23</v>
      </c>
      <c r="F8" s="11" t="s">
        <v>22</v>
      </c>
      <c r="G8" s="15">
        <v>0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15">
        <f t="shared" si="0"/>
        <v>0</v>
      </c>
    </row>
    <row r="9" spans="1:14" x14ac:dyDescent="0.25">
      <c r="A9" s="30" t="s">
        <v>24</v>
      </c>
      <c r="B9" s="25"/>
      <c r="C9" s="16"/>
      <c r="D9" s="16"/>
      <c r="E9" s="11"/>
      <c r="F9" s="11"/>
      <c r="G9" s="17"/>
      <c r="H9" s="8"/>
      <c r="I9" s="8"/>
      <c r="J9" s="8"/>
      <c r="K9" s="8"/>
      <c r="L9" s="8"/>
      <c r="M9" s="8">
        <v>1</v>
      </c>
      <c r="N9" s="15">
        <f t="shared" si="0"/>
        <v>0</v>
      </c>
    </row>
    <row r="10" spans="1:14" x14ac:dyDescent="0.25">
      <c r="A10" s="31" t="s">
        <v>25</v>
      </c>
      <c r="B10" s="24">
        <v>6</v>
      </c>
      <c r="C10" s="14">
        <v>43903</v>
      </c>
      <c r="D10" s="14">
        <v>43903</v>
      </c>
      <c r="E10" s="18"/>
      <c r="F10" s="11" t="s">
        <v>25</v>
      </c>
      <c r="G10" s="15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15">
        <f t="shared" si="0"/>
        <v>1</v>
      </c>
    </row>
    <row r="11" spans="1:14" x14ac:dyDescent="0.25">
      <c r="A11" s="31" t="s">
        <v>26</v>
      </c>
      <c r="B11" s="24">
        <v>6</v>
      </c>
      <c r="C11" s="14">
        <v>43904</v>
      </c>
      <c r="D11" s="14">
        <v>43904</v>
      </c>
      <c r="E11" s="11" t="s">
        <v>16</v>
      </c>
      <c r="F11" s="11" t="s">
        <v>26</v>
      </c>
      <c r="G11" s="15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15">
        <f t="shared" si="0"/>
        <v>1</v>
      </c>
    </row>
    <row r="12" spans="1:14" x14ac:dyDescent="0.25">
      <c r="A12" s="31" t="s">
        <v>27</v>
      </c>
      <c r="B12" s="24">
        <v>4</v>
      </c>
      <c r="C12" s="14">
        <v>43904</v>
      </c>
      <c r="D12" s="14">
        <v>43904</v>
      </c>
      <c r="E12" s="11" t="s">
        <v>167</v>
      </c>
      <c r="F12" s="11" t="s">
        <v>27</v>
      </c>
      <c r="G12" s="15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15">
        <f t="shared" si="0"/>
        <v>1</v>
      </c>
    </row>
    <row r="13" spans="1:14" x14ac:dyDescent="0.25">
      <c r="A13" s="31" t="s">
        <v>28</v>
      </c>
      <c r="B13" s="24">
        <v>2</v>
      </c>
      <c r="C13" s="14">
        <v>43904</v>
      </c>
      <c r="D13" s="14">
        <v>43904</v>
      </c>
      <c r="E13" s="11" t="s">
        <v>168</v>
      </c>
      <c r="F13" s="11" t="s">
        <v>28</v>
      </c>
      <c r="G13" s="15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15">
        <f t="shared" si="0"/>
        <v>1</v>
      </c>
    </row>
    <row r="14" spans="1:14" x14ac:dyDescent="0.25">
      <c r="A14" s="31" t="s">
        <v>29</v>
      </c>
      <c r="B14" s="24">
        <v>0</v>
      </c>
      <c r="C14" s="14">
        <v>43910</v>
      </c>
      <c r="D14" s="14">
        <v>43910</v>
      </c>
      <c r="E14" s="11" t="s">
        <v>30</v>
      </c>
      <c r="F14" s="11" t="s">
        <v>29</v>
      </c>
      <c r="G14" s="15">
        <v>0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15">
        <f t="shared" si="0"/>
        <v>0</v>
      </c>
    </row>
    <row r="15" spans="1:14" x14ac:dyDescent="0.25">
      <c r="A15" s="30" t="s">
        <v>31</v>
      </c>
      <c r="B15" s="25"/>
      <c r="C15" s="16"/>
      <c r="D15" s="16"/>
      <c r="E15" s="18"/>
      <c r="F15" s="11" t="s">
        <v>32</v>
      </c>
      <c r="G15" s="17">
        <v>26</v>
      </c>
      <c r="H15" s="8"/>
      <c r="I15" s="8"/>
      <c r="J15" s="8"/>
      <c r="K15" s="8"/>
      <c r="L15" s="8"/>
      <c r="M15" s="8"/>
      <c r="N15" s="15"/>
    </row>
    <row r="16" spans="1:14" x14ac:dyDescent="0.25">
      <c r="A16" s="31" t="s">
        <v>33</v>
      </c>
      <c r="B16" s="24">
        <v>6</v>
      </c>
      <c r="C16" s="14">
        <v>43913</v>
      </c>
      <c r="D16" s="14">
        <v>43913</v>
      </c>
      <c r="E16" s="18"/>
      <c r="F16" s="11" t="s">
        <v>33</v>
      </c>
      <c r="G16" s="15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15">
        <f t="shared" si="0"/>
        <v>1</v>
      </c>
    </row>
    <row r="17" spans="1:14" x14ac:dyDescent="0.25">
      <c r="A17" s="30" t="s">
        <v>34</v>
      </c>
      <c r="B17" s="25">
        <v>20</v>
      </c>
      <c r="C17" s="16"/>
      <c r="D17" s="16"/>
      <c r="E17" s="11"/>
      <c r="F17" s="11"/>
      <c r="G17" s="17"/>
      <c r="H17" s="8"/>
      <c r="I17" s="8"/>
      <c r="J17" s="8"/>
      <c r="K17" s="8"/>
      <c r="L17" s="8"/>
      <c r="M17" s="8"/>
      <c r="N17" s="15"/>
    </row>
    <row r="18" spans="1:14" x14ac:dyDescent="0.25">
      <c r="A18" s="31" t="s">
        <v>35</v>
      </c>
      <c r="B18" s="24">
        <v>1</v>
      </c>
      <c r="C18" s="14">
        <v>43914</v>
      </c>
      <c r="D18" s="14">
        <v>43914</v>
      </c>
      <c r="E18" s="18"/>
      <c r="F18" s="11" t="s">
        <v>35</v>
      </c>
      <c r="G18" s="15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15">
        <f t="shared" si="0"/>
        <v>1</v>
      </c>
    </row>
    <row r="19" spans="1:14" x14ac:dyDescent="0.25">
      <c r="A19" s="31" t="s">
        <v>36</v>
      </c>
      <c r="B19" s="24">
        <v>2</v>
      </c>
      <c r="C19" s="14">
        <v>43914</v>
      </c>
      <c r="D19" s="14">
        <v>43914</v>
      </c>
      <c r="E19" s="11" t="s">
        <v>37</v>
      </c>
      <c r="F19" s="11" t="s">
        <v>36</v>
      </c>
      <c r="G19" s="15">
        <v>2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15">
        <f t="shared" si="0"/>
        <v>2</v>
      </c>
    </row>
    <row r="20" spans="1:14" x14ac:dyDescent="0.25">
      <c r="A20" s="31" t="s">
        <v>38</v>
      </c>
      <c r="B20" s="24">
        <v>2</v>
      </c>
      <c r="C20" s="14">
        <v>43914</v>
      </c>
      <c r="D20" s="14">
        <v>43914</v>
      </c>
      <c r="E20" s="11" t="s">
        <v>23</v>
      </c>
      <c r="F20" s="11" t="s">
        <v>38</v>
      </c>
      <c r="G20" s="15">
        <v>2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15">
        <f t="shared" si="0"/>
        <v>2</v>
      </c>
    </row>
    <row r="21" spans="1:14" x14ac:dyDescent="0.25">
      <c r="A21" s="31" t="s">
        <v>39</v>
      </c>
      <c r="B21" s="24">
        <v>1</v>
      </c>
      <c r="C21" s="14">
        <v>43914</v>
      </c>
      <c r="D21" s="14">
        <v>43914</v>
      </c>
      <c r="E21" s="11" t="s">
        <v>40</v>
      </c>
      <c r="F21" s="11" t="s">
        <v>39</v>
      </c>
      <c r="G21" s="15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15">
        <f t="shared" si="0"/>
        <v>1</v>
      </c>
    </row>
    <row r="22" spans="1:14" x14ac:dyDescent="0.25">
      <c r="A22" s="31" t="s">
        <v>41</v>
      </c>
      <c r="B22" s="24">
        <v>1</v>
      </c>
      <c r="C22" s="14">
        <v>43914</v>
      </c>
      <c r="D22" s="14">
        <v>43914</v>
      </c>
      <c r="E22" s="11" t="s">
        <v>42</v>
      </c>
      <c r="F22" s="11" t="s">
        <v>41</v>
      </c>
      <c r="G22" s="15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15">
        <f t="shared" si="0"/>
        <v>1</v>
      </c>
    </row>
    <row r="23" spans="1:14" x14ac:dyDescent="0.25">
      <c r="A23" s="31" t="s">
        <v>43</v>
      </c>
      <c r="B23" s="24">
        <v>1</v>
      </c>
      <c r="C23" s="14">
        <v>43914</v>
      </c>
      <c r="D23" s="14">
        <v>43914</v>
      </c>
      <c r="E23" s="11" t="s">
        <v>23</v>
      </c>
      <c r="F23" s="11" t="s">
        <v>43</v>
      </c>
      <c r="G23" s="15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15">
        <f t="shared" si="0"/>
        <v>1</v>
      </c>
    </row>
    <row r="24" spans="1:14" x14ac:dyDescent="0.25">
      <c r="A24" s="31" t="s">
        <v>44</v>
      </c>
      <c r="B24" s="24">
        <v>1</v>
      </c>
      <c r="C24" s="14">
        <v>43914</v>
      </c>
      <c r="D24" s="14">
        <v>43914</v>
      </c>
      <c r="E24" s="11" t="s">
        <v>16</v>
      </c>
      <c r="F24" s="11" t="s">
        <v>44</v>
      </c>
      <c r="G24" s="15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15">
        <f t="shared" si="0"/>
        <v>1</v>
      </c>
    </row>
    <row r="25" spans="1:14" x14ac:dyDescent="0.25">
      <c r="A25" s="31" t="s">
        <v>45</v>
      </c>
      <c r="B25" s="24">
        <v>1</v>
      </c>
      <c r="C25" s="14">
        <v>43914</v>
      </c>
      <c r="D25" s="14">
        <v>43914</v>
      </c>
      <c r="E25" s="11" t="s">
        <v>46</v>
      </c>
      <c r="F25" s="11" t="s">
        <v>45</v>
      </c>
      <c r="G25" s="15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15">
        <f t="shared" si="0"/>
        <v>1</v>
      </c>
    </row>
    <row r="26" spans="1:14" x14ac:dyDescent="0.25">
      <c r="A26" s="31" t="s">
        <v>47</v>
      </c>
      <c r="B26" s="24">
        <v>1</v>
      </c>
      <c r="C26" s="14">
        <v>43914</v>
      </c>
      <c r="D26" s="14">
        <v>43914</v>
      </c>
      <c r="E26" s="11" t="s">
        <v>48</v>
      </c>
      <c r="F26" s="11" t="s">
        <v>47</v>
      </c>
      <c r="G26" s="15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15">
        <f t="shared" si="0"/>
        <v>1</v>
      </c>
    </row>
    <row r="27" spans="1:14" x14ac:dyDescent="0.25">
      <c r="A27" s="31" t="s">
        <v>49</v>
      </c>
      <c r="B27" s="24">
        <v>1</v>
      </c>
      <c r="C27" s="14">
        <v>43914</v>
      </c>
      <c r="D27" s="14">
        <v>43914</v>
      </c>
      <c r="E27" s="11" t="s">
        <v>37</v>
      </c>
      <c r="F27" s="11" t="s">
        <v>49</v>
      </c>
      <c r="G27" s="15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15">
        <f t="shared" si="0"/>
        <v>1</v>
      </c>
    </row>
    <row r="28" spans="1:14" x14ac:dyDescent="0.25">
      <c r="A28" s="30" t="s">
        <v>50</v>
      </c>
      <c r="B28" s="25">
        <v>8</v>
      </c>
      <c r="C28" s="16"/>
      <c r="D28" s="16"/>
      <c r="E28" s="8"/>
      <c r="F28" s="11" t="s">
        <v>50</v>
      </c>
      <c r="G28" s="17">
        <v>8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15">
        <f t="shared" si="0"/>
        <v>8</v>
      </c>
    </row>
    <row r="29" spans="1:14" x14ac:dyDescent="0.25">
      <c r="A29" s="31" t="s">
        <v>51</v>
      </c>
      <c r="B29" s="24">
        <v>1</v>
      </c>
      <c r="C29" s="14">
        <v>43914</v>
      </c>
      <c r="D29" s="14">
        <v>43914</v>
      </c>
      <c r="E29" s="11" t="s">
        <v>48</v>
      </c>
      <c r="F29" s="11" t="s">
        <v>51</v>
      </c>
      <c r="G29" s="15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15">
        <f t="shared" si="0"/>
        <v>1</v>
      </c>
    </row>
    <row r="30" spans="1:14" x14ac:dyDescent="0.25">
      <c r="A30" s="31" t="s">
        <v>52</v>
      </c>
      <c r="B30" s="24">
        <v>1</v>
      </c>
      <c r="C30" s="14">
        <v>43914</v>
      </c>
      <c r="D30" s="14">
        <v>43914</v>
      </c>
      <c r="E30" s="11" t="s">
        <v>48</v>
      </c>
      <c r="F30" s="11" t="s">
        <v>52</v>
      </c>
      <c r="G30" s="15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15">
        <f t="shared" si="0"/>
        <v>1</v>
      </c>
    </row>
    <row r="31" spans="1:14" x14ac:dyDescent="0.25">
      <c r="A31" s="31" t="s">
        <v>53</v>
      </c>
      <c r="B31" s="24">
        <v>1</v>
      </c>
      <c r="C31" s="14">
        <v>43914</v>
      </c>
      <c r="D31" s="14">
        <v>43914</v>
      </c>
      <c r="E31" s="11" t="s">
        <v>46</v>
      </c>
      <c r="F31" s="11" t="s">
        <v>53</v>
      </c>
      <c r="G31" s="15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15">
        <f t="shared" si="0"/>
        <v>1</v>
      </c>
    </row>
    <row r="32" spans="1:14" x14ac:dyDescent="0.25">
      <c r="A32" s="31" t="s">
        <v>54</v>
      </c>
      <c r="B32" s="24">
        <v>1</v>
      </c>
      <c r="C32" s="14">
        <v>43914</v>
      </c>
      <c r="D32" s="14">
        <v>43914</v>
      </c>
      <c r="E32" s="11" t="s">
        <v>46</v>
      </c>
      <c r="F32" s="11" t="s">
        <v>54</v>
      </c>
      <c r="G32" s="15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15">
        <f t="shared" si="0"/>
        <v>1</v>
      </c>
    </row>
    <row r="33" spans="1:14" x14ac:dyDescent="0.25">
      <c r="A33" s="31" t="s">
        <v>55</v>
      </c>
      <c r="B33" s="24">
        <v>1</v>
      </c>
      <c r="C33" s="14">
        <v>43914</v>
      </c>
      <c r="D33" s="14">
        <v>43914</v>
      </c>
      <c r="E33" s="11" t="s">
        <v>40</v>
      </c>
      <c r="F33" s="11" t="s">
        <v>55</v>
      </c>
      <c r="G33" s="15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15">
        <f t="shared" si="0"/>
        <v>1</v>
      </c>
    </row>
    <row r="34" spans="1:14" x14ac:dyDescent="0.25">
      <c r="A34" s="31" t="s">
        <v>56</v>
      </c>
      <c r="B34" s="24">
        <v>1</v>
      </c>
      <c r="C34" s="14">
        <v>43914</v>
      </c>
      <c r="D34" s="14">
        <v>43914</v>
      </c>
      <c r="E34" s="11" t="s">
        <v>23</v>
      </c>
      <c r="F34" s="11" t="s">
        <v>56</v>
      </c>
      <c r="G34" s="15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15">
        <f t="shared" si="0"/>
        <v>1</v>
      </c>
    </row>
    <row r="35" spans="1:14" x14ac:dyDescent="0.25">
      <c r="A35" s="31" t="s">
        <v>57</v>
      </c>
      <c r="B35" s="24">
        <v>1</v>
      </c>
      <c r="C35" s="14">
        <v>43914</v>
      </c>
      <c r="D35" s="14">
        <v>43914</v>
      </c>
      <c r="E35" s="11" t="s">
        <v>42</v>
      </c>
      <c r="F35" s="11" t="s">
        <v>57</v>
      </c>
      <c r="G35" s="15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15">
        <f t="shared" si="0"/>
        <v>1</v>
      </c>
    </row>
    <row r="36" spans="1:14" x14ac:dyDescent="0.25">
      <c r="A36" s="31" t="s">
        <v>58</v>
      </c>
      <c r="B36" s="24">
        <v>1</v>
      </c>
      <c r="C36" s="14">
        <v>43914</v>
      </c>
      <c r="D36" s="14">
        <v>43914</v>
      </c>
      <c r="E36" s="11" t="s">
        <v>59</v>
      </c>
      <c r="F36" s="11" t="s">
        <v>58</v>
      </c>
      <c r="G36" s="15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15">
        <f t="shared" si="0"/>
        <v>1</v>
      </c>
    </row>
    <row r="37" spans="1:14" x14ac:dyDescent="0.25">
      <c r="A37" s="30" t="s">
        <v>60</v>
      </c>
      <c r="B37" s="25"/>
      <c r="C37" s="16"/>
      <c r="D37" s="16"/>
      <c r="E37" s="11"/>
      <c r="F37" s="11"/>
      <c r="G37" s="17"/>
      <c r="H37" s="8"/>
      <c r="I37" s="8"/>
      <c r="J37" s="8"/>
      <c r="K37" s="8"/>
      <c r="L37" s="8"/>
      <c r="M37" s="8">
        <v>1</v>
      </c>
      <c r="N37" s="15">
        <f t="shared" si="0"/>
        <v>0</v>
      </c>
    </row>
    <row r="38" spans="1:14" ht="15.6" x14ac:dyDescent="0.25">
      <c r="A38" s="31" t="s">
        <v>61</v>
      </c>
      <c r="B38" s="26">
        <v>6</v>
      </c>
      <c r="C38" s="14">
        <v>43918</v>
      </c>
      <c r="D38" s="14">
        <v>43918</v>
      </c>
      <c r="E38" s="12" t="s">
        <v>16</v>
      </c>
      <c r="F38" s="12" t="s">
        <v>61</v>
      </c>
      <c r="G38" s="19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15">
        <f t="shared" si="0"/>
        <v>1</v>
      </c>
    </row>
    <row r="39" spans="1:14" ht="15.6" x14ac:dyDescent="0.25">
      <c r="A39" s="31" t="s">
        <v>62</v>
      </c>
      <c r="B39" s="24">
        <v>12</v>
      </c>
      <c r="C39" s="14">
        <v>43918</v>
      </c>
      <c r="D39" s="14">
        <v>43918</v>
      </c>
      <c r="E39" s="12" t="s">
        <v>16</v>
      </c>
      <c r="F39" s="11" t="s">
        <v>62</v>
      </c>
      <c r="G39" s="15">
        <v>2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15">
        <f t="shared" si="0"/>
        <v>2</v>
      </c>
    </row>
    <row r="40" spans="1:14" x14ac:dyDescent="0.25">
      <c r="A40" s="31" t="s">
        <v>63</v>
      </c>
      <c r="B40" s="24">
        <v>1</v>
      </c>
      <c r="C40" s="14">
        <v>43918</v>
      </c>
      <c r="D40" s="14">
        <v>43918</v>
      </c>
      <c r="E40" s="11" t="s">
        <v>40</v>
      </c>
      <c r="F40" s="11" t="s">
        <v>63</v>
      </c>
      <c r="G40" s="15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15">
        <f t="shared" si="0"/>
        <v>1</v>
      </c>
    </row>
    <row r="41" spans="1:14" x14ac:dyDescent="0.25">
      <c r="A41" s="31" t="s">
        <v>64</v>
      </c>
      <c r="B41" s="24">
        <v>1</v>
      </c>
      <c r="C41" s="14">
        <v>43918</v>
      </c>
      <c r="D41" s="14">
        <v>43918</v>
      </c>
      <c r="E41" s="11" t="s">
        <v>42</v>
      </c>
      <c r="F41" s="11" t="s">
        <v>64</v>
      </c>
      <c r="G41" s="15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15">
        <f t="shared" si="0"/>
        <v>1</v>
      </c>
    </row>
    <row r="42" spans="1:14" x14ac:dyDescent="0.25">
      <c r="A42" s="31" t="s">
        <v>65</v>
      </c>
      <c r="B42" s="24">
        <v>1</v>
      </c>
      <c r="C42" s="14">
        <v>43918</v>
      </c>
      <c r="D42" s="14">
        <v>43918</v>
      </c>
      <c r="E42" s="11" t="s">
        <v>23</v>
      </c>
      <c r="F42" s="11" t="s">
        <v>65</v>
      </c>
      <c r="G42" s="15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N42" s="15">
        <f t="shared" si="0"/>
        <v>1</v>
      </c>
    </row>
    <row r="43" spans="1:14" x14ac:dyDescent="0.25">
      <c r="A43" s="31" t="s">
        <v>66</v>
      </c>
      <c r="B43" s="24">
        <v>1</v>
      </c>
      <c r="C43" s="14">
        <v>43918</v>
      </c>
      <c r="D43" s="14">
        <v>43918</v>
      </c>
      <c r="E43" s="11" t="s">
        <v>37</v>
      </c>
      <c r="F43" s="11" t="s">
        <v>66</v>
      </c>
      <c r="G43" s="15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15">
        <f t="shared" si="0"/>
        <v>1</v>
      </c>
    </row>
    <row r="44" spans="1:14" ht="15.6" x14ac:dyDescent="0.25">
      <c r="A44" s="31" t="s">
        <v>67</v>
      </c>
      <c r="B44" s="24">
        <v>6</v>
      </c>
      <c r="C44" s="14">
        <v>43921</v>
      </c>
      <c r="D44" s="14">
        <v>43921</v>
      </c>
      <c r="E44" s="12" t="s">
        <v>16</v>
      </c>
      <c r="F44" s="11" t="s">
        <v>67</v>
      </c>
      <c r="G44" s="15">
        <v>6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15">
        <f t="shared" si="0"/>
        <v>6</v>
      </c>
    </row>
    <row r="45" spans="1:14" x14ac:dyDescent="0.25">
      <c r="A45" s="30" t="s">
        <v>68</v>
      </c>
      <c r="B45" s="25"/>
      <c r="C45" s="16"/>
      <c r="D45" s="16"/>
      <c r="E45" s="11"/>
      <c r="F45" s="11"/>
      <c r="G45" s="17"/>
      <c r="H45" s="8"/>
      <c r="I45" s="8"/>
      <c r="J45" s="8"/>
      <c r="K45" s="8"/>
      <c r="L45" s="8"/>
      <c r="M45" s="8"/>
      <c r="N45" s="15"/>
    </row>
    <row r="46" spans="1:14" x14ac:dyDescent="0.25">
      <c r="A46" s="32" t="s">
        <v>69</v>
      </c>
      <c r="B46" s="24">
        <v>1</v>
      </c>
      <c r="C46" s="14">
        <v>43922</v>
      </c>
      <c r="D46" s="14">
        <v>43922</v>
      </c>
      <c r="E46" s="11" t="s">
        <v>70</v>
      </c>
      <c r="F46" s="32" t="s">
        <v>69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15">
        <f t="shared" si="0"/>
        <v>1</v>
      </c>
    </row>
    <row r="47" spans="1:14" x14ac:dyDescent="0.25">
      <c r="A47" s="32" t="s">
        <v>71</v>
      </c>
      <c r="B47" s="24">
        <v>1</v>
      </c>
      <c r="C47" s="14">
        <v>43922</v>
      </c>
      <c r="D47" s="14">
        <v>43922</v>
      </c>
      <c r="E47" s="11" t="s">
        <v>72</v>
      </c>
      <c r="F47" s="32" t="s">
        <v>71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15">
        <f t="shared" si="0"/>
        <v>1</v>
      </c>
    </row>
    <row r="48" spans="1:14" x14ac:dyDescent="0.25">
      <c r="A48" s="32" t="s">
        <v>73</v>
      </c>
      <c r="B48" s="24">
        <v>1</v>
      </c>
      <c r="C48" s="14">
        <v>43922</v>
      </c>
      <c r="D48" s="14">
        <v>43922</v>
      </c>
      <c r="E48" s="11" t="s">
        <v>59</v>
      </c>
      <c r="F48" s="32" t="s">
        <v>73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15">
        <f t="shared" si="0"/>
        <v>1</v>
      </c>
    </row>
    <row r="49" spans="1:14" x14ac:dyDescent="0.25">
      <c r="A49" s="32" t="s">
        <v>74</v>
      </c>
      <c r="B49" s="24">
        <v>1</v>
      </c>
      <c r="C49" s="14">
        <v>43922</v>
      </c>
      <c r="D49" s="14">
        <v>43922</v>
      </c>
      <c r="E49" s="11" t="s">
        <v>75</v>
      </c>
      <c r="F49" s="32" t="s">
        <v>74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15">
        <f t="shared" si="0"/>
        <v>1</v>
      </c>
    </row>
    <row r="50" spans="1:14" x14ac:dyDescent="0.25">
      <c r="A50" s="32" t="s">
        <v>76</v>
      </c>
      <c r="B50" s="24">
        <v>1</v>
      </c>
      <c r="C50" s="14">
        <v>43922</v>
      </c>
      <c r="D50" s="14">
        <v>43922</v>
      </c>
      <c r="E50" s="11" t="s">
        <v>77</v>
      </c>
      <c r="F50" s="32" t="s">
        <v>76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15">
        <f t="shared" si="0"/>
        <v>1</v>
      </c>
    </row>
    <row r="51" spans="1:14" x14ac:dyDescent="0.25">
      <c r="A51" s="33" t="s">
        <v>78</v>
      </c>
      <c r="B51" s="24">
        <v>3</v>
      </c>
      <c r="C51" s="14">
        <v>43924</v>
      </c>
      <c r="D51" s="14">
        <v>43924</v>
      </c>
      <c r="E51" s="11" t="s">
        <v>16</v>
      </c>
      <c r="F51" s="11" t="s">
        <v>78</v>
      </c>
      <c r="G51" s="13">
        <v>3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15">
        <f t="shared" si="0"/>
        <v>3</v>
      </c>
    </row>
    <row r="52" spans="1:14" x14ac:dyDescent="0.25">
      <c r="A52" s="33" t="s">
        <v>79</v>
      </c>
      <c r="B52" s="24">
        <v>2</v>
      </c>
      <c r="C52" s="14">
        <v>43925</v>
      </c>
      <c r="D52" s="14">
        <v>43925</v>
      </c>
      <c r="E52" s="11" t="s">
        <v>40</v>
      </c>
      <c r="F52" s="11" t="s">
        <v>79</v>
      </c>
      <c r="G52" s="13">
        <v>2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15">
        <f t="shared" si="0"/>
        <v>2</v>
      </c>
    </row>
    <row r="53" spans="1:14" x14ac:dyDescent="0.25">
      <c r="A53" s="33" t="s">
        <v>80</v>
      </c>
      <c r="B53" s="24">
        <v>0.5</v>
      </c>
      <c r="C53" s="14">
        <v>43925</v>
      </c>
      <c r="D53" s="14">
        <v>43925</v>
      </c>
      <c r="E53" s="11" t="s">
        <v>37</v>
      </c>
      <c r="F53" s="11" t="s">
        <v>80</v>
      </c>
      <c r="G53" s="15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15">
        <f t="shared" si="0"/>
        <v>1</v>
      </c>
    </row>
    <row r="54" spans="1:14" ht="11.7" customHeight="1" x14ac:dyDescent="0.25">
      <c r="A54" s="31" t="s">
        <v>81</v>
      </c>
      <c r="B54" s="24">
        <v>1</v>
      </c>
      <c r="C54" s="14">
        <v>43927</v>
      </c>
      <c r="D54" s="14">
        <v>43928</v>
      </c>
      <c r="E54" s="11" t="s">
        <v>75</v>
      </c>
      <c r="F54" s="11" t="s">
        <v>81</v>
      </c>
      <c r="G54" s="15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15">
        <f t="shared" si="0"/>
        <v>1</v>
      </c>
    </row>
    <row r="55" spans="1:14" x14ac:dyDescent="0.25">
      <c r="A55" s="31" t="s">
        <v>82</v>
      </c>
      <c r="B55" s="24">
        <v>1</v>
      </c>
      <c r="C55" s="14">
        <v>43927</v>
      </c>
      <c r="D55" s="14">
        <v>43928</v>
      </c>
      <c r="E55" s="11" t="s">
        <v>83</v>
      </c>
      <c r="F55" s="11" t="s">
        <v>82</v>
      </c>
      <c r="G55" s="15">
        <v>2</v>
      </c>
      <c r="H55" s="39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15">
        <f t="shared" si="0"/>
        <v>2</v>
      </c>
    </row>
    <row r="56" spans="1:14" x14ac:dyDescent="0.25">
      <c r="A56" s="30" t="s">
        <v>84</v>
      </c>
      <c r="B56" s="25"/>
      <c r="C56" s="14"/>
      <c r="D56" s="14"/>
      <c r="E56" s="18"/>
      <c r="F56" s="11"/>
      <c r="G56" s="17"/>
      <c r="H56" s="8"/>
      <c r="I56" s="8"/>
      <c r="J56" s="8"/>
      <c r="K56" s="8"/>
      <c r="L56" s="8"/>
      <c r="M56" s="8"/>
      <c r="N56" s="15"/>
    </row>
    <row r="57" spans="1:14" x14ac:dyDescent="0.25">
      <c r="A57" s="34" t="s">
        <v>85</v>
      </c>
      <c r="B57" s="25">
        <v>12</v>
      </c>
      <c r="C57" s="16">
        <v>43927</v>
      </c>
      <c r="D57" s="16">
        <v>43928</v>
      </c>
      <c r="E57" s="18"/>
      <c r="F57" s="11"/>
      <c r="G57" s="17"/>
      <c r="H57" s="8"/>
      <c r="I57" s="8"/>
      <c r="J57" s="8"/>
      <c r="K57" s="8"/>
      <c r="L57" s="8"/>
      <c r="M57" s="8"/>
      <c r="N57" s="15"/>
    </row>
    <row r="58" spans="1:14" ht="15.6" x14ac:dyDescent="0.25">
      <c r="A58" s="33" t="s">
        <v>86</v>
      </c>
      <c r="B58" s="24">
        <v>3</v>
      </c>
      <c r="C58" s="14">
        <v>43927</v>
      </c>
      <c r="D58" s="14">
        <v>43928</v>
      </c>
      <c r="E58" s="11" t="s">
        <v>70</v>
      </c>
      <c r="F58" s="11" t="s">
        <v>87</v>
      </c>
      <c r="G58" s="19">
        <v>3.5</v>
      </c>
      <c r="H58" s="8">
        <v>1</v>
      </c>
      <c r="I58" s="8">
        <v>1</v>
      </c>
      <c r="J58" s="8">
        <v>1.2</v>
      </c>
      <c r="K58" s="8">
        <v>1</v>
      </c>
      <c r="L58" s="8">
        <v>1</v>
      </c>
      <c r="M58" s="8">
        <v>1</v>
      </c>
      <c r="N58" s="15">
        <f t="shared" si="0"/>
        <v>3.5</v>
      </c>
    </row>
    <row r="59" spans="1:14" ht="15.6" x14ac:dyDescent="0.25">
      <c r="A59" s="33" t="s">
        <v>86</v>
      </c>
      <c r="B59" s="24">
        <v>3</v>
      </c>
      <c r="C59" s="14">
        <v>43927</v>
      </c>
      <c r="D59" s="14">
        <v>43928</v>
      </c>
      <c r="E59" s="11" t="s">
        <v>59</v>
      </c>
      <c r="F59" s="11" t="s">
        <v>87</v>
      </c>
      <c r="G59" s="19">
        <v>2</v>
      </c>
      <c r="H59" s="8">
        <v>1</v>
      </c>
      <c r="I59" s="8">
        <v>1</v>
      </c>
      <c r="J59" s="8">
        <v>1</v>
      </c>
      <c r="K59" s="8">
        <v>1</v>
      </c>
      <c r="L59" s="8">
        <v>1.1000000000000001</v>
      </c>
      <c r="M59" s="8">
        <v>1</v>
      </c>
      <c r="N59" s="15">
        <f t="shared" si="0"/>
        <v>2</v>
      </c>
    </row>
    <row r="60" spans="1:14" ht="15.6" x14ac:dyDescent="0.25">
      <c r="A60" s="33" t="s">
        <v>88</v>
      </c>
      <c r="B60" s="24">
        <v>3</v>
      </c>
      <c r="C60" s="14">
        <v>43927</v>
      </c>
      <c r="D60" s="14">
        <v>43928</v>
      </c>
      <c r="E60" s="11" t="s">
        <v>42</v>
      </c>
      <c r="F60" s="11" t="s">
        <v>89</v>
      </c>
      <c r="G60" s="19">
        <v>2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8">
        <v>1</v>
      </c>
      <c r="N60" s="15">
        <f t="shared" si="0"/>
        <v>2</v>
      </c>
    </row>
    <row r="61" spans="1:14" ht="15.6" x14ac:dyDescent="0.25">
      <c r="A61" s="33" t="s">
        <v>88</v>
      </c>
      <c r="B61" s="24">
        <v>3</v>
      </c>
      <c r="C61" s="14">
        <v>43927</v>
      </c>
      <c r="D61" s="14">
        <v>43928</v>
      </c>
      <c r="E61" s="11" t="s">
        <v>75</v>
      </c>
      <c r="F61" s="11" t="s">
        <v>89</v>
      </c>
      <c r="G61" s="19">
        <v>2</v>
      </c>
      <c r="H61" s="8">
        <v>1</v>
      </c>
      <c r="I61" s="8">
        <v>1</v>
      </c>
      <c r="J61" s="8">
        <v>1</v>
      </c>
      <c r="K61" s="8">
        <v>1</v>
      </c>
      <c r="L61" s="8">
        <v>1</v>
      </c>
      <c r="M61" s="8">
        <v>1</v>
      </c>
      <c r="N61" s="15">
        <f t="shared" si="0"/>
        <v>2</v>
      </c>
    </row>
    <row r="62" spans="1:14" ht="15.6" x14ac:dyDescent="0.25">
      <c r="A62" s="33" t="s">
        <v>90</v>
      </c>
      <c r="B62" s="24">
        <v>1</v>
      </c>
      <c r="C62" s="14">
        <v>43929</v>
      </c>
      <c r="D62" s="14">
        <v>43931</v>
      </c>
      <c r="E62" s="11" t="s">
        <v>91</v>
      </c>
      <c r="F62" s="11" t="s">
        <v>92</v>
      </c>
      <c r="G62" s="19">
        <v>1</v>
      </c>
      <c r="H62" s="8">
        <v>1</v>
      </c>
      <c r="I62" s="8">
        <v>1</v>
      </c>
      <c r="J62" s="8">
        <v>1</v>
      </c>
      <c r="K62" s="8">
        <v>1.1000000000000001</v>
      </c>
      <c r="L62" s="8">
        <v>0.9</v>
      </c>
      <c r="M62" s="8">
        <v>1</v>
      </c>
      <c r="N62" s="15">
        <f t="shared" si="0"/>
        <v>1</v>
      </c>
    </row>
    <row r="63" spans="1:14" ht="15.6" x14ac:dyDescent="0.25">
      <c r="A63" s="33" t="s">
        <v>93</v>
      </c>
      <c r="B63" s="24">
        <v>1</v>
      </c>
      <c r="C63" s="14">
        <v>43930</v>
      </c>
      <c r="D63" s="14">
        <v>43930</v>
      </c>
      <c r="E63" s="11" t="s">
        <v>16</v>
      </c>
      <c r="F63" s="11"/>
      <c r="G63" s="19">
        <v>1</v>
      </c>
      <c r="H63" s="8">
        <v>1</v>
      </c>
      <c r="I63" s="8">
        <v>1</v>
      </c>
      <c r="J63" s="8">
        <v>1</v>
      </c>
      <c r="K63" s="8">
        <v>1.1000000000000001</v>
      </c>
      <c r="L63" s="8">
        <v>1</v>
      </c>
      <c r="M63" s="8">
        <v>1</v>
      </c>
      <c r="N63" s="15">
        <f t="shared" si="0"/>
        <v>1</v>
      </c>
    </row>
    <row r="64" spans="1:14" ht="15.6" x14ac:dyDescent="0.25">
      <c r="A64" s="33" t="s">
        <v>94</v>
      </c>
      <c r="B64" s="24">
        <v>1</v>
      </c>
      <c r="C64" s="14">
        <v>43930</v>
      </c>
      <c r="D64" s="14">
        <v>43931</v>
      </c>
      <c r="E64" s="11" t="s">
        <v>59</v>
      </c>
      <c r="F64" s="11" t="s">
        <v>95</v>
      </c>
      <c r="G64" s="19">
        <v>1</v>
      </c>
      <c r="H64" s="8">
        <v>1.2</v>
      </c>
      <c r="I64" s="8">
        <v>1</v>
      </c>
      <c r="J64" s="8">
        <v>1</v>
      </c>
      <c r="K64" s="8">
        <v>1</v>
      </c>
      <c r="L64" s="8">
        <v>1</v>
      </c>
      <c r="M64" s="8">
        <v>1</v>
      </c>
      <c r="N64" s="15">
        <f t="shared" si="0"/>
        <v>1</v>
      </c>
    </row>
    <row r="65" spans="1:14" ht="15.6" x14ac:dyDescent="0.25">
      <c r="A65" s="33" t="s">
        <v>96</v>
      </c>
      <c r="B65" s="24">
        <v>2</v>
      </c>
      <c r="C65" s="14">
        <v>43930</v>
      </c>
      <c r="D65" s="14">
        <v>43931</v>
      </c>
      <c r="E65" s="11" t="s">
        <v>72</v>
      </c>
      <c r="F65" s="12" t="s">
        <v>97</v>
      </c>
      <c r="G65" s="19">
        <v>2</v>
      </c>
      <c r="H65" s="8">
        <v>1</v>
      </c>
      <c r="I65" s="8">
        <v>0.9</v>
      </c>
      <c r="J65" s="8">
        <v>1.5</v>
      </c>
      <c r="K65" s="8">
        <v>1.1000000000000001</v>
      </c>
      <c r="L65" s="8">
        <v>1</v>
      </c>
      <c r="M65" s="8">
        <v>1</v>
      </c>
      <c r="N65" s="15">
        <f t="shared" si="0"/>
        <v>2.06</v>
      </c>
    </row>
    <row r="66" spans="1:14" ht="15.6" x14ac:dyDescent="0.25">
      <c r="A66" s="33" t="s">
        <v>98</v>
      </c>
      <c r="B66" s="24">
        <v>2</v>
      </c>
      <c r="C66" s="14">
        <v>43930</v>
      </c>
      <c r="D66" s="14">
        <v>43931</v>
      </c>
      <c r="E66" s="11" t="s">
        <v>70</v>
      </c>
      <c r="F66" s="12" t="s">
        <v>99</v>
      </c>
      <c r="G66" s="19">
        <v>2.5</v>
      </c>
      <c r="H66" s="8">
        <v>1</v>
      </c>
      <c r="I66" s="8">
        <v>0.9</v>
      </c>
      <c r="J66" s="8">
        <v>0.9</v>
      </c>
      <c r="K66" s="8">
        <v>1</v>
      </c>
      <c r="L66" s="8">
        <v>1.1000000000000001</v>
      </c>
      <c r="M66" s="8">
        <v>0.9</v>
      </c>
      <c r="N66" s="15">
        <f t="shared" si="0"/>
        <v>2.375</v>
      </c>
    </row>
    <row r="67" spans="1:14" ht="15.6" x14ac:dyDescent="0.25">
      <c r="A67" s="33" t="s">
        <v>98</v>
      </c>
      <c r="B67" s="24">
        <v>2</v>
      </c>
      <c r="C67" s="14">
        <v>43930</v>
      </c>
      <c r="D67" s="14">
        <v>43931</v>
      </c>
      <c r="E67" s="11" t="s">
        <v>75</v>
      </c>
      <c r="F67" s="11" t="s">
        <v>100</v>
      </c>
      <c r="G67" s="19">
        <v>2</v>
      </c>
      <c r="H67" s="8">
        <v>1</v>
      </c>
      <c r="I67" s="8">
        <v>1</v>
      </c>
      <c r="J67" s="8">
        <v>1</v>
      </c>
      <c r="K67" s="8">
        <v>1.1000000000000001</v>
      </c>
      <c r="L67" s="8">
        <v>1</v>
      </c>
      <c r="M67" s="8">
        <v>1</v>
      </c>
      <c r="N67" s="15">
        <f t="shared" si="0"/>
        <v>2</v>
      </c>
    </row>
    <row r="68" spans="1:14" ht="15.6" x14ac:dyDescent="0.25">
      <c r="A68" s="33" t="s">
        <v>101</v>
      </c>
      <c r="B68" s="24">
        <v>1</v>
      </c>
      <c r="C68" s="14">
        <v>43930</v>
      </c>
      <c r="D68" s="14">
        <v>43931</v>
      </c>
      <c r="E68" s="11" t="s">
        <v>75</v>
      </c>
      <c r="F68" s="12" t="s">
        <v>102</v>
      </c>
      <c r="G68" s="19">
        <v>1</v>
      </c>
      <c r="H68" s="8">
        <v>1.5</v>
      </c>
      <c r="I68" s="8">
        <v>1</v>
      </c>
      <c r="J68" s="8">
        <v>1.2</v>
      </c>
      <c r="K68" s="8">
        <v>1</v>
      </c>
      <c r="L68" s="8">
        <v>1</v>
      </c>
      <c r="M68" s="8">
        <v>1</v>
      </c>
      <c r="N68" s="15">
        <f t="shared" ref="N68:N111" si="1">ROUND(TRIMMEAN(H68:M68,2/6),2)*G68</f>
        <v>1.05</v>
      </c>
    </row>
    <row r="69" spans="1:14" ht="15.6" x14ac:dyDescent="0.25">
      <c r="A69" s="33" t="s">
        <v>101</v>
      </c>
      <c r="B69" s="24">
        <v>1</v>
      </c>
      <c r="C69" s="14">
        <v>43930</v>
      </c>
      <c r="D69" s="14">
        <v>43931</v>
      </c>
      <c r="E69" s="11" t="s">
        <v>70</v>
      </c>
      <c r="F69" s="12" t="s">
        <v>103</v>
      </c>
      <c r="G69" s="19">
        <v>0.5</v>
      </c>
      <c r="H69" s="8">
        <v>1</v>
      </c>
      <c r="I69" s="8">
        <v>1.5</v>
      </c>
      <c r="J69" s="8">
        <v>1</v>
      </c>
      <c r="K69" s="8">
        <v>1</v>
      </c>
      <c r="L69" s="8">
        <v>1.1000000000000001</v>
      </c>
      <c r="M69" s="8">
        <v>1</v>
      </c>
      <c r="N69" s="15">
        <f t="shared" si="1"/>
        <v>0.51500000000000001</v>
      </c>
    </row>
    <row r="70" spans="1:14" ht="15.6" x14ac:dyDescent="0.25">
      <c r="A70" s="33" t="s">
        <v>101</v>
      </c>
      <c r="B70" s="24">
        <v>2</v>
      </c>
      <c r="C70" s="14">
        <v>43930</v>
      </c>
      <c r="D70" s="14">
        <v>43931</v>
      </c>
      <c r="E70" s="11" t="s">
        <v>104</v>
      </c>
      <c r="F70" s="12" t="s">
        <v>105</v>
      </c>
      <c r="G70" s="19">
        <v>2</v>
      </c>
      <c r="H70" s="8">
        <v>1</v>
      </c>
      <c r="I70" s="8">
        <v>1</v>
      </c>
      <c r="J70" s="8">
        <v>0.8</v>
      </c>
      <c r="K70" s="8">
        <v>0.9</v>
      </c>
      <c r="L70" s="8">
        <v>1.1000000000000001</v>
      </c>
      <c r="M70" s="8">
        <v>1</v>
      </c>
      <c r="N70" s="15">
        <f t="shared" si="1"/>
        <v>1.96</v>
      </c>
    </row>
    <row r="71" spans="1:14" x14ac:dyDescent="0.25">
      <c r="A71" s="33" t="s">
        <v>106</v>
      </c>
      <c r="B71" s="27">
        <v>2</v>
      </c>
      <c r="C71" s="14">
        <v>43930</v>
      </c>
      <c r="D71" s="14">
        <v>43931</v>
      </c>
      <c r="E71" s="11" t="s">
        <v>48</v>
      </c>
      <c r="F71" s="11" t="s">
        <v>107</v>
      </c>
      <c r="G71" s="15">
        <v>2.5</v>
      </c>
      <c r="H71" s="8">
        <v>0.8</v>
      </c>
      <c r="I71" s="8">
        <v>1.1000000000000001</v>
      </c>
      <c r="J71" s="8">
        <v>0.7</v>
      </c>
      <c r="K71" s="8">
        <v>1</v>
      </c>
      <c r="L71" s="8">
        <v>1</v>
      </c>
      <c r="M71" s="8">
        <v>1</v>
      </c>
      <c r="N71" s="15">
        <f t="shared" si="1"/>
        <v>2.375</v>
      </c>
    </row>
    <row r="72" spans="1:14" x14ac:dyDescent="0.25">
      <c r="A72" s="33" t="s">
        <v>108</v>
      </c>
      <c r="B72" s="24">
        <v>1</v>
      </c>
      <c r="C72" s="14">
        <v>43931</v>
      </c>
      <c r="D72" s="14">
        <v>43931</v>
      </c>
      <c r="E72" s="11" t="s">
        <v>109</v>
      </c>
      <c r="F72" s="11" t="s">
        <v>110</v>
      </c>
      <c r="G72" s="15">
        <v>0.5</v>
      </c>
      <c r="H72" s="8">
        <v>1</v>
      </c>
      <c r="I72" s="8">
        <v>1</v>
      </c>
      <c r="J72" s="8">
        <v>1</v>
      </c>
      <c r="K72" s="8">
        <v>1</v>
      </c>
      <c r="L72" s="8">
        <v>0.9</v>
      </c>
      <c r="M72" s="8">
        <v>1</v>
      </c>
      <c r="N72" s="15">
        <f t="shared" si="1"/>
        <v>0.5</v>
      </c>
    </row>
    <row r="73" spans="1:14" x14ac:dyDescent="0.25">
      <c r="A73" s="30" t="s">
        <v>111</v>
      </c>
      <c r="B73" s="24"/>
      <c r="C73" s="14"/>
      <c r="D73" s="14"/>
      <c r="E73" s="11"/>
      <c r="F73" s="11"/>
      <c r="G73" s="15"/>
      <c r="H73" s="8"/>
      <c r="I73" s="8"/>
      <c r="J73" s="8"/>
      <c r="K73" s="8"/>
      <c r="L73" s="8"/>
      <c r="M73" s="8"/>
      <c r="N73" s="15"/>
    </row>
    <row r="74" spans="1:14" x14ac:dyDescent="0.25">
      <c r="A74" s="33" t="s">
        <v>112</v>
      </c>
      <c r="B74" s="24">
        <v>2</v>
      </c>
      <c r="C74" s="14">
        <v>43931</v>
      </c>
      <c r="D74" s="14">
        <v>43931</v>
      </c>
      <c r="E74" s="11" t="s">
        <v>91</v>
      </c>
      <c r="F74" s="11"/>
      <c r="G74" s="15">
        <v>2</v>
      </c>
      <c r="H74" s="8">
        <v>1</v>
      </c>
      <c r="I74" s="8">
        <v>1</v>
      </c>
      <c r="J74" s="8">
        <v>1</v>
      </c>
      <c r="K74" s="8">
        <v>1.1000000000000001</v>
      </c>
      <c r="L74" s="8">
        <v>1</v>
      </c>
      <c r="M74" s="8">
        <v>1</v>
      </c>
      <c r="N74" s="15">
        <f t="shared" si="1"/>
        <v>2</v>
      </c>
    </row>
    <row r="75" spans="1:14" x14ac:dyDescent="0.25">
      <c r="A75" s="34" t="s">
        <v>113</v>
      </c>
      <c r="B75" s="24">
        <f>SUM(B76:B84)</f>
        <v>68</v>
      </c>
      <c r="C75" s="14">
        <v>43932</v>
      </c>
      <c r="D75" s="14">
        <v>43934</v>
      </c>
      <c r="E75" s="18"/>
      <c r="F75" s="11"/>
      <c r="G75" s="15"/>
      <c r="H75" s="8"/>
      <c r="I75" s="8"/>
      <c r="J75" s="8"/>
      <c r="K75" s="8"/>
      <c r="L75" s="8"/>
      <c r="M75" s="8"/>
      <c r="N75" s="15"/>
    </row>
    <row r="76" spans="1:14" x14ac:dyDescent="0.25">
      <c r="A76" s="32" t="s">
        <v>114</v>
      </c>
      <c r="B76" s="24">
        <v>2</v>
      </c>
      <c r="C76" s="14">
        <v>43932</v>
      </c>
      <c r="D76" s="14">
        <v>43934</v>
      </c>
      <c r="E76" s="18" t="s">
        <v>109</v>
      </c>
      <c r="F76" s="11" t="s">
        <v>115</v>
      </c>
      <c r="G76" s="15">
        <v>1</v>
      </c>
      <c r="H76" s="8">
        <v>1</v>
      </c>
      <c r="I76" s="8">
        <v>1.5</v>
      </c>
      <c r="J76" s="8">
        <v>1.2</v>
      </c>
      <c r="K76" s="8">
        <v>1.1000000000000001</v>
      </c>
      <c r="L76" s="8">
        <v>0.9</v>
      </c>
      <c r="M76" s="8">
        <v>1</v>
      </c>
      <c r="N76" s="15">
        <f t="shared" si="1"/>
        <v>1.08</v>
      </c>
    </row>
    <row r="77" spans="1:14" x14ac:dyDescent="0.25">
      <c r="A77" s="32" t="s">
        <v>114</v>
      </c>
      <c r="B77" s="24">
        <v>2</v>
      </c>
      <c r="C77" s="14">
        <v>43932</v>
      </c>
      <c r="D77" s="14">
        <v>43934</v>
      </c>
      <c r="E77" s="18" t="s">
        <v>72</v>
      </c>
      <c r="F77" s="11" t="s">
        <v>115</v>
      </c>
      <c r="G77" s="15">
        <v>0.5</v>
      </c>
      <c r="H77" s="8">
        <v>1</v>
      </c>
      <c r="I77" s="8">
        <v>1</v>
      </c>
      <c r="J77" s="8">
        <v>0.6</v>
      </c>
      <c r="K77" s="8">
        <v>1</v>
      </c>
      <c r="L77" s="8">
        <v>1.1000000000000001</v>
      </c>
      <c r="M77" s="8">
        <v>0.8</v>
      </c>
      <c r="N77" s="15">
        <f t="shared" si="1"/>
        <v>0.47499999999999998</v>
      </c>
    </row>
    <row r="78" spans="1:14" x14ac:dyDescent="0.25">
      <c r="A78" s="32" t="s">
        <v>116</v>
      </c>
      <c r="B78" s="24">
        <v>8</v>
      </c>
      <c r="C78" s="14">
        <v>43932</v>
      </c>
      <c r="D78" s="14">
        <v>43934</v>
      </c>
      <c r="E78" s="11" t="s">
        <v>59</v>
      </c>
      <c r="F78" s="11" t="s">
        <v>117</v>
      </c>
      <c r="G78" s="15">
        <v>4</v>
      </c>
      <c r="H78" s="8">
        <v>1</v>
      </c>
      <c r="I78" s="8">
        <v>1</v>
      </c>
      <c r="J78" s="8">
        <v>2</v>
      </c>
      <c r="K78" s="8">
        <v>1.5</v>
      </c>
      <c r="L78" s="8">
        <v>0.9</v>
      </c>
      <c r="M78" s="8">
        <v>1</v>
      </c>
      <c r="N78" s="15">
        <f t="shared" si="1"/>
        <v>4.5199999999999996</v>
      </c>
    </row>
    <row r="79" spans="1:14" ht="15.6" x14ac:dyDescent="0.25">
      <c r="A79" s="32" t="s">
        <v>118</v>
      </c>
      <c r="B79" s="24">
        <v>4</v>
      </c>
      <c r="C79" s="14">
        <v>43932</v>
      </c>
      <c r="D79" s="14">
        <v>43934</v>
      </c>
      <c r="E79" s="20" t="s">
        <v>72</v>
      </c>
      <c r="F79" s="11" t="s">
        <v>119</v>
      </c>
      <c r="G79" s="15">
        <v>1.5</v>
      </c>
      <c r="H79" s="8">
        <v>1.5</v>
      </c>
      <c r="I79" s="8">
        <v>1.5</v>
      </c>
      <c r="J79" s="8">
        <v>1.1000000000000001</v>
      </c>
      <c r="K79" s="8">
        <v>1.2</v>
      </c>
      <c r="L79" s="8">
        <v>0.9</v>
      </c>
      <c r="M79" s="8">
        <v>0.8</v>
      </c>
      <c r="N79" s="15">
        <f t="shared" si="1"/>
        <v>1.77</v>
      </c>
    </row>
    <row r="80" spans="1:14" ht="15.6" x14ac:dyDescent="0.25">
      <c r="A80" s="32" t="s">
        <v>118</v>
      </c>
      <c r="B80" s="24">
        <v>4</v>
      </c>
      <c r="C80" s="14">
        <v>43932</v>
      </c>
      <c r="D80" s="14">
        <v>43934</v>
      </c>
      <c r="E80" s="20" t="s">
        <v>109</v>
      </c>
      <c r="F80" s="12" t="s">
        <v>120</v>
      </c>
      <c r="G80" s="19">
        <v>3</v>
      </c>
      <c r="H80" s="8">
        <v>1</v>
      </c>
      <c r="I80" s="8">
        <v>1</v>
      </c>
      <c r="J80" s="8">
        <v>0.8</v>
      </c>
      <c r="K80" s="8">
        <v>1.1000000000000001</v>
      </c>
      <c r="L80" s="8">
        <v>1.1000000000000001</v>
      </c>
      <c r="M80" s="8">
        <v>1</v>
      </c>
      <c r="N80" s="15">
        <f t="shared" si="1"/>
        <v>3.09</v>
      </c>
    </row>
    <row r="81" spans="1:14" x14ac:dyDescent="0.25">
      <c r="A81" s="37" t="s">
        <v>121</v>
      </c>
      <c r="B81" s="28">
        <v>12</v>
      </c>
      <c r="C81" s="14">
        <v>43932</v>
      </c>
      <c r="D81" s="14">
        <v>43934</v>
      </c>
      <c r="E81" s="8" t="s">
        <v>104</v>
      </c>
      <c r="F81" s="9" t="s">
        <v>122</v>
      </c>
      <c r="G81" s="8">
        <v>6</v>
      </c>
      <c r="H81" s="8">
        <v>1</v>
      </c>
      <c r="I81" s="8">
        <v>1</v>
      </c>
      <c r="J81" s="8">
        <v>1.5</v>
      </c>
      <c r="K81" s="8">
        <v>1</v>
      </c>
      <c r="L81" s="8">
        <v>0.9</v>
      </c>
      <c r="M81" s="8">
        <v>1</v>
      </c>
      <c r="N81" s="15">
        <f t="shared" si="1"/>
        <v>6</v>
      </c>
    </row>
    <row r="82" spans="1:14" x14ac:dyDescent="0.25">
      <c r="A82" s="37" t="s">
        <v>123</v>
      </c>
      <c r="B82" s="28">
        <v>12</v>
      </c>
      <c r="C82" s="14">
        <v>43932</v>
      </c>
      <c r="D82" s="14">
        <v>43934</v>
      </c>
      <c r="E82" s="8" t="s">
        <v>75</v>
      </c>
      <c r="F82" s="9" t="s">
        <v>124</v>
      </c>
      <c r="G82" s="8">
        <v>3</v>
      </c>
      <c r="H82" s="8">
        <v>1.5</v>
      </c>
      <c r="I82" s="8">
        <v>1</v>
      </c>
      <c r="J82" s="8">
        <v>1.5</v>
      </c>
      <c r="K82" s="8">
        <v>1.5</v>
      </c>
      <c r="L82" s="8">
        <v>1.1000000000000001</v>
      </c>
      <c r="M82" s="8">
        <v>1</v>
      </c>
      <c r="N82" s="15">
        <f t="shared" si="1"/>
        <v>3.84</v>
      </c>
    </row>
    <row r="83" spans="1:14" x14ac:dyDescent="0.25">
      <c r="A83" s="37" t="s">
        <v>125</v>
      </c>
      <c r="B83" s="28">
        <v>16</v>
      </c>
      <c r="C83" s="14">
        <v>43932</v>
      </c>
      <c r="D83" s="14">
        <v>43934</v>
      </c>
      <c r="E83" s="8" t="s">
        <v>75</v>
      </c>
      <c r="F83" s="9" t="s">
        <v>126</v>
      </c>
      <c r="G83" s="8">
        <v>8</v>
      </c>
      <c r="H83" s="8">
        <v>1</v>
      </c>
      <c r="I83" s="8">
        <v>1</v>
      </c>
      <c r="J83" s="8">
        <v>0.9</v>
      </c>
      <c r="K83" s="8">
        <v>1</v>
      </c>
      <c r="L83" s="8">
        <v>1</v>
      </c>
      <c r="M83" s="8">
        <v>1</v>
      </c>
      <c r="N83" s="15">
        <f t="shared" si="1"/>
        <v>8</v>
      </c>
    </row>
    <row r="84" spans="1:14" x14ac:dyDescent="0.25">
      <c r="A84" s="37" t="s">
        <v>127</v>
      </c>
      <c r="B84" s="28">
        <v>8</v>
      </c>
      <c r="C84" s="14">
        <v>43932</v>
      </c>
      <c r="D84" s="14">
        <v>43934</v>
      </c>
      <c r="E84" s="8" t="s">
        <v>70</v>
      </c>
      <c r="F84" s="9" t="s">
        <v>128</v>
      </c>
      <c r="G84" s="8">
        <v>4</v>
      </c>
      <c r="H84" s="8">
        <v>1</v>
      </c>
      <c r="I84" s="8">
        <v>1</v>
      </c>
      <c r="J84" s="8">
        <v>0.8</v>
      </c>
      <c r="K84" s="8">
        <v>1</v>
      </c>
      <c r="L84" s="8">
        <v>0.8</v>
      </c>
      <c r="M84" s="8">
        <v>1</v>
      </c>
      <c r="N84" s="15">
        <f t="shared" si="1"/>
        <v>3.8</v>
      </c>
    </row>
    <row r="85" spans="1:14" x14ac:dyDescent="0.25">
      <c r="A85" s="36" t="s">
        <v>129</v>
      </c>
      <c r="B85" s="22"/>
      <c r="C85" s="21"/>
      <c r="D85" s="21"/>
      <c r="E85" s="8"/>
      <c r="F85" s="9"/>
      <c r="G85" s="8"/>
      <c r="H85" s="8"/>
      <c r="I85" s="8"/>
      <c r="J85" s="8"/>
      <c r="K85" s="8"/>
      <c r="L85" s="8"/>
      <c r="M85" s="8"/>
      <c r="N85" s="15"/>
    </row>
    <row r="86" spans="1:14" x14ac:dyDescent="0.25">
      <c r="A86" s="33" t="s">
        <v>130</v>
      </c>
      <c r="B86" s="24">
        <v>3</v>
      </c>
      <c r="C86" s="14">
        <v>43934</v>
      </c>
      <c r="D86" s="14">
        <v>43936</v>
      </c>
      <c r="E86" s="11" t="s">
        <v>70</v>
      </c>
      <c r="F86" s="9" t="s">
        <v>131</v>
      </c>
      <c r="G86" s="8">
        <v>2</v>
      </c>
      <c r="H86" s="8">
        <v>1</v>
      </c>
      <c r="I86" s="8">
        <v>1</v>
      </c>
      <c r="J86" s="8">
        <v>1.5</v>
      </c>
      <c r="K86" s="8">
        <v>1.2</v>
      </c>
      <c r="L86" s="8">
        <v>1.1000000000000001</v>
      </c>
      <c r="M86" s="8">
        <v>1</v>
      </c>
      <c r="N86" s="15">
        <f t="shared" si="1"/>
        <v>2.16</v>
      </c>
    </row>
    <row r="87" spans="1:14" x14ac:dyDescent="0.25">
      <c r="A87" s="33" t="s">
        <v>130</v>
      </c>
      <c r="B87" s="24">
        <v>3</v>
      </c>
      <c r="C87" s="14">
        <v>43934</v>
      </c>
      <c r="D87" s="14">
        <v>43936</v>
      </c>
      <c r="E87" s="11" t="s">
        <v>109</v>
      </c>
      <c r="F87" s="9" t="s">
        <v>132</v>
      </c>
      <c r="G87" s="8">
        <v>1</v>
      </c>
      <c r="H87" s="8">
        <v>1</v>
      </c>
      <c r="I87" s="8">
        <v>1</v>
      </c>
      <c r="J87" s="8">
        <v>0.8</v>
      </c>
      <c r="K87" s="8">
        <v>1</v>
      </c>
      <c r="L87" s="8">
        <v>1</v>
      </c>
      <c r="M87" s="8">
        <v>1</v>
      </c>
      <c r="N87" s="15">
        <f t="shared" si="1"/>
        <v>1</v>
      </c>
    </row>
    <row r="88" spans="1:14" x14ac:dyDescent="0.25">
      <c r="A88" s="33" t="s">
        <v>133</v>
      </c>
      <c r="B88" s="24">
        <v>3</v>
      </c>
      <c r="C88" s="14">
        <v>43934</v>
      </c>
      <c r="D88" s="14">
        <v>43936</v>
      </c>
      <c r="E88" s="11" t="s">
        <v>104</v>
      </c>
      <c r="F88" s="9" t="s">
        <v>131</v>
      </c>
      <c r="G88" s="8">
        <v>1.5</v>
      </c>
      <c r="H88" s="8">
        <v>1</v>
      </c>
      <c r="I88" s="8">
        <v>1</v>
      </c>
      <c r="J88" s="8">
        <v>1</v>
      </c>
      <c r="K88" s="8">
        <v>1</v>
      </c>
      <c r="L88" s="8">
        <v>1.1000000000000001</v>
      </c>
      <c r="M88" s="8">
        <v>1</v>
      </c>
      <c r="N88" s="15">
        <f t="shared" si="1"/>
        <v>1.5</v>
      </c>
    </row>
    <row r="89" spans="1:14" ht="13.2" customHeight="1" x14ac:dyDescent="0.25">
      <c r="A89" s="33" t="s">
        <v>133</v>
      </c>
      <c r="B89" s="24">
        <v>3</v>
      </c>
      <c r="C89" s="14">
        <v>43934</v>
      </c>
      <c r="D89" s="14">
        <v>43936</v>
      </c>
      <c r="E89" s="11" t="s">
        <v>72</v>
      </c>
      <c r="F89" s="9" t="s">
        <v>132</v>
      </c>
      <c r="G89" s="8">
        <v>1.5</v>
      </c>
      <c r="H89" s="8">
        <v>1</v>
      </c>
      <c r="I89" s="8">
        <v>1</v>
      </c>
      <c r="J89" s="8">
        <v>1</v>
      </c>
      <c r="K89" s="8">
        <v>1</v>
      </c>
      <c r="L89" s="8">
        <v>0.8</v>
      </c>
      <c r="M89" s="8">
        <v>1</v>
      </c>
      <c r="N89" s="15">
        <f t="shared" si="1"/>
        <v>1.5</v>
      </c>
    </row>
    <row r="90" spans="1:14" ht="13.2" customHeight="1" x14ac:dyDescent="0.25">
      <c r="A90" s="33" t="s">
        <v>134</v>
      </c>
      <c r="B90" s="24">
        <v>2</v>
      </c>
      <c r="C90" s="5">
        <v>43936</v>
      </c>
      <c r="D90" s="5">
        <v>43936</v>
      </c>
      <c r="E90" s="11" t="s">
        <v>91</v>
      </c>
      <c r="F90" s="33" t="s">
        <v>134</v>
      </c>
      <c r="G90" s="8">
        <v>2</v>
      </c>
      <c r="H90" s="8">
        <v>1</v>
      </c>
      <c r="I90" s="8">
        <v>1</v>
      </c>
      <c r="J90" s="8">
        <v>1</v>
      </c>
      <c r="K90" s="8">
        <v>1.1000000000000001</v>
      </c>
      <c r="L90" s="8">
        <v>0.9</v>
      </c>
      <c r="M90" s="8">
        <v>1</v>
      </c>
      <c r="N90" s="15">
        <f t="shared" si="1"/>
        <v>2</v>
      </c>
    </row>
    <row r="91" spans="1:14" x14ac:dyDescent="0.25">
      <c r="A91" s="36" t="s">
        <v>135</v>
      </c>
      <c r="B91" s="22">
        <v>1</v>
      </c>
      <c r="C91" s="5">
        <v>43936</v>
      </c>
      <c r="D91" s="5">
        <v>43938</v>
      </c>
      <c r="E91" s="8"/>
      <c r="F91" s="9"/>
      <c r="G91" s="8"/>
      <c r="H91" s="8"/>
      <c r="I91" s="8"/>
      <c r="J91" s="8"/>
      <c r="K91" s="8"/>
      <c r="L91" s="8"/>
      <c r="M91" s="8"/>
      <c r="N91" s="15"/>
    </row>
    <row r="92" spans="1:14" x14ac:dyDescent="0.25">
      <c r="A92" s="37" t="s">
        <v>136</v>
      </c>
      <c r="B92" s="22">
        <v>1</v>
      </c>
      <c r="C92" s="14">
        <v>43936</v>
      </c>
      <c r="D92" s="14">
        <v>43938</v>
      </c>
      <c r="E92" s="8" t="s">
        <v>70</v>
      </c>
      <c r="F92" s="9" t="s">
        <v>137</v>
      </c>
      <c r="G92" s="8">
        <v>1</v>
      </c>
      <c r="H92" s="8">
        <v>1</v>
      </c>
      <c r="I92" s="8">
        <v>1.2</v>
      </c>
      <c r="J92" s="8">
        <v>1.5</v>
      </c>
      <c r="K92" s="8">
        <v>1.5</v>
      </c>
      <c r="L92" s="8">
        <v>1.1000000000000001</v>
      </c>
      <c r="M92" s="8">
        <v>1</v>
      </c>
      <c r="N92" s="15">
        <f t="shared" si="1"/>
        <v>1.2</v>
      </c>
    </row>
    <row r="93" spans="1:14" x14ac:dyDescent="0.25">
      <c r="A93" s="38" t="s">
        <v>138</v>
      </c>
      <c r="B93" s="22"/>
      <c r="C93" s="21"/>
      <c r="D93" s="21"/>
      <c r="E93" s="8"/>
      <c r="F93" s="9"/>
      <c r="G93" s="8"/>
      <c r="H93" s="8"/>
      <c r="I93" s="8"/>
      <c r="J93" s="8"/>
      <c r="K93" s="8"/>
      <c r="L93" s="8"/>
      <c r="M93" s="8"/>
      <c r="N93" s="15"/>
    </row>
    <row r="94" spans="1:14" x14ac:dyDescent="0.25">
      <c r="A94" s="35" t="s">
        <v>112</v>
      </c>
      <c r="B94" s="22">
        <v>2</v>
      </c>
      <c r="C94" s="21">
        <v>43938</v>
      </c>
      <c r="D94" s="21">
        <v>43938</v>
      </c>
      <c r="E94" s="11" t="s">
        <v>91</v>
      </c>
      <c r="F94" s="9" t="s">
        <v>139</v>
      </c>
      <c r="G94" s="8">
        <v>2</v>
      </c>
      <c r="H94" s="8">
        <v>1</v>
      </c>
      <c r="I94" s="8">
        <v>1</v>
      </c>
      <c r="J94" s="8">
        <v>1</v>
      </c>
      <c r="K94" s="8">
        <v>1</v>
      </c>
      <c r="L94" s="8">
        <v>1.1000000000000001</v>
      </c>
      <c r="M94" s="8">
        <v>1</v>
      </c>
      <c r="N94" s="15">
        <f t="shared" si="1"/>
        <v>2</v>
      </c>
    </row>
    <row r="95" spans="1:14" x14ac:dyDescent="0.25">
      <c r="A95" s="36" t="s">
        <v>113</v>
      </c>
      <c r="B95" s="22">
        <f>SUM(B96:B102)</f>
        <v>35</v>
      </c>
      <c r="C95" s="21">
        <v>43939</v>
      </c>
      <c r="D95" s="21">
        <v>43944</v>
      </c>
      <c r="E95" s="8"/>
      <c r="F95" s="9"/>
      <c r="G95" s="8"/>
      <c r="H95" s="8"/>
      <c r="I95" s="8"/>
      <c r="J95" s="8"/>
      <c r="K95" s="8"/>
      <c r="L95" s="8"/>
      <c r="M95" s="8"/>
      <c r="N95" s="15"/>
    </row>
    <row r="96" spans="1:14" x14ac:dyDescent="0.25">
      <c r="A96" s="37" t="s">
        <v>140</v>
      </c>
      <c r="B96" s="22">
        <v>4</v>
      </c>
      <c r="C96" s="21">
        <v>43939</v>
      </c>
      <c r="D96" s="21">
        <v>43944</v>
      </c>
      <c r="E96" s="8" t="s">
        <v>59</v>
      </c>
      <c r="F96" s="35" t="s">
        <v>140</v>
      </c>
      <c r="G96" s="8">
        <v>2</v>
      </c>
      <c r="H96" s="8">
        <v>1.5</v>
      </c>
      <c r="I96" s="8">
        <v>1.2</v>
      </c>
      <c r="J96" s="8">
        <v>1</v>
      </c>
      <c r="K96" s="8">
        <v>1.2</v>
      </c>
      <c r="L96" s="8">
        <v>1</v>
      </c>
      <c r="M96" s="8">
        <v>1</v>
      </c>
      <c r="N96" s="15">
        <f t="shared" si="1"/>
        <v>2.2000000000000002</v>
      </c>
    </row>
    <row r="97" spans="1:14" x14ac:dyDescent="0.25">
      <c r="A97" s="37" t="s">
        <v>141</v>
      </c>
      <c r="B97" s="22">
        <v>8</v>
      </c>
      <c r="C97" s="21">
        <v>43939</v>
      </c>
      <c r="D97" s="21">
        <v>43944</v>
      </c>
      <c r="E97" s="8" t="s">
        <v>109</v>
      </c>
      <c r="F97" s="35" t="s">
        <v>142</v>
      </c>
      <c r="G97" s="8">
        <v>3</v>
      </c>
      <c r="H97" s="8">
        <v>1</v>
      </c>
      <c r="I97" s="8">
        <v>1</v>
      </c>
      <c r="J97" s="8">
        <v>0.6</v>
      </c>
      <c r="K97" s="8">
        <v>1</v>
      </c>
      <c r="L97" s="8">
        <v>0.9</v>
      </c>
      <c r="M97" s="8">
        <v>1</v>
      </c>
      <c r="N97" s="15">
        <f t="shared" si="1"/>
        <v>2.94</v>
      </c>
    </row>
    <row r="98" spans="1:14" x14ac:dyDescent="0.25">
      <c r="A98" s="37" t="s">
        <v>143</v>
      </c>
      <c r="B98" s="22">
        <v>4</v>
      </c>
      <c r="C98" s="21">
        <v>43939</v>
      </c>
      <c r="D98" s="21">
        <v>43944</v>
      </c>
      <c r="E98" s="8" t="s">
        <v>72</v>
      </c>
      <c r="F98" s="35" t="s">
        <v>143</v>
      </c>
      <c r="G98" s="8">
        <v>3</v>
      </c>
      <c r="H98" s="8">
        <v>1</v>
      </c>
      <c r="I98" s="8">
        <v>1</v>
      </c>
      <c r="J98" s="8">
        <v>1</v>
      </c>
      <c r="K98" s="8">
        <v>1.1000000000000001</v>
      </c>
      <c r="L98" s="8">
        <v>0.9</v>
      </c>
      <c r="M98" s="8">
        <v>0.8</v>
      </c>
      <c r="N98" s="15">
        <f t="shared" si="1"/>
        <v>2.94</v>
      </c>
    </row>
    <row r="99" spans="1:14" x14ac:dyDescent="0.25">
      <c r="A99" s="37" t="s">
        <v>144</v>
      </c>
      <c r="B99" s="22">
        <v>6</v>
      </c>
      <c r="C99" s="21">
        <v>43939</v>
      </c>
      <c r="D99" s="21">
        <v>43944</v>
      </c>
      <c r="E99" s="8" t="s">
        <v>75</v>
      </c>
      <c r="F99" s="35" t="s">
        <v>145</v>
      </c>
      <c r="G99" s="8">
        <v>0</v>
      </c>
      <c r="H99" s="8">
        <v>1</v>
      </c>
      <c r="I99" s="8">
        <v>1</v>
      </c>
      <c r="J99" s="8">
        <v>1</v>
      </c>
      <c r="K99" s="8">
        <v>1</v>
      </c>
      <c r="L99" s="8">
        <v>0.9</v>
      </c>
      <c r="M99" s="8">
        <v>0.9</v>
      </c>
      <c r="N99" s="15">
        <f t="shared" si="1"/>
        <v>0</v>
      </c>
    </row>
    <row r="100" spans="1:14" x14ac:dyDescent="0.25">
      <c r="A100" s="37" t="s">
        <v>146</v>
      </c>
      <c r="B100" s="22">
        <v>3</v>
      </c>
      <c r="C100" s="21">
        <v>43939</v>
      </c>
      <c r="D100" s="21">
        <v>43944</v>
      </c>
      <c r="E100" s="8" t="s">
        <v>75</v>
      </c>
      <c r="F100" s="35" t="s">
        <v>146</v>
      </c>
      <c r="G100" s="8">
        <v>1</v>
      </c>
      <c r="H100" s="8">
        <v>1</v>
      </c>
      <c r="I100" s="8">
        <v>1</v>
      </c>
      <c r="J100" s="8">
        <v>1</v>
      </c>
      <c r="K100" s="8">
        <v>1.2</v>
      </c>
      <c r="L100" s="8">
        <v>1.2</v>
      </c>
      <c r="M100" s="8">
        <v>1</v>
      </c>
      <c r="N100" s="15">
        <f t="shared" si="1"/>
        <v>1.05</v>
      </c>
    </row>
    <row r="101" spans="1:14" x14ac:dyDescent="0.25">
      <c r="A101" s="37" t="s">
        <v>147</v>
      </c>
      <c r="B101" s="22">
        <v>6</v>
      </c>
      <c r="C101" s="21">
        <v>43939</v>
      </c>
      <c r="D101" s="21">
        <v>43944</v>
      </c>
      <c r="E101" s="8" t="s">
        <v>104</v>
      </c>
      <c r="F101" s="35" t="s">
        <v>148</v>
      </c>
      <c r="G101" s="8">
        <v>3</v>
      </c>
      <c r="H101" s="8">
        <v>1</v>
      </c>
      <c r="I101" s="8">
        <v>1.1000000000000001</v>
      </c>
      <c r="J101" s="8">
        <v>0.8</v>
      </c>
      <c r="K101" s="8">
        <v>1</v>
      </c>
      <c r="L101" s="8">
        <v>0.9</v>
      </c>
      <c r="M101" s="8">
        <v>1</v>
      </c>
      <c r="N101" s="15">
        <f t="shared" si="1"/>
        <v>2.94</v>
      </c>
    </row>
    <row r="102" spans="1:14" x14ac:dyDescent="0.25">
      <c r="A102" s="37" t="s">
        <v>149</v>
      </c>
      <c r="B102" s="22">
        <v>4</v>
      </c>
      <c r="C102" s="21">
        <v>43939</v>
      </c>
      <c r="D102" s="21">
        <v>43944</v>
      </c>
      <c r="E102" s="8" t="s">
        <v>70</v>
      </c>
      <c r="F102" s="35" t="s">
        <v>150</v>
      </c>
      <c r="G102" s="8">
        <v>0</v>
      </c>
      <c r="H102" s="8">
        <v>1</v>
      </c>
      <c r="I102" s="8">
        <v>1</v>
      </c>
      <c r="J102" s="8">
        <v>0.8</v>
      </c>
      <c r="K102" s="8">
        <v>1</v>
      </c>
      <c r="L102" s="8">
        <v>1</v>
      </c>
      <c r="M102" s="8">
        <v>0.8</v>
      </c>
      <c r="N102" s="15">
        <f t="shared" si="1"/>
        <v>0</v>
      </c>
    </row>
    <row r="103" spans="1:14" x14ac:dyDescent="0.25">
      <c r="A103" s="36" t="s">
        <v>151</v>
      </c>
      <c r="B103" s="6">
        <v>4</v>
      </c>
      <c r="C103" s="21">
        <v>43944</v>
      </c>
      <c r="D103" s="21">
        <v>43944</v>
      </c>
      <c r="E103" s="8"/>
      <c r="F103" s="9"/>
      <c r="G103" s="8"/>
      <c r="H103" s="8"/>
      <c r="I103" s="8"/>
      <c r="J103" s="8"/>
      <c r="K103" s="8"/>
      <c r="L103" s="8"/>
      <c r="M103" s="8"/>
      <c r="N103" s="15"/>
    </row>
    <row r="104" spans="1:14" x14ac:dyDescent="0.25">
      <c r="A104" s="37" t="s">
        <v>152</v>
      </c>
      <c r="B104" s="6">
        <v>1</v>
      </c>
      <c r="C104" s="21">
        <v>43944</v>
      </c>
      <c r="D104" s="21">
        <v>43944</v>
      </c>
      <c r="E104" s="8" t="s">
        <v>70</v>
      </c>
      <c r="F104" s="9" t="s">
        <v>152</v>
      </c>
      <c r="G104" s="8">
        <v>1</v>
      </c>
      <c r="H104" s="8">
        <v>1</v>
      </c>
      <c r="I104" s="8">
        <v>1</v>
      </c>
      <c r="J104" s="8">
        <v>1</v>
      </c>
      <c r="K104" s="8">
        <v>1</v>
      </c>
      <c r="L104" s="8">
        <v>0.9</v>
      </c>
      <c r="M104" s="8">
        <v>1</v>
      </c>
      <c r="N104" s="15">
        <f t="shared" si="1"/>
        <v>1</v>
      </c>
    </row>
    <row r="105" spans="1:14" x14ac:dyDescent="0.25">
      <c r="A105" s="37" t="s">
        <v>153</v>
      </c>
      <c r="B105" s="6">
        <v>1</v>
      </c>
      <c r="C105" s="21">
        <v>43944</v>
      </c>
      <c r="D105" s="21">
        <v>43944</v>
      </c>
      <c r="E105" s="8" t="s">
        <v>104</v>
      </c>
      <c r="F105" s="9" t="s">
        <v>153</v>
      </c>
      <c r="G105" s="8">
        <v>1</v>
      </c>
      <c r="H105" s="8">
        <v>1</v>
      </c>
      <c r="I105" s="8">
        <v>1</v>
      </c>
      <c r="J105" s="8">
        <v>1</v>
      </c>
      <c r="K105" s="8">
        <v>1</v>
      </c>
      <c r="L105" s="8">
        <v>1.1000000000000001</v>
      </c>
      <c r="M105" s="8">
        <v>1</v>
      </c>
      <c r="N105" s="15">
        <f t="shared" si="1"/>
        <v>1</v>
      </c>
    </row>
    <row r="106" spans="1:14" x14ac:dyDescent="0.25">
      <c r="A106" s="37" t="s">
        <v>154</v>
      </c>
      <c r="B106" s="6">
        <v>1</v>
      </c>
      <c r="C106" s="21">
        <v>43944</v>
      </c>
      <c r="D106" s="21">
        <v>43944</v>
      </c>
      <c r="E106" s="8" t="s">
        <v>109</v>
      </c>
      <c r="F106" s="9" t="s">
        <v>154</v>
      </c>
      <c r="G106" s="8">
        <v>1</v>
      </c>
      <c r="H106" s="8">
        <v>1</v>
      </c>
      <c r="I106" s="8">
        <v>1</v>
      </c>
      <c r="J106" s="8">
        <v>1</v>
      </c>
      <c r="K106" s="8">
        <v>1</v>
      </c>
      <c r="L106" s="8">
        <v>1</v>
      </c>
      <c r="M106" s="8">
        <v>1</v>
      </c>
      <c r="N106" s="15">
        <f t="shared" si="1"/>
        <v>1</v>
      </c>
    </row>
    <row r="107" spans="1:14" x14ac:dyDescent="0.25">
      <c r="A107" s="37" t="s">
        <v>155</v>
      </c>
      <c r="B107" s="6">
        <v>1</v>
      </c>
      <c r="C107" s="21">
        <v>43944</v>
      </c>
      <c r="D107" s="21">
        <v>43944</v>
      </c>
      <c r="E107" s="8" t="s">
        <v>72</v>
      </c>
      <c r="F107" s="9" t="s">
        <v>155</v>
      </c>
      <c r="G107" s="8">
        <v>1</v>
      </c>
      <c r="H107" s="8">
        <v>1</v>
      </c>
      <c r="I107" s="8">
        <v>1</v>
      </c>
      <c r="J107" s="8">
        <v>1</v>
      </c>
      <c r="K107" s="8">
        <v>1</v>
      </c>
      <c r="L107" s="8">
        <v>1</v>
      </c>
      <c r="M107" s="8">
        <v>1</v>
      </c>
      <c r="N107" s="15">
        <f t="shared" si="1"/>
        <v>1</v>
      </c>
    </row>
    <row r="108" spans="1:14" x14ac:dyDescent="0.25">
      <c r="A108" s="36" t="s">
        <v>156</v>
      </c>
      <c r="B108" s="6"/>
      <c r="C108" s="21"/>
      <c r="D108" s="21"/>
      <c r="E108" s="8"/>
      <c r="F108" s="9"/>
      <c r="G108" s="8"/>
      <c r="H108" s="8"/>
      <c r="I108" s="8"/>
      <c r="J108" s="8"/>
      <c r="K108" s="8"/>
      <c r="L108" s="8"/>
      <c r="M108" s="8"/>
      <c r="N108" s="15"/>
    </row>
    <row r="109" spans="1:14" x14ac:dyDescent="0.25">
      <c r="A109" s="35" t="s">
        <v>157</v>
      </c>
      <c r="B109" s="6">
        <v>1</v>
      </c>
      <c r="C109" s="21">
        <v>43944</v>
      </c>
      <c r="D109" s="21">
        <v>43944</v>
      </c>
      <c r="E109" s="8" t="s">
        <v>59</v>
      </c>
      <c r="F109" s="9" t="s">
        <v>158</v>
      </c>
      <c r="G109" s="8">
        <v>1</v>
      </c>
      <c r="H109" s="8">
        <v>1.2</v>
      </c>
      <c r="I109" s="8">
        <v>1</v>
      </c>
      <c r="J109" s="8">
        <v>1</v>
      </c>
      <c r="K109" s="8">
        <v>1.1000000000000001</v>
      </c>
      <c r="L109" s="8">
        <v>1.1000000000000001</v>
      </c>
      <c r="M109" s="8">
        <v>1.1000000000000001</v>
      </c>
      <c r="N109" s="15">
        <f t="shared" si="1"/>
        <v>1.08</v>
      </c>
    </row>
    <row r="110" spans="1:14" x14ac:dyDescent="0.25">
      <c r="A110" s="35" t="s">
        <v>159</v>
      </c>
      <c r="B110" s="6">
        <v>1</v>
      </c>
      <c r="C110" s="21">
        <v>43944</v>
      </c>
      <c r="D110" s="21">
        <v>43944</v>
      </c>
      <c r="E110" s="8" t="s">
        <v>75</v>
      </c>
      <c r="F110" s="9" t="s">
        <v>160</v>
      </c>
      <c r="G110" s="8">
        <v>1</v>
      </c>
      <c r="H110" s="8">
        <v>1.2</v>
      </c>
      <c r="I110" s="8">
        <v>1</v>
      </c>
      <c r="J110" s="8">
        <v>1.2</v>
      </c>
      <c r="K110" s="8">
        <v>1</v>
      </c>
      <c r="L110" s="8">
        <v>0.9</v>
      </c>
      <c r="M110" s="8">
        <v>1</v>
      </c>
      <c r="N110" s="15">
        <f t="shared" si="1"/>
        <v>1.05</v>
      </c>
    </row>
    <row r="111" spans="1:14" x14ac:dyDescent="0.25">
      <c r="A111" s="35" t="s">
        <v>108</v>
      </c>
      <c r="B111" s="6">
        <v>1</v>
      </c>
      <c r="C111" s="21">
        <v>43944</v>
      </c>
      <c r="D111" s="21">
        <v>43944</v>
      </c>
      <c r="E111" s="8" t="s">
        <v>109</v>
      </c>
      <c r="F111" s="9" t="s">
        <v>108</v>
      </c>
      <c r="G111" s="8">
        <v>1</v>
      </c>
      <c r="H111" s="8">
        <v>1.2</v>
      </c>
      <c r="I111" s="8">
        <v>1</v>
      </c>
      <c r="J111" s="8">
        <v>1</v>
      </c>
      <c r="K111" s="8">
        <v>1</v>
      </c>
      <c r="L111" s="8">
        <v>0.9</v>
      </c>
      <c r="M111" s="8">
        <v>1</v>
      </c>
      <c r="N111" s="15">
        <f t="shared" si="1"/>
        <v>1</v>
      </c>
    </row>
    <row r="112" spans="1:14" x14ac:dyDescent="0.25">
      <c r="A112" s="36" t="s">
        <v>135</v>
      </c>
      <c r="B112" s="22">
        <v>1</v>
      </c>
      <c r="C112" s="5">
        <v>43936</v>
      </c>
      <c r="D112" s="5">
        <v>43938</v>
      </c>
      <c r="E112" s="8"/>
      <c r="F112" s="9"/>
      <c r="G112" s="8"/>
      <c r="H112" s="8"/>
      <c r="I112" s="8"/>
      <c r="J112" s="8"/>
      <c r="K112" s="8"/>
      <c r="L112" s="8"/>
      <c r="M112" s="8"/>
      <c r="N112" s="15"/>
    </row>
    <row r="113" spans="1:14" x14ac:dyDescent="0.25">
      <c r="A113" s="37" t="s">
        <v>161</v>
      </c>
      <c r="B113" s="6">
        <v>1</v>
      </c>
      <c r="C113" s="14">
        <v>43944</v>
      </c>
      <c r="D113" s="14">
        <v>43945</v>
      </c>
      <c r="E113" s="8" t="s">
        <v>70</v>
      </c>
      <c r="F113" s="37" t="s">
        <v>161</v>
      </c>
      <c r="G113" s="8">
        <v>0</v>
      </c>
      <c r="H113" s="8"/>
      <c r="I113" s="8"/>
      <c r="J113" s="8"/>
      <c r="K113" s="8"/>
      <c r="L113" s="8"/>
      <c r="M113" s="8"/>
      <c r="N113" s="15"/>
    </row>
    <row r="114" spans="1:14" x14ac:dyDescent="0.25">
      <c r="A114" s="37" t="s">
        <v>162</v>
      </c>
      <c r="B114" s="6">
        <v>1</v>
      </c>
      <c r="C114" s="14">
        <v>43944</v>
      </c>
      <c r="D114" s="14">
        <v>43945</v>
      </c>
      <c r="E114" s="8" t="s">
        <v>104</v>
      </c>
      <c r="F114" s="37" t="s">
        <v>162</v>
      </c>
      <c r="G114" s="8">
        <v>0</v>
      </c>
      <c r="H114" s="8"/>
      <c r="I114" s="8"/>
      <c r="J114" s="8"/>
      <c r="K114" s="8"/>
      <c r="L114" s="8"/>
      <c r="M114" s="8"/>
      <c r="N114" s="15"/>
    </row>
    <row r="115" spans="1:14" x14ac:dyDescent="0.25">
      <c r="A115" s="37" t="s">
        <v>163</v>
      </c>
      <c r="B115" s="6">
        <v>1</v>
      </c>
      <c r="C115" s="14">
        <v>43944</v>
      </c>
      <c r="D115" s="14">
        <v>43945</v>
      </c>
      <c r="E115" s="8" t="s">
        <v>72</v>
      </c>
      <c r="F115" s="37" t="s">
        <v>163</v>
      </c>
      <c r="G115" s="8">
        <v>0</v>
      </c>
      <c r="H115" s="8"/>
      <c r="I115" s="8"/>
      <c r="J115" s="8"/>
      <c r="K115" s="8"/>
      <c r="L115" s="8"/>
      <c r="M115" s="8"/>
      <c r="N115" s="15"/>
    </row>
    <row r="116" spans="1:14" x14ac:dyDescent="0.25">
      <c r="A116" s="37" t="s">
        <v>164</v>
      </c>
      <c r="B116" s="6">
        <v>1</v>
      </c>
      <c r="C116" s="14">
        <v>43944</v>
      </c>
      <c r="D116" s="14">
        <v>43945</v>
      </c>
      <c r="E116" s="8" t="s">
        <v>59</v>
      </c>
      <c r="F116" s="37" t="s">
        <v>164</v>
      </c>
      <c r="G116" s="8">
        <v>0</v>
      </c>
      <c r="H116" s="8"/>
      <c r="I116" s="8"/>
      <c r="J116" s="8"/>
      <c r="K116" s="8"/>
      <c r="L116" s="8"/>
      <c r="M116" s="8"/>
      <c r="N116" s="15"/>
    </row>
    <row r="117" spans="1:14" x14ac:dyDescent="0.25">
      <c r="A117" s="37" t="s">
        <v>165</v>
      </c>
      <c r="B117" s="6">
        <v>1</v>
      </c>
      <c r="C117" s="14">
        <v>43944</v>
      </c>
      <c r="D117" s="14">
        <v>43945</v>
      </c>
      <c r="E117" s="8" t="s">
        <v>75</v>
      </c>
      <c r="F117" s="37" t="s">
        <v>165</v>
      </c>
      <c r="G117" s="8">
        <v>0</v>
      </c>
      <c r="H117" s="8"/>
      <c r="I117" s="8"/>
      <c r="J117" s="8"/>
      <c r="K117" s="8"/>
      <c r="L117" s="8"/>
      <c r="M117" s="8"/>
      <c r="N117" s="15"/>
    </row>
    <row r="118" spans="1:14" x14ac:dyDescent="0.25">
      <c r="A118" s="37" t="s">
        <v>166</v>
      </c>
      <c r="B118" s="6">
        <v>2</v>
      </c>
      <c r="C118" s="14">
        <v>43944</v>
      </c>
      <c r="D118" s="14">
        <v>43945</v>
      </c>
      <c r="E118" s="8" t="s">
        <v>109</v>
      </c>
      <c r="F118" s="37" t="s">
        <v>166</v>
      </c>
      <c r="G118" s="8">
        <v>0</v>
      </c>
      <c r="H118" s="8"/>
      <c r="I118" s="8"/>
      <c r="J118" s="8"/>
      <c r="K118" s="8"/>
      <c r="L118" s="8"/>
      <c r="M118" s="8"/>
      <c r="N118" s="15"/>
    </row>
    <row r="119" spans="1:14" x14ac:dyDescent="0.25">
      <c r="A119" s="40" t="s">
        <v>169</v>
      </c>
    </row>
    <row r="120" spans="1:14" x14ac:dyDescent="0.25">
      <c r="A120" s="38" t="s">
        <v>170</v>
      </c>
    </row>
  </sheetData>
  <autoFilter ref="E1:E120" xr:uid="{455A940B-1216-4E33-BD0B-861B7C88521D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2020-06-04T13:43:04Z</dcterms:modified>
  <cp:category/>
  <cp:contentStatus/>
</cp:coreProperties>
</file>