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软工实验/20_F/实验7：配置管理/"/>
    </mc:Choice>
  </mc:AlternateContent>
  <xr:revisionPtr revIDLastSave="0" documentId="13_ncr:1_{33B6DD4D-E13E-DC43-A70A-2000AC039934}" xr6:coauthVersionLast="45" xr6:coauthVersionMax="45" xr10:uidLastSave="{00000000-0000-0000-0000-000000000000}"/>
  <bookViews>
    <workbookView xWindow="780" yWindow="46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1" l="1"/>
  <c r="F87" i="1"/>
  <c r="G87" i="1"/>
  <c r="H87" i="1"/>
  <c r="I87" i="1"/>
  <c r="J87" i="1"/>
  <c r="K87" i="1"/>
  <c r="L87" i="1"/>
  <c r="E86" i="1"/>
  <c r="F86" i="1"/>
  <c r="F88" i="1" s="1"/>
  <c r="G86" i="1"/>
  <c r="H86" i="1"/>
  <c r="I86" i="1"/>
  <c r="J86" i="1"/>
  <c r="K86" i="1"/>
  <c r="L86" i="1"/>
  <c r="J84" i="1"/>
  <c r="K84" i="1"/>
  <c r="L84" i="1"/>
  <c r="E85" i="1"/>
  <c r="F85" i="1"/>
  <c r="G85" i="1"/>
  <c r="H85" i="1"/>
  <c r="I85" i="1"/>
  <c r="J85" i="1"/>
  <c r="K85" i="1"/>
  <c r="L85" i="1"/>
  <c r="D85" i="1"/>
  <c r="D88" i="1" s="1"/>
  <c r="D86" i="1"/>
  <c r="D87" i="1"/>
  <c r="E84" i="1"/>
  <c r="F84" i="1"/>
  <c r="G84" i="1"/>
  <c r="H84" i="1"/>
  <c r="H88" i="1" s="1"/>
  <c r="I84" i="1"/>
  <c r="D84" i="1"/>
  <c r="E88" i="1"/>
  <c r="I88" i="1" l="1"/>
  <c r="G88" i="1"/>
  <c r="J88" i="1"/>
  <c r="K88" i="1"/>
  <c r="L88" i="1"/>
  <c r="L75" i="1"/>
  <c r="K75" i="1"/>
  <c r="J75" i="1"/>
  <c r="I75" i="1"/>
  <c r="H75" i="1"/>
  <c r="G75" i="1"/>
  <c r="F75" i="1"/>
  <c r="E75" i="1"/>
  <c r="D75" i="1"/>
  <c r="E63" i="1"/>
  <c r="F63" i="1"/>
  <c r="G63" i="1"/>
  <c r="H63" i="1"/>
  <c r="I63" i="1"/>
  <c r="J63" i="1"/>
  <c r="K63" i="1"/>
  <c r="L63" i="1"/>
  <c r="D63" i="1"/>
  <c r="M10" i="1" l="1"/>
  <c r="M9" i="1"/>
  <c r="M7" i="1"/>
  <c r="J62" i="1" l="1"/>
  <c r="J74" i="1"/>
  <c r="J61" i="1"/>
  <c r="E74" i="1"/>
  <c r="F74" i="1"/>
  <c r="G74" i="1"/>
  <c r="H74" i="1"/>
  <c r="I74" i="1"/>
  <c r="E62" i="1"/>
  <c r="F62" i="1"/>
  <c r="G62" i="1"/>
  <c r="H62" i="1"/>
  <c r="I62" i="1"/>
  <c r="D62" i="1"/>
  <c r="D74" i="1"/>
  <c r="E61" i="1"/>
  <c r="F61" i="1"/>
  <c r="G61" i="1"/>
  <c r="H61" i="1"/>
  <c r="I61" i="1"/>
  <c r="D61" i="1"/>
  <c r="K35" i="1" l="1"/>
  <c r="K4" i="1"/>
  <c r="L8" i="1"/>
  <c r="K8" i="1" s="1"/>
  <c r="L9" i="1"/>
  <c r="K9" i="1" s="1"/>
  <c r="L10" i="1"/>
  <c r="K10" i="1" s="1"/>
  <c r="L11" i="1"/>
  <c r="L12" i="1"/>
  <c r="L62" i="1" s="1"/>
  <c r="L13" i="1"/>
  <c r="L74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7" i="1"/>
  <c r="K7" i="1" s="1"/>
  <c r="L6" i="1"/>
  <c r="K6" i="1" s="1"/>
  <c r="L5" i="1"/>
  <c r="E49" i="1"/>
  <c r="F49" i="1"/>
  <c r="G49" i="1"/>
  <c r="G52" i="1" s="1"/>
  <c r="H49" i="1"/>
  <c r="I49" i="1"/>
  <c r="E50" i="1"/>
  <c r="F50" i="1"/>
  <c r="G50" i="1"/>
  <c r="H50" i="1"/>
  <c r="H52" i="1" s="1"/>
  <c r="I50" i="1"/>
  <c r="I52" i="1" s="1"/>
  <c r="E51" i="1"/>
  <c r="F51" i="1"/>
  <c r="G51" i="1"/>
  <c r="H51" i="1"/>
  <c r="I51" i="1"/>
  <c r="D50" i="1"/>
  <c r="L50" i="1" s="1"/>
  <c r="K50" i="1" s="1"/>
  <c r="D51" i="1"/>
  <c r="D49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F35" i="1"/>
  <c r="G35" i="1"/>
  <c r="H35" i="1"/>
  <c r="I35" i="1"/>
  <c r="E35" i="1"/>
  <c r="D37" i="1"/>
  <c r="D38" i="1"/>
  <c r="D36" i="1"/>
  <c r="D35" i="1"/>
  <c r="J52" i="1"/>
  <c r="J39" i="1"/>
  <c r="J21" i="1"/>
  <c r="E21" i="1"/>
  <c r="F21" i="1"/>
  <c r="G21" i="1"/>
  <c r="H21" i="1"/>
  <c r="I21" i="1"/>
  <c r="D21" i="1"/>
  <c r="E52" i="1" l="1"/>
  <c r="L49" i="1"/>
  <c r="K49" i="1" s="1"/>
  <c r="K52" i="1" s="1"/>
  <c r="L51" i="1"/>
  <c r="K51" i="1" s="1"/>
  <c r="L37" i="1"/>
  <c r="K37" i="1" s="1"/>
  <c r="L38" i="1"/>
  <c r="K38" i="1" s="1"/>
  <c r="K5" i="1"/>
  <c r="M5" i="1"/>
  <c r="K11" i="1"/>
  <c r="K61" i="1" s="1"/>
  <c r="L61" i="1"/>
  <c r="K13" i="1"/>
  <c r="K74" i="1" s="1"/>
  <c r="K12" i="1"/>
  <c r="K62" i="1" s="1"/>
  <c r="L52" i="1"/>
  <c r="D39" i="1"/>
  <c r="E39" i="1"/>
  <c r="L36" i="1"/>
  <c r="I39" i="1"/>
  <c r="D52" i="1"/>
  <c r="G39" i="1"/>
  <c r="F39" i="1"/>
  <c r="F52" i="1"/>
  <c r="H39" i="1"/>
  <c r="L21" i="1"/>
  <c r="K21" i="1" s="1"/>
  <c r="L39" i="1" l="1"/>
  <c r="K36" i="1"/>
  <c r="K39" i="1" s="1"/>
</calcChain>
</file>

<file path=xl/sharedStrings.xml><?xml version="1.0" encoding="utf-8"?>
<sst xmlns="http://schemas.openxmlformats.org/spreadsheetml/2006/main" count="155" uniqueCount="55">
  <si>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</si>
  <si>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</si>
  <si>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</si>
  <si>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</si>
  <si>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</si>
  <si>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</si>
  <si>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</si>
  <si>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</si>
  <si>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</si>
  <si>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</si>
  <si>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</si>
  <si>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</si>
  <si>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</si>
  <si>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</si>
  <si>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</si>
  <si>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</si>
  <si>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</si>
  <si>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</si>
  <si>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</si>
  <si>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</si>
  <si>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</si>
  <si>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</si>
  <si>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</si>
  <si>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</si>
  <si>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</si>
  <si>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</si>
  <si>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</si>
  <si>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</si>
  <si>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</si>
  <si>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</si>
  <si>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6.20-6.26</t>
    <phoneticPr fontId="1" type="noConversion"/>
  </si>
  <si>
    <t>6.27-7.3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</si>
  <si>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</si>
  <si>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</si>
  <si>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</si>
  <si>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</si>
  <si>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</si>
  <si>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</si>
  <si>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</si>
  <si>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</si>
  <si>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项目总结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</si>
  <si>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</si>
  <si>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</si>
  <si>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</si>
  <si>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</si>
  <si>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</si>
  <si>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</si>
  <si>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</si>
  <si>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</si>
  <si>
    <t>4.4-5.15</t>
    <phoneticPr fontId="1" type="noConversion"/>
  </si>
  <si>
    <t>进度更新、添加实验三统计</t>
    <phoneticPr fontId="1" type="noConversion"/>
  </si>
  <si>
    <t>添加各实验占比</t>
    <phoneticPr fontId="1" type="noConversion"/>
  </si>
  <si>
    <t>添加实验四统计</t>
    <phoneticPr fontId="1" type="noConversion"/>
  </si>
  <si>
    <t>5.16-6.12</t>
    <phoneticPr fontId="1" type="noConversion"/>
  </si>
  <si>
    <t>添加实验五初评审期间统计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</si>
</sst>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Sheet1!$D$21:$I$21</c:f>
              <c:numCache>
                <c:formatCode>General</c:formatCode>
                <c:ptCount val="6"/>
                <c:pt idx="0">
                  <c:v>33</c:v>
                </c:pt>
                <c:pt idx="1">
                  <c:v>86</c:v>
                </c:pt>
                <c:pt idx="2">
                  <c:v>4</c:v>
                </c:pt>
                <c:pt idx="3">
                  <c:v>3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1B-014D-9D2D-BFC98AD16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1B-014D-9D2D-BFC98AD16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1B-014D-9D2D-BFC98AD16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1B-014D-9D2D-BFC98AD164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1B-014D-9D2D-BFC98AD164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1B-014D-9D2D-BFC98AD16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Sheet1!$D$63:$I$63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1B-014D-9D2D-BFC98AD164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C1-054F-85CC-C35F4EB2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C1-054F-85CC-C35F4EB2E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C1-054F-85CC-C35F4EB2E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C1-054F-85CC-C35F4EB2E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C1-054F-85CC-C35F4EB2E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C1-054F-85CC-C35F4EB2E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Sheet1!$D$75:$I$75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C1-054F-85CC-C35F4EB2E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B2-1F4A-87A1-896C08340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B2-1F4A-87A1-896C0834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Sheet1!$J$75:$K$75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2-1F4A-87A1-896C083401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5-8847-9CF8-E4C49CA0E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5-8847-9CF8-E4C49CA0E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85-8847-9CF8-E4C49CA0E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85-8847-9CF8-E4C49CA0E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85-8847-9CF8-E4C49CA0E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85-8847-9CF8-E4C49CA0E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Sheet1!$D$88:$I$88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85-8847-9CF8-E4C49CA0E2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58-EC4D-B066-AB245DC81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58-EC4D-B066-AB245DC81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Sheet1!$J$88:$K$88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8-EC4D-B066-AB245DC819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Sheet1!$J$21:$K$21</c:f>
              <c:numCache>
                <c:formatCode>General</c:formatCode>
                <c:ptCount val="2"/>
                <c:pt idx="0">
                  <c:v>72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Sheet1!$D$39:$I$39</c:f>
              <c:numCache>
                <c:formatCode>General</c:formatCode>
                <c:ptCount val="6"/>
                <c:pt idx="0">
                  <c:v>15</c:v>
                </c:pt>
                <c:pt idx="1">
                  <c:v>23</c:v>
                </c:pt>
                <c:pt idx="2">
                  <c:v>3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Sheet1!$D$52:$I$52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Sheet1!$J$39:$K$39</c:f>
              <c:numCache>
                <c:formatCode>General</c:formatCode>
                <c:ptCount val="2"/>
                <c:pt idx="0">
                  <c:v>44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Sheet1!$J$52:$K$52</c:f>
              <c:numCache>
                <c:formatCode>General</c:formatCode>
                <c:ptCount val="2"/>
                <c:pt idx="0">
                  <c:v>17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66-9946-A8E7-3FD3B154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66-9946-A8E7-3FD3B154E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Sheet1!$J$63:$K$63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9946-A8E7-3FD3B154E0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F-1645-BF34-2147079D4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F-1645-BF34-2147079D4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F-1645-BF34-2147079D4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F-1645-BF34-2147079D4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F-1645-BF34-2147079D4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(Sheet1!$B$4,Sheet1!$B$6,Sheet1!$B$8,Sheet1!$B$10,Sheet1!$B$11)</c:f>
              <c:strCache>
                <c:ptCount val="5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</c:strCache>
            </c:strRef>
          </c:cat>
          <c:val>
            <c:numRef>
              <c:f>(Sheet1!$M$5,Sheet1!$M$7,Sheet1!$M$9,Sheet1!$M$10,Sheet1!$K$21)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0-874F-8FE4-F64F93C3A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(Sheet1!$B$4,Sheet1!$B$6,Sheet1!$B$8,Sheet1!$B$10,Sheet1!$B$11)</c:f>
              <c:strCache>
                <c:ptCount val="5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</c:strCache>
            </c:strRef>
          </c:cat>
          <c:val>
            <c:numRef>
              <c:f>(Sheet1!$M$5,Sheet1!$M$7,Sheet1!$M$9,Sheet1!$M$10,Sheet1!$K$21)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F-B74A-B1D4-17C2B99C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39583"/>
        <c:axId val="859341215"/>
      </c:barChart>
      <c:catAx>
        <c:axId val="8593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41215"/>
        <c:crosses val="autoZero"/>
        <c:auto val="1"/>
        <c:lblAlgn val="ctr"/>
        <c:lblOffset val="100"/>
        <c:noMultiLvlLbl val="0"/>
      </c:catAx>
      <c:valAx>
        <c:axId val="859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21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62484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30</xdr:row>
      <xdr:rowOff>177800</xdr:rowOff>
    </xdr:from>
    <xdr:to>
      <xdr:col>18</xdr:col>
      <xdr:colOff>12700</xdr:colOff>
      <xdr:row>38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44</xdr:row>
      <xdr:rowOff>177800</xdr:rowOff>
    </xdr:from>
    <xdr:to>
      <xdr:col>18</xdr:col>
      <xdr:colOff>0</xdr:colOff>
      <xdr:row>51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31</xdr:row>
      <xdr:rowOff>0</xdr:rowOff>
    </xdr:from>
    <xdr:to>
      <xdr:col>23</xdr:col>
      <xdr:colOff>127000</xdr:colOff>
      <xdr:row>39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44</xdr:row>
      <xdr:rowOff>190500</xdr:rowOff>
    </xdr:from>
    <xdr:to>
      <xdr:col>23</xdr:col>
      <xdr:colOff>190500</xdr:colOff>
      <xdr:row>52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368300</xdr:colOff>
      <xdr:row>57</xdr:row>
      <xdr:rowOff>12700</xdr:rowOff>
    </xdr:from>
    <xdr:to>
      <xdr:col>23</xdr:col>
      <xdr:colOff>279400</xdr:colOff>
      <xdr:row>63</xdr:row>
      <xdr:rowOff>63500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586044D-0D74-6B41-851F-D95DA09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22</xdr:col>
      <xdr:colOff>1676400</xdr:colOff>
      <xdr:row>20</xdr:row>
      <xdr:rowOff>279400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41F1D-71B0-5846-893A-DD470B14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28</xdr:col>
      <xdr:colOff>647700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A858D5-BA65-3247-8B48-E10A1506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18</xdr:col>
      <xdr:colOff>0</xdr:colOff>
      <xdr:row>64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F252851-72C5-5E45-8719-DCE6DE9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12700</xdr:colOff>
      <xdr:row>69</xdr:row>
      <xdr:rowOff>190500</xdr:rowOff>
    </xdr:from>
    <xdr:to>
      <xdr:col>18</xdr:col>
      <xdr:colOff>12700</xdr:colOff>
      <xdr:row>77</xdr:row>
      <xdr:rowOff>177800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8879F1-970C-3342-9F5C-28EDE9CA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368300</xdr:colOff>
      <xdr:row>70</xdr:row>
      <xdr:rowOff>12700</xdr:rowOff>
    </xdr:from>
    <xdr:to>
      <xdr:col>23</xdr:col>
      <xdr:colOff>279400</xdr:colOff>
      <xdr:row>76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80B750C-ED92-0C44-8088-C25AE9647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80</xdr:row>
      <xdr:rowOff>38100</xdr:rowOff>
    </xdr:from>
    <xdr:to>
      <xdr:col>18</xdr:col>
      <xdr:colOff>0</xdr:colOff>
      <xdr:row>87</xdr:row>
      <xdr:rowOff>50800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5C32319-AD54-3D4B-B2DB-0574FC96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381000</xdr:colOff>
      <xdr:row>80</xdr:row>
      <xdr:rowOff>25400</xdr:rowOff>
    </xdr:from>
    <xdr:to>
      <xdr:col>23</xdr:col>
      <xdr:colOff>292100</xdr:colOff>
      <xdr:row>86</xdr:row>
      <xdr:rowOff>76200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AFB7FB7-4527-664D-8897-BFA2D263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88"/>
  <sheetViews>
    <sheetView tabSelected="1" topLeftCell="N1" workbookViewId="0">
      <selection activeCell="Y9" sqref="Y9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28" customWidth="1"/>
  </cols>
  <sheetData>
    <row r="1" spans="1:23" ht="33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U1" s="23" t="s">
        <v>44</v>
      </c>
      <c r="V1" s="23"/>
      <c r="W1" s="23"/>
    </row>
    <row r="2" spans="1:23" ht="23">
      <c r="A2" s="20" t="s">
        <v>0</v>
      </c>
      <c r="B2" s="21" t="s">
        <v>22</v>
      </c>
      <c r="C2" s="20" t="s">
        <v>8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20</v>
      </c>
      <c r="K2" s="20"/>
      <c r="L2" s="20"/>
      <c r="U2" s="23"/>
      <c r="V2" s="23"/>
      <c r="W2" s="23"/>
    </row>
    <row r="3" spans="1:23" ht="29" customHeight="1">
      <c r="A3" s="20"/>
      <c r="B3" s="22"/>
      <c r="C3" s="20"/>
      <c r="D3" s="20"/>
      <c r="E3" s="20"/>
      <c r="F3" s="20"/>
      <c r="G3" s="20"/>
      <c r="H3" s="20"/>
      <c r="I3" s="20"/>
      <c r="J3" s="1" t="s">
        <v>18</v>
      </c>
      <c r="K3" s="1" t="s">
        <v>19</v>
      </c>
      <c r="L3" s="1" t="s">
        <v>17</v>
      </c>
      <c r="U3" s="7" t="s">
        <v>45</v>
      </c>
      <c r="V3" s="7" t="s">
        <v>46</v>
      </c>
      <c r="W3" s="7" t="s">
        <v>47</v>
      </c>
    </row>
    <row r="4" spans="1:23" ht="23">
      <c r="A4" s="2">
        <v>2</v>
      </c>
      <c r="B4" s="14" t="s">
        <v>34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7">
        <v>4.29</v>
      </c>
      <c r="V4" s="7" t="s">
        <v>1</v>
      </c>
      <c r="W4" s="7" t="s">
        <v>48</v>
      </c>
    </row>
    <row r="5" spans="1:23" ht="23">
      <c r="A5" s="2">
        <v>3</v>
      </c>
      <c r="B5" s="16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21" si="0">L5-J5</f>
        <v>0</v>
      </c>
      <c r="L5" s="2">
        <f>SUM(D5:H5)</f>
        <v>23</v>
      </c>
      <c r="M5">
        <f>L4+L5</f>
        <v>23</v>
      </c>
      <c r="U5" s="7">
        <v>5.2</v>
      </c>
      <c r="V5" s="7" t="s">
        <v>1</v>
      </c>
      <c r="W5" s="7" t="s">
        <v>50</v>
      </c>
    </row>
    <row r="6" spans="1:23" ht="23">
      <c r="A6" s="2">
        <v>4</v>
      </c>
      <c r="B6" s="24" t="s">
        <v>33</v>
      </c>
      <c r="C6" s="2" t="s">
        <v>11</v>
      </c>
      <c r="D6" s="2">
        <v>4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14</v>
      </c>
      <c r="L6" s="2">
        <f t="shared" ref="L6" si="1">SUM(D6:H6)</f>
        <v>20</v>
      </c>
      <c r="U6" s="7">
        <v>5.8</v>
      </c>
      <c r="V6" s="7" t="s">
        <v>1</v>
      </c>
      <c r="W6" s="7" t="s">
        <v>51</v>
      </c>
    </row>
    <row r="7" spans="1:23" ht="23">
      <c r="A7" s="2">
        <v>5</v>
      </c>
      <c r="B7" s="24"/>
      <c r="C7" s="2" t="s">
        <v>12</v>
      </c>
      <c r="D7" s="2">
        <v>11</v>
      </c>
      <c r="E7" s="2">
        <v>6</v>
      </c>
      <c r="F7" s="2">
        <v>1</v>
      </c>
      <c r="G7" s="2">
        <v>2</v>
      </c>
      <c r="H7" s="2"/>
      <c r="I7" s="2">
        <v>5</v>
      </c>
      <c r="J7" s="2">
        <v>15</v>
      </c>
      <c r="K7" s="2">
        <f t="shared" si="0"/>
        <v>10</v>
      </c>
      <c r="L7" s="2">
        <f>SUM(D7:I7)</f>
        <v>25</v>
      </c>
      <c r="M7">
        <f>J6+J7</f>
        <v>21</v>
      </c>
      <c r="U7" s="7">
        <v>5.15</v>
      </c>
      <c r="V7" s="7" t="s">
        <v>1</v>
      </c>
      <c r="W7" s="7" t="s">
        <v>52</v>
      </c>
    </row>
    <row r="8" spans="1:23" ht="23">
      <c r="A8" s="2">
        <v>6</v>
      </c>
      <c r="B8" s="24" t="s">
        <v>32</v>
      </c>
      <c r="C8" s="2" t="s">
        <v>13</v>
      </c>
      <c r="D8" s="2">
        <v>6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3</v>
      </c>
      <c r="L8" s="2">
        <f t="shared" ref="L8:L20" si="2">SUM(D8:I8)</f>
        <v>9</v>
      </c>
      <c r="U8" s="7">
        <v>5.23</v>
      </c>
      <c r="V8" s="7" t="s">
        <v>1</v>
      </c>
      <c r="W8" s="7" t="s">
        <v>54</v>
      </c>
    </row>
    <row r="9" spans="1:23" ht="23">
      <c r="A9" s="2">
        <v>7</v>
      </c>
      <c r="B9" s="24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M9">
        <f>J8+J9</f>
        <v>9</v>
      </c>
      <c r="U9" s="7"/>
      <c r="V9" s="7"/>
      <c r="W9" s="7"/>
    </row>
    <row r="10" spans="1:23" ht="23">
      <c r="A10" s="2">
        <v>8</v>
      </c>
      <c r="B10" s="4" t="s">
        <v>35</v>
      </c>
      <c r="C10" s="2" t="s">
        <v>15</v>
      </c>
      <c r="D10" s="2"/>
      <c r="E10" s="2">
        <v>13</v>
      </c>
      <c r="F10" s="2">
        <v>1</v>
      </c>
      <c r="G10" s="2">
        <v>1</v>
      </c>
      <c r="H10" s="2"/>
      <c r="I10" s="2">
        <v>3</v>
      </c>
      <c r="J10" s="2">
        <v>8</v>
      </c>
      <c r="K10" s="2">
        <f t="shared" si="0"/>
        <v>10</v>
      </c>
      <c r="L10" s="2">
        <f t="shared" si="2"/>
        <v>18</v>
      </c>
      <c r="M10">
        <f>J10</f>
        <v>8</v>
      </c>
      <c r="U10" s="7"/>
      <c r="V10" s="7"/>
      <c r="W10" s="7"/>
    </row>
    <row r="11" spans="1:23" ht="23">
      <c r="A11" s="2">
        <v>9</v>
      </c>
      <c r="B11" s="24" t="s">
        <v>36</v>
      </c>
      <c r="C11" s="2" t="s">
        <v>16</v>
      </c>
      <c r="D11" s="2">
        <v>3</v>
      </c>
      <c r="E11" s="2">
        <v>1</v>
      </c>
      <c r="F11" s="2"/>
      <c r="G11" s="2"/>
      <c r="H11" s="2"/>
      <c r="I11" s="2"/>
      <c r="J11" s="2">
        <v>3</v>
      </c>
      <c r="K11" s="2">
        <f>L11-J11</f>
        <v>1</v>
      </c>
      <c r="L11" s="2">
        <f t="shared" si="2"/>
        <v>4</v>
      </c>
    </row>
    <row r="12" spans="1:23" ht="23">
      <c r="A12" s="2">
        <v>10</v>
      </c>
      <c r="B12" s="24"/>
      <c r="C12" s="2" t="s">
        <v>23</v>
      </c>
      <c r="D12" s="2">
        <v>1</v>
      </c>
      <c r="E12" s="2">
        <v>2</v>
      </c>
      <c r="F12" s="2"/>
      <c r="G12" s="2"/>
      <c r="H12" s="2"/>
      <c r="I12" s="2"/>
      <c r="J12" s="2">
        <v>1</v>
      </c>
      <c r="K12" s="2">
        <f t="shared" si="0"/>
        <v>2</v>
      </c>
      <c r="L12" s="2">
        <f t="shared" si="2"/>
        <v>3</v>
      </c>
    </row>
    <row r="13" spans="1:23" ht="23">
      <c r="A13" s="2">
        <v>11</v>
      </c>
      <c r="B13" s="9" t="s">
        <v>37</v>
      </c>
      <c r="C13" s="2" t="s">
        <v>24</v>
      </c>
      <c r="D13" s="2">
        <v>2</v>
      </c>
      <c r="E13" s="2">
        <v>26</v>
      </c>
      <c r="F13" s="2"/>
      <c r="G13" s="2"/>
      <c r="H13" s="2"/>
      <c r="I13" s="2">
        <v>6</v>
      </c>
      <c r="J13" s="2">
        <v>2</v>
      </c>
      <c r="K13" s="2">
        <f t="shared" si="0"/>
        <v>32</v>
      </c>
      <c r="L13" s="2">
        <f t="shared" si="2"/>
        <v>34</v>
      </c>
    </row>
    <row r="14" spans="1:23" ht="23">
      <c r="A14" s="2">
        <v>12</v>
      </c>
      <c r="B14" s="14" t="s">
        <v>38</v>
      </c>
      <c r="C14" s="2" t="s">
        <v>25</v>
      </c>
      <c r="D14" s="2">
        <v>5</v>
      </c>
      <c r="E14" s="2">
        <v>13</v>
      </c>
      <c r="F14" s="2"/>
      <c r="G14" s="2"/>
      <c r="H14" s="2"/>
      <c r="I14" s="2"/>
      <c r="J14" s="2">
        <v>5</v>
      </c>
      <c r="K14" s="2">
        <f t="shared" si="0"/>
        <v>13</v>
      </c>
      <c r="L14" s="2">
        <f t="shared" si="2"/>
        <v>18</v>
      </c>
    </row>
    <row r="15" spans="1:23" ht="23">
      <c r="A15" s="2">
        <v>13</v>
      </c>
      <c r="B15" s="15"/>
      <c r="C15" s="2" t="s">
        <v>26</v>
      </c>
      <c r="D15" s="2"/>
      <c r="E15" s="2"/>
      <c r="F15" s="2"/>
      <c r="G15" s="2"/>
      <c r="H15" s="2"/>
      <c r="I15" s="2"/>
      <c r="J15" s="2">
        <v>0</v>
      </c>
      <c r="K15" s="2">
        <f t="shared" si="0"/>
        <v>0</v>
      </c>
      <c r="L15" s="2">
        <f t="shared" si="2"/>
        <v>0</v>
      </c>
    </row>
    <row r="16" spans="1:23" ht="23">
      <c r="A16" s="2">
        <v>14</v>
      </c>
      <c r="B16" s="15"/>
      <c r="C16" s="2" t="s">
        <v>27</v>
      </c>
      <c r="D16" s="2"/>
      <c r="E16" s="2"/>
      <c r="F16" s="2"/>
      <c r="G16" s="2"/>
      <c r="H16" s="2"/>
      <c r="I16" s="2"/>
      <c r="J16" s="2">
        <v>0</v>
      </c>
      <c r="K16" s="2">
        <f t="shared" si="0"/>
        <v>0</v>
      </c>
      <c r="L16" s="2">
        <f t="shared" si="2"/>
        <v>0</v>
      </c>
    </row>
    <row r="17" spans="1:12" ht="23">
      <c r="A17" s="2">
        <v>15</v>
      </c>
      <c r="B17" s="16"/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2" t="s">
        <v>39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2">
        <v>17</v>
      </c>
      <c r="B19" s="2" t="s">
        <v>40</v>
      </c>
      <c r="C19" s="2" t="s">
        <v>30</v>
      </c>
      <c r="D19" s="2"/>
      <c r="E19" s="2"/>
      <c r="F19" s="2"/>
      <c r="G19" s="2"/>
      <c r="H19" s="2"/>
      <c r="I19" s="2"/>
      <c r="J19" s="2">
        <v>0</v>
      </c>
      <c r="K19" s="2">
        <f t="shared" si="0"/>
        <v>0</v>
      </c>
      <c r="L19" s="2">
        <f t="shared" si="2"/>
        <v>0</v>
      </c>
    </row>
    <row r="20" spans="1:12" ht="23">
      <c r="A20" s="2">
        <v>18</v>
      </c>
      <c r="B20" s="2"/>
      <c r="C20" s="2" t="s">
        <v>31</v>
      </c>
      <c r="D20" s="2"/>
      <c r="E20" s="2"/>
      <c r="F20" s="2"/>
      <c r="G20" s="2"/>
      <c r="H20" s="2"/>
      <c r="I20" s="2"/>
      <c r="J20" s="2">
        <v>0</v>
      </c>
      <c r="K20" s="2">
        <f t="shared" si="0"/>
        <v>0</v>
      </c>
      <c r="L20" s="2">
        <f t="shared" si="2"/>
        <v>0</v>
      </c>
    </row>
    <row r="21" spans="1:12" ht="23">
      <c r="A21" s="3" t="s">
        <v>21</v>
      </c>
      <c r="B21" s="3"/>
      <c r="C21" s="3"/>
      <c r="D21" s="2">
        <f>SUM(D4:D20)</f>
        <v>33</v>
      </c>
      <c r="E21" s="2">
        <f t="shared" ref="E21:I21" si="3">SUM(E4:E20)</f>
        <v>86</v>
      </c>
      <c r="F21" s="2">
        <f t="shared" si="3"/>
        <v>4</v>
      </c>
      <c r="G21" s="2">
        <f t="shared" si="3"/>
        <v>3</v>
      </c>
      <c r="H21" s="2">
        <f t="shared" si="3"/>
        <v>21</v>
      </c>
      <c r="I21" s="2">
        <f t="shared" si="3"/>
        <v>19</v>
      </c>
      <c r="J21" s="2">
        <f t="shared" ref="J21" si="4">SUM(J4:J20)</f>
        <v>72</v>
      </c>
      <c r="K21" s="2">
        <f t="shared" si="0"/>
        <v>94</v>
      </c>
      <c r="L21" s="2">
        <f>SUM(D21:I21)</f>
        <v>166</v>
      </c>
    </row>
    <row r="32" spans="1:12" ht="33">
      <c r="A32" s="17" t="s">
        <v>41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</row>
    <row r="33" spans="1:12" ht="23">
      <c r="A33" s="20" t="s">
        <v>0</v>
      </c>
      <c r="B33" s="21" t="s">
        <v>22</v>
      </c>
      <c r="C33" s="20" t="s">
        <v>8</v>
      </c>
      <c r="D33" s="20" t="s">
        <v>1</v>
      </c>
      <c r="E33" s="20" t="s">
        <v>2</v>
      </c>
      <c r="F33" s="20" t="s">
        <v>3</v>
      </c>
      <c r="G33" s="20" t="s">
        <v>4</v>
      </c>
      <c r="H33" s="20" t="s">
        <v>5</v>
      </c>
      <c r="I33" s="20" t="s">
        <v>6</v>
      </c>
      <c r="J33" s="20" t="s">
        <v>20</v>
      </c>
      <c r="K33" s="20"/>
      <c r="L33" s="20"/>
    </row>
    <row r="34" spans="1:12" ht="23">
      <c r="A34" s="20"/>
      <c r="B34" s="22"/>
      <c r="C34" s="20"/>
      <c r="D34" s="20"/>
      <c r="E34" s="20"/>
      <c r="F34" s="20"/>
      <c r="G34" s="20"/>
      <c r="H34" s="20"/>
      <c r="I34" s="20"/>
      <c r="J34" s="1" t="s">
        <v>18</v>
      </c>
      <c r="K34" s="1" t="s">
        <v>19</v>
      </c>
      <c r="L34" s="1" t="s">
        <v>17</v>
      </c>
    </row>
    <row r="35" spans="1:12" ht="23">
      <c r="A35" s="2">
        <v>2</v>
      </c>
      <c r="B35" s="14" t="s">
        <v>34</v>
      </c>
      <c r="C35" s="2" t="s">
        <v>9</v>
      </c>
      <c r="D35" s="2">
        <f>D4</f>
        <v>0</v>
      </c>
      <c r="E35" s="2">
        <f>E4</f>
        <v>0</v>
      </c>
      <c r="F35" s="2">
        <f t="shared" ref="F35:I35" si="5">F4</f>
        <v>0</v>
      </c>
      <c r="G35" s="2">
        <f t="shared" si="5"/>
        <v>0</v>
      </c>
      <c r="H35" s="2">
        <f t="shared" si="5"/>
        <v>0</v>
      </c>
      <c r="I35" s="2">
        <f t="shared" si="5"/>
        <v>0</v>
      </c>
      <c r="J35" s="2"/>
      <c r="K35" s="2">
        <f>L35-J35</f>
        <v>0</v>
      </c>
      <c r="L35" s="2">
        <v>0</v>
      </c>
    </row>
    <row r="36" spans="1:12" ht="23">
      <c r="A36" s="2">
        <v>3</v>
      </c>
      <c r="B36" s="16"/>
      <c r="C36" s="2" t="s">
        <v>10</v>
      </c>
      <c r="D36" s="2">
        <f>D5</f>
        <v>0</v>
      </c>
      <c r="E36" s="2">
        <f t="shared" ref="E36:I36" si="6">E5</f>
        <v>5</v>
      </c>
      <c r="F36" s="2">
        <f t="shared" si="6"/>
        <v>0</v>
      </c>
      <c r="G36" s="2">
        <f t="shared" si="6"/>
        <v>0</v>
      </c>
      <c r="H36" s="2">
        <f t="shared" si="6"/>
        <v>18</v>
      </c>
      <c r="I36" s="2">
        <f t="shared" si="6"/>
        <v>0</v>
      </c>
      <c r="J36" s="2">
        <v>23</v>
      </c>
      <c r="K36" s="2">
        <f t="shared" ref="K36:K38" si="7">L36-J36</f>
        <v>0</v>
      </c>
      <c r="L36" s="2">
        <f>SUM(D36:H36)</f>
        <v>23</v>
      </c>
    </row>
    <row r="37" spans="1:12" ht="23">
      <c r="A37" s="2">
        <v>4</v>
      </c>
      <c r="B37" s="24" t="s">
        <v>33</v>
      </c>
      <c r="C37" s="2" t="s">
        <v>11</v>
      </c>
      <c r="D37" s="2">
        <f>D6</f>
        <v>4</v>
      </c>
      <c r="E37" s="2">
        <f t="shared" ref="E37:I37" si="8">E6</f>
        <v>12</v>
      </c>
      <c r="F37" s="2">
        <f t="shared" si="8"/>
        <v>2</v>
      </c>
      <c r="G37" s="2">
        <f t="shared" si="8"/>
        <v>0</v>
      </c>
      <c r="H37" s="2">
        <f t="shared" si="8"/>
        <v>2</v>
      </c>
      <c r="I37" s="2">
        <f t="shared" si="8"/>
        <v>0</v>
      </c>
      <c r="J37" s="2">
        <v>6</v>
      </c>
      <c r="K37" s="2">
        <f t="shared" si="7"/>
        <v>14</v>
      </c>
      <c r="L37" s="2">
        <f t="shared" ref="L37" si="9">SUM(D37:H37)</f>
        <v>20</v>
      </c>
    </row>
    <row r="38" spans="1:12" ht="23">
      <c r="A38" s="2">
        <v>5</v>
      </c>
      <c r="B38" s="24"/>
      <c r="C38" s="2" t="s">
        <v>12</v>
      </c>
      <c r="D38" s="2">
        <f>D7</f>
        <v>11</v>
      </c>
      <c r="E38" s="2">
        <f t="shared" ref="E38:I38" si="10">E7</f>
        <v>6</v>
      </c>
      <c r="F38" s="2">
        <f t="shared" si="10"/>
        <v>1</v>
      </c>
      <c r="G38" s="2">
        <f t="shared" si="10"/>
        <v>2</v>
      </c>
      <c r="H38" s="2">
        <f t="shared" si="10"/>
        <v>0</v>
      </c>
      <c r="I38" s="2">
        <f t="shared" si="10"/>
        <v>5</v>
      </c>
      <c r="J38" s="2">
        <v>15</v>
      </c>
      <c r="K38" s="2">
        <f t="shared" si="7"/>
        <v>10</v>
      </c>
      <c r="L38" s="2">
        <f>SUM(D38:I38)</f>
        <v>25</v>
      </c>
    </row>
    <row r="39" spans="1:12" ht="23">
      <c r="A39" s="2" t="s">
        <v>21</v>
      </c>
      <c r="B39" s="2"/>
      <c r="C39" s="2" t="s">
        <v>42</v>
      </c>
      <c r="D39" s="2">
        <f>SUM(D35:D38)</f>
        <v>15</v>
      </c>
      <c r="E39" s="2">
        <f t="shared" ref="E39:L39" si="11">SUM(E35:E38)</f>
        <v>23</v>
      </c>
      <c r="F39" s="2">
        <f t="shared" si="11"/>
        <v>3</v>
      </c>
      <c r="G39" s="2">
        <f t="shared" si="11"/>
        <v>2</v>
      </c>
      <c r="H39" s="2">
        <f t="shared" si="11"/>
        <v>20</v>
      </c>
      <c r="I39" s="2">
        <f t="shared" si="11"/>
        <v>5</v>
      </c>
      <c r="J39" s="2">
        <f t="shared" si="11"/>
        <v>44</v>
      </c>
      <c r="K39" s="2">
        <f t="shared" si="11"/>
        <v>24</v>
      </c>
      <c r="L39" s="2">
        <f t="shared" si="11"/>
        <v>68</v>
      </c>
    </row>
    <row r="46" spans="1:12" ht="33">
      <c r="A46" s="17" t="s"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</row>
    <row r="47" spans="1:12" ht="23">
      <c r="A47" s="20" t="s">
        <v>0</v>
      </c>
      <c r="B47" s="21" t="s">
        <v>22</v>
      </c>
      <c r="C47" s="20" t="s">
        <v>8</v>
      </c>
      <c r="D47" s="20" t="s">
        <v>1</v>
      </c>
      <c r="E47" s="20" t="s">
        <v>2</v>
      </c>
      <c r="F47" s="20" t="s">
        <v>3</v>
      </c>
      <c r="G47" s="20" t="s">
        <v>4</v>
      </c>
      <c r="H47" s="20" t="s">
        <v>5</v>
      </c>
      <c r="I47" s="20" t="s">
        <v>6</v>
      </c>
      <c r="J47" s="20" t="s">
        <v>20</v>
      </c>
      <c r="K47" s="20"/>
      <c r="L47" s="20"/>
    </row>
    <row r="48" spans="1:12" ht="23">
      <c r="A48" s="20"/>
      <c r="B48" s="22"/>
      <c r="C48" s="20"/>
      <c r="D48" s="20"/>
      <c r="E48" s="20"/>
      <c r="F48" s="20"/>
      <c r="G48" s="20"/>
      <c r="H48" s="20"/>
      <c r="I48" s="20"/>
      <c r="J48" s="1" t="s">
        <v>18</v>
      </c>
      <c r="K48" s="1" t="s">
        <v>19</v>
      </c>
      <c r="L48" s="1" t="s">
        <v>17</v>
      </c>
    </row>
    <row r="49" spans="1:12" ht="23">
      <c r="A49" s="2">
        <v>6</v>
      </c>
      <c r="B49" s="24" t="s">
        <v>32</v>
      </c>
      <c r="C49" s="2" t="s">
        <v>13</v>
      </c>
      <c r="D49" s="2">
        <f>D8</f>
        <v>6</v>
      </c>
      <c r="E49" s="2">
        <f t="shared" ref="E49:I49" si="12">E8</f>
        <v>1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2">
        <f t="shared" si="12"/>
        <v>2</v>
      </c>
      <c r="J49" s="2">
        <v>6</v>
      </c>
      <c r="K49" s="2">
        <f t="shared" ref="K49:K51" si="13">L49-J49</f>
        <v>3</v>
      </c>
      <c r="L49" s="2">
        <f t="shared" ref="L49:L51" si="14">SUM(D49:I49)</f>
        <v>9</v>
      </c>
    </row>
    <row r="50" spans="1:12" ht="23">
      <c r="A50" s="2">
        <v>7</v>
      </c>
      <c r="B50" s="24"/>
      <c r="C50" s="2" t="s">
        <v>14</v>
      </c>
      <c r="D50" s="2">
        <f t="shared" ref="D50:I51" si="15">D9</f>
        <v>1</v>
      </c>
      <c r="E50" s="2">
        <f t="shared" si="15"/>
        <v>7</v>
      </c>
      <c r="F50" s="2">
        <f t="shared" si="15"/>
        <v>0</v>
      </c>
      <c r="G50" s="2">
        <f t="shared" si="15"/>
        <v>0</v>
      </c>
      <c r="H50" s="2">
        <f t="shared" si="15"/>
        <v>1</v>
      </c>
      <c r="I50" s="2">
        <f t="shared" si="15"/>
        <v>3</v>
      </c>
      <c r="J50" s="2">
        <v>3</v>
      </c>
      <c r="K50" s="2">
        <f t="shared" si="13"/>
        <v>9</v>
      </c>
      <c r="L50" s="2">
        <f t="shared" si="14"/>
        <v>12</v>
      </c>
    </row>
    <row r="51" spans="1:12" ht="23">
      <c r="A51" s="2">
        <v>8</v>
      </c>
      <c r="B51" s="4" t="s">
        <v>35</v>
      </c>
      <c r="C51" s="2" t="s">
        <v>15</v>
      </c>
      <c r="D51" s="2">
        <f t="shared" si="15"/>
        <v>0</v>
      </c>
      <c r="E51" s="2">
        <f t="shared" si="15"/>
        <v>13</v>
      </c>
      <c r="F51" s="2">
        <f t="shared" si="15"/>
        <v>1</v>
      </c>
      <c r="G51" s="2">
        <f t="shared" si="15"/>
        <v>1</v>
      </c>
      <c r="H51" s="2">
        <f t="shared" si="15"/>
        <v>0</v>
      </c>
      <c r="I51" s="2">
        <f t="shared" si="15"/>
        <v>3</v>
      </c>
      <c r="J51" s="2">
        <v>8</v>
      </c>
      <c r="K51" s="2">
        <f t="shared" si="13"/>
        <v>10</v>
      </c>
      <c r="L51" s="2">
        <f t="shared" si="14"/>
        <v>18</v>
      </c>
    </row>
    <row r="52" spans="1:12" ht="23">
      <c r="A52" s="2" t="s">
        <v>21</v>
      </c>
      <c r="B52" s="2"/>
      <c r="C52" s="2" t="s">
        <v>42</v>
      </c>
      <c r="D52" s="2">
        <f>SUM(D48:D51)</f>
        <v>7</v>
      </c>
      <c r="E52" s="2">
        <f t="shared" ref="E52" si="16">SUM(E48:E51)</f>
        <v>21</v>
      </c>
      <c r="F52" s="2">
        <f t="shared" ref="F52" si="17">SUM(F48:F51)</f>
        <v>1</v>
      </c>
      <c r="G52" s="2">
        <f t="shared" ref="G52" si="18">SUM(G48:G51)</f>
        <v>1</v>
      </c>
      <c r="H52" s="2">
        <f t="shared" ref="H52" si="19">SUM(H48:H51)</f>
        <v>1</v>
      </c>
      <c r="I52" s="2">
        <f t="shared" ref="I52" si="20">SUM(I48:I51)</f>
        <v>8</v>
      </c>
      <c r="J52" s="2">
        <f t="shared" ref="J52" si="21">SUM(J48:J51)</f>
        <v>17</v>
      </c>
      <c r="K52" s="2">
        <f t="shared" ref="K52" si="22">SUM(K48:K51)</f>
        <v>22</v>
      </c>
      <c r="L52" s="2">
        <f t="shared" ref="L52" si="23">SUM(L48:L51)</f>
        <v>39</v>
      </c>
    </row>
    <row r="58" spans="1:12" ht="33">
      <c r="A58" s="17" t="s">
        <v>36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</row>
    <row r="59" spans="1:12" ht="23">
      <c r="A59" s="20" t="s">
        <v>0</v>
      </c>
      <c r="B59" s="21" t="s">
        <v>22</v>
      </c>
      <c r="C59" s="20" t="s">
        <v>8</v>
      </c>
      <c r="D59" s="20" t="s">
        <v>1</v>
      </c>
      <c r="E59" s="20" t="s">
        <v>2</v>
      </c>
      <c r="F59" s="20" t="s">
        <v>3</v>
      </c>
      <c r="G59" s="20" t="s">
        <v>4</v>
      </c>
      <c r="H59" s="20" t="s">
        <v>5</v>
      </c>
      <c r="I59" s="20" t="s">
        <v>6</v>
      </c>
      <c r="J59" s="20" t="s">
        <v>20</v>
      </c>
      <c r="K59" s="20"/>
      <c r="L59" s="20"/>
    </row>
    <row r="60" spans="1:12" ht="23">
      <c r="A60" s="20"/>
      <c r="B60" s="22"/>
      <c r="C60" s="20"/>
      <c r="D60" s="20"/>
      <c r="E60" s="20"/>
      <c r="F60" s="20"/>
      <c r="G60" s="20"/>
      <c r="H60" s="20"/>
      <c r="I60" s="20"/>
      <c r="J60" s="5" t="s">
        <v>18</v>
      </c>
      <c r="K60" s="5" t="s">
        <v>19</v>
      </c>
      <c r="L60" s="5" t="s">
        <v>17</v>
      </c>
    </row>
    <row r="61" spans="1:12" ht="23">
      <c r="A61" s="6">
        <v>9</v>
      </c>
      <c r="B61" s="14" t="s">
        <v>36</v>
      </c>
      <c r="C61" s="6" t="s">
        <v>16</v>
      </c>
      <c r="D61" s="6">
        <f>D11</f>
        <v>3</v>
      </c>
      <c r="E61" s="6">
        <f t="shared" ref="E61:L61" si="24">E11</f>
        <v>1</v>
      </c>
      <c r="F61" s="6">
        <f t="shared" si="24"/>
        <v>0</v>
      </c>
      <c r="G61" s="6">
        <f t="shared" si="24"/>
        <v>0</v>
      </c>
      <c r="H61" s="6">
        <f t="shared" si="24"/>
        <v>0</v>
      </c>
      <c r="I61" s="6">
        <f t="shared" si="24"/>
        <v>0</v>
      </c>
      <c r="J61" s="6">
        <f t="shared" si="24"/>
        <v>3</v>
      </c>
      <c r="K61" s="6">
        <f t="shared" si="24"/>
        <v>1</v>
      </c>
      <c r="L61" s="6">
        <f t="shared" si="24"/>
        <v>4</v>
      </c>
    </row>
    <row r="62" spans="1:12" ht="23">
      <c r="A62" s="6">
        <v>10</v>
      </c>
      <c r="B62" s="16"/>
      <c r="C62" s="6" t="s">
        <v>23</v>
      </c>
      <c r="D62" s="6">
        <f t="shared" ref="D62:L62" si="25">D12</f>
        <v>1</v>
      </c>
      <c r="E62" s="6">
        <f t="shared" si="25"/>
        <v>2</v>
      </c>
      <c r="F62" s="6">
        <f t="shared" si="25"/>
        <v>0</v>
      </c>
      <c r="G62" s="6">
        <f t="shared" si="25"/>
        <v>0</v>
      </c>
      <c r="H62" s="6">
        <f t="shared" si="25"/>
        <v>0</v>
      </c>
      <c r="I62" s="6">
        <f t="shared" si="25"/>
        <v>0</v>
      </c>
      <c r="J62" s="6">
        <f t="shared" si="25"/>
        <v>1</v>
      </c>
      <c r="K62" s="6">
        <f t="shared" si="25"/>
        <v>2</v>
      </c>
      <c r="L62" s="6">
        <f t="shared" si="25"/>
        <v>3</v>
      </c>
    </row>
    <row r="63" spans="1:12" ht="23">
      <c r="A63" s="6" t="s">
        <v>21</v>
      </c>
      <c r="B63" s="6"/>
      <c r="C63" s="6" t="s">
        <v>49</v>
      </c>
      <c r="D63" s="6">
        <f>SUM(D61:D62)</f>
        <v>4</v>
      </c>
      <c r="E63" s="10">
        <f t="shared" ref="E63:L63" si="26">SUM(E61:E62)</f>
        <v>3</v>
      </c>
      <c r="F63" s="10">
        <f t="shared" si="26"/>
        <v>0</v>
      </c>
      <c r="G63" s="10">
        <f t="shared" si="26"/>
        <v>0</v>
      </c>
      <c r="H63" s="10">
        <f t="shared" si="26"/>
        <v>0</v>
      </c>
      <c r="I63" s="10">
        <f t="shared" si="26"/>
        <v>0</v>
      </c>
      <c r="J63" s="10">
        <f t="shared" si="26"/>
        <v>4</v>
      </c>
      <c r="K63" s="10">
        <f t="shared" si="26"/>
        <v>3</v>
      </c>
      <c r="L63" s="10">
        <f t="shared" si="26"/>
        <v>7</v>
      </c>
    </row>
    <row r="71" spans="1:12" ht="33">
      <c r="A71" s="17" t="s">
        <v>37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9"/>
    </row>
    <row r="72" spans="1:12" ht="23">
      <c r="A72" s="20" t="s">
        <v>0</v>
      </c>
      <c r="B72" s="21" t="s">
        <v>22</v>
      </c>
      <c r="C72" s="20" t="s">
        <v>8</v>
      </c>
      <c r="D72" s="20" t="s">
        <v>1</v>
      </c>
      <c r="E72" s="20" t="s">
        <v>2</v>
      </c>
      <c r="F72" s="20" t="s">
        <v>3</v>
      </c>
      <c r="G72" s="20" t="s">
        <v>4</v>
      </c>
      <c r="H72" s="20" t="s">
        <v>5</v>
      </c>
      <c r="I72" s="20" t="s">
        <v>6</v>
      </c>
      <c r="J72" s="20" t="s">
        <v>20</v>
      </c>
      <c r="K72" s="20"/>
      <c r="L72" s="20"/>
    </row>
    <row r="73" spans="1:12" ht="23">
      <c r="A73" s="20"/>
      <c r="B73" s="22"/>
      <c r="C73" s="20"/>
      <c r="D73" s="20"/>
      <c r="E73" s="20"/>
      <c r="F73" s="20"/>
      <c r="G73" s="20"/>
      <c r="H73" s="20"/>
      <c r="I73" s="20"/>
      <c r="J73" s="8" t="s">
        <v>18</v>
      </c>
      <c r="K73" s="8" t="s">
        <v>19</v>
      </c>
      <c r="L73" s="8" t="s">
        <v>17</v>
      </c>
    </row>
    <row r="74" spans="1:12" ht="23">
      <c r="A74" s="6">
        <v>11</v>
      </c>
      <c r="B74" s="13"/>
      <c r="C74" s="6" t="s">
        <v>24</v>
      </c>
      <c r="D74" s="6">
        <f t="shared" ref="D74:L74" si="27">D13</f>
        <v>2</v>
      </c>
      <c r="E74" s="6">
        <f t="shared" si="27"/>
        <v>26</v>
      </c>
      <c r="F74" s="6">
        <f t="shared" si="27"/>
        <v>0</v>
      </c>
      <c r="G74" s="6">
        <f t="shared" si="27"/>
        <v>0</v>
      </c>
      <c r="H74" s="6">
        <f t="shared" si="27"/>
        <v>0</v>
      </c>
      <c r="I74" s="6">
        <f t="shared" si="27"/>
        <v>6</v>
      </c>
      <c r="J74" s="6">
        <f t="shared" si="27"/>
        <v>2</v>
      </c>
      <c r="K74" s="6">
        <f t="shared" si="27"/>
        <v>32</v>
      </c>
      <c r="L74" s="6">
        <f t="shared" si="27"/>
        <v>34</v>
      </c>
    </row>
    <row r="75" spans="1:12" ht="23">
      <c r="A75" s="10" t="s">
        <v>21</v>
      </c>
      <c r="B75" s="10"/>
      <c r="C75" s="10" t="s">
        <v>49</v>
      </c>
      <c r="D75" s="10">
        <f>SUM(D73:D74)</f>
        <v>2</v>
      </c>
      <c r="E75" s="10">
        <f t="shared" ref="E75" si="28">SUM(E73:E74)</f>
        <v>26</v>
      </c>
      <c r="F75" s="10">
        <f t="shared" ref="F75" si="29">SUM(F73:F74)</f>
        <v>0</v>
      </c>
      <c r="G75" s="10">
        <f t="shared" ref="G75" si="30">SUM(G73:G74)</f>
        <v>0</v>
      </c>
      <c r="H75" s="10">
        <f t="shared" ref="H75" si="31">SUM(H73:H74)</f>
        <v>0</v>
      </c>
      <c r="I75" s="10">
        <f t="shared" ref="I75" si="32">SUM(I73:I74)</f>
        <v>6</v>
      </c>
      <c r="J75" s="10">
        <f t="shared" ref="J75" si="33">SUM(J73:J74)</f>
        <v>2</v>
      </c>
      <c r="K75" s="10">
        <f t="shared" ref="K75" si="34">SUM(K73:K74)</f>
        <v>32</v>
      </c>
      <c r="L75" s="10">
        <f t="shared" ref="L75" si="35">SUM(L73:L74)</f>
        <v>34</v>
      </c>
    </row>
    <row r="81" spans="1:12" ht="33">
      <c r="A81" s="17" t="s">
        <v>38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/>
    </row>
    <row r="82" spans="1:12" ht="23">
      <c r="A82" s="20" t="s">
        <v>0</v>
      </c>
      <c r="B82" s="21" t="s">
        <v>22</v>
      </c>
      <c r="C82" s="20" t="s">
        <v>8</v>
      </c>
      <c r="D82" s="20" t="s">
        <v>1</v>
      </c>
      <c r="E82" s="20" t="s">
        <v>2</v>
      </c>
      <c r="F82" s="20" t="s">
        <v>3</v>
      </c>
      <c r="G82" s="20" t="s">
        <v>4</v>
      </c>
      <c r="H82" s="20" t="s">
        <v>5</v>
      </c>
      <c r="I82" s="20" t="s">
        <v>6</v>
      </c>
      <c r="J82" s="20" t="s">
        <v>20</v>
      </c>
      <c r="K82" s="20"/>
      <c r="L82" s="20"/>
    </row>
    <row r="83" spans="1:12" ht="23">
      <c r="A83" s="20"/>
      <c r="B83" s="22"/>
      <c r="C83" s="20"/>
      <c r="D83" s="20"/>
      <c r="E83" s="20"/>
      <c r="F83" s="20"/>
      <c r="G83" s="20"/>
      <c r="H83" s="20"/>
      <c r="I83" s="20"/>
      <c r="J83" s="11" t="s">
        <v>18</v>
      </c>
      <c r="K83" s="11" t="s">
        <v>19</v>
      </c>
      <c r="L83" s="11" t="s">
        <v>17</v>
      </c>
    </row>
    <row r="84" spans="1:12" ht="23">
      <c r="A84" s="12">
        <v>12</v>
      </c>
      <c r="B84" s="14" t="s">
        <v>38</v>
      </c>
      <c r="C84" s="12" t="s">
        <v>25</v>
      </c>
      <c r="D84" s="12">
        <f>D14</f>
        <v>5</v>
      </c>
      <c r="E84" s="12">
        <f t="shared" ref="E84:L84" si="36">E14</f>
        <v>13</v>
      </c>
      <c r="F84" s="12">
        <f t="shared" si="36"/>
        <v>0</v>
      </c>
      <c r="G84" s="12">
        <f t="shared" si="36"/>
        <v>0</v>
      </c>
      <c r="H84" s="12">
        <f t="shared" si="36"/>
        <v>0</v>
      </c>
      <c r="I84" s="12">
        <f t="shared" si="36"/>
        <v>0</v>
      </c>
      <c r="J84" s="12">
        <f t="shared" si="36"/>
        <v>5</v>
      </c>
      <c r="K84" s="12">
        <f t="shared" si="36"/>
        <v>13</v>
      </c>
      <c r="L84" s="12">
        <f t="shared" si="36"/>
        <v>18</v>
      </c>
    </row>
    <row r="85" spans="1:12" ht="23">
      <c r="A85" s="12">
        <v>13</v>
      </c>
      <c r="B85" s="15"/>
      <c r="C85" s="12" t="s">
        <v>26</v>
      </c>
      <c r="D85" s="12">
        <f t="shared" ref="D85:L87" si="37">D15</f>
        <v>0</v>
      </c>
      <c r="E85" s="12">
        <f t="shared" si="37"/>
        <v>0</v>
      </c>
      <c r="F85" s="12">
        <f t="shared" si="37"/>
        <v>0</v>
      </c>
      <c r="G85" s="12">
        <f t="shared" si="37"/>
        <v>0</v>
      </c>
      <c r="H85" s="12">
        <f t="shared" si="37"/>
        <v>0</v>
      </c>
      <c r="I85" s="12">
        <f t="shared" si="37"/>
        <v>0</v>
      </c>
      <c r="J85" s="12">
        <f t="shared" si="37"/>
        <v>0</v>
      </c>
      <c r="K85" s="12">
        <f t="shared" si="37"/>
        <v>0</v>
      </c>
      <c r="L85" s="12">
        <f t="shared" si="37"/>
        <v>0</v>
      </c>
    </row>
    <row r="86" spans="1:12" ht="23">
      <c r="A86" s="12">
        <v>14</v>
      </c>
      <c r="B86" s="15"/>
      <c r="C86" s="12" t="s">
        <v>27</v>
      </c>
      <c r="D86" s="12">
        <f t="shared" si="37"/>
        <v>0</v>
      </c>
      <c r="E86" s="12">
        <f t="shared" si="37"/>
        <v>0</v>
      </c>
      <c r="F86" s="12">
        <f t="shared" si="37"/>
        <v>0</v>
      </c>
      <c r="G86" s="12">
        <f t="shared" si="37"/>
        <v>0</v>
      </c>
      <c r="H86" s="12">
        <f t="shared" si="37"/>
        <v>0</v>
      </c>
      <c r="I86" s="12">
        <f t="shared" si="37"/>
        <v>0</v>
      </c>
      <c r="J86" s="12">
        <f t="shared" si="37"/>
        <v>0</v>
      </c>
      <c r="K86" s="12">
        <f t="shared" si="37"/>
        <v>0</v>
      </c>
      <c r="L86" s="12">
        <f t="shared" si="37"/>
        <v>0</v>
      </c>
    </row>
    <row r="87" spans="1:12" ht="23">
      <c r="A87" s="12">
        <v>15</v>
      </c>
      <c r="B87" s="16"/>
      <c r="C87" s="12" t="s">
        <v>28</v>
      </c>
      <c r="D87" s="12">
        <f t="shared" si="37"/>
        <v>0</v>
      </c>
      <c r="E87" s="12">
        <f t="shared" si="37"/>
        <v>0</v>
      </c>
      <c r="F87" s="12">
        <f t="shared" si="37"/>
        <v>0</v>
      </c>
      <c r="G87" s="12">
        <f t="shared" si="37"/>
        <v>0</v>
      </c>
      <c r="H87" s="12">
        <f t="shared" si="37"/>
        <v>0</v>
      </c>
      <c r="I87" s="12">
        <f t="shared" si="37"/>
        <v>0</v>
      </c>
      <c r="J87" s="12">
        <f t="shared" si="37"/>
        <v>0</v>
      </c>
      <c r="K87" s="12">
        <f t="shared" si="37"/>
        <v>0</v>
      </c>
      <c r="L87" s="12">
        <f t="shared" si="37"/>
        <v>0</v>
      </c>
    </row>
    <row r="88" spans="1:12" ht="23">
      <c r="A88" s="12" t="s">
        <v>21</v>
      </c>
      <c r="B88" s="12"/>
      <c r="C88" s="12" t="s">
        <v>53</v>
      </c>
      <c r="D88" s="12">
        <f>SUM(D84:D87)</f>
        <v>5</v>
      </c>
      <c r="E88" s="12">
        <f t="shared" ref="E88:L88" si="38">SUM(E84:E87)</f>
        <v>13</v>
      </c>
      <c r="F88" s="12">
        <f t="shared" si="38"/>
        <v>0</v>
      </c>
      <c r="G88" s="12">
        <f t="shared" si="38"/>
        <v>0</v>
      </c>
      <c r="H88" s="12">
        <f t="shared" si="38"/>
        <v>0</v>
      </c>
      <c r="I88" s="12">
        <f t="shared" si="38"/>
        <v>0</v>
      </c>
      <c r="J88" s="12">
        <f t="shared" si="38"/>
        <v>5</v>
      </c>
      <c r="K88" s="12">
        <f t="shared" si="38"/>
        <v>13</v>
      </c>
      <c r="L88" s="12">
        <f t="shared" si="38"/>
        <v>18</v>
      </c>
    </row>
  </sheetData>
  <mergeCells count="77">
    <mergeCell ref="B84:B87"/>
    <mergeCell ref="A81:L81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L82"/>
    <mergeCell ref="A58:L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J59:L59"/>
    <mergeCell ref="B49:B50"/>
    <mergeCell ref="I33:I34"/>
    <mergeCell ref="J33:L33"/>
    <mergeCell ref="B35:B36"/>
    <mergeCell ref="B37:B38"/>
    <mergeCell ref="A46:L46"/>
    <mergeCell ref="B47:B48"/>
    <mergeCell ref="A47:A48"/>
    <mergeCell ref="C47:C48"/>
    <mergeCell ref="D47:D48"/>
    <mergeCell ref="E47:E48"/>
    <mergeCell ref="F47:F48"/>
    <mergeCell ref="G47:G48"/>
    <mergeCell ref="H47:H48"/>
    <mergeCell ref="I47:I48"/>
    <mergeCell ref="J47:L47"/>
    <mergeCell ref="D33:D34"/>
    <mergeCell ref="E33:E34"/>
    <mergeCell ref="F33:F34"/>
    <mergeCell ref="G33:G34"/>
    <mergeCell ref="H33:H34"/>
    <mergeCell ref="B4:B5"/>
    <mergeCell ref="B6:B7"/>
    <mergeCell ref="B8:B9"/>
    <mergeCell ref="B11:B12"/>
    <mergeCell ref="A32:L32"/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  <mergeCell ref="B14:B17"/>
    <mergeCell ref="A71:L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J72:L72"/>
    <mergeCell ref="B61:B62"/>
    <mergeCell ref="A33:A34"/>
    <mergeCell ref="B33:B34"/>
    <mergeCell ref="C33:C3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2020-05-23T07:39:03Z</dcterms:modified>
</cp:coreProperties>
</file>