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/Desktop/软工实验/20_F/实验7：配置管理/"/>
    </mc:Choice>
  </mc:AlternateContent>
  <xr:revisionPtr revIDLastSave="0" documentId="13_ncr:1_{0768E6D2-A73B-A242-9ED2-772F2E43F42E}" xr6:coauthVersionLast="45" xr6:coauthVersionMax="45" xr10:uidLastSave="{00000000-0000-0000-0000-000000000000}"/>
  <bookViews>
    <workbookView xWindow="6680" yWindow="480" windowWidth="27760" windowHeight="17040" xr2:uid="{9388D582-CDE4-9A46-9540-D7DCCDE546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1" l="1"/>
  <c r="K11" i="1" s="1"/>
  <c r="J82" i="1" l="1"/>
  <c r="E83" i="1"/>
  <c r="F83" i="1"/>
  <c r="G83" i="1"/>
  <c r="H83" i="1"/>
  <c r="I83" i="1"/>
  <c r="J83" i="1"/>
  <c r="D83" i="1"/>
  <c r="E82" i="1"/>
  <c r="F82" i="1"/>
  <c r="G82" i="1"/>
  <c r="H82" i="1"/>
  <c r="H84" i="1" s="1"/>
  <c r="I82" i="1"/>
  <c r="D82" i="1"/>
  <c r="E84" i="1" l="1"/>
  <c r="F84" i="1"/>
  <c r="D84" i="1"/>
  <c r="I84" i="1"/>
  <c r="G84" i="1"/>
  <c r="J84" i="1"/>
  <c r="M10" i="1" l="1"/>
  <c r="M9" i="1"/>
  <c r="M7" i="1"/>
  <c r="J60" i="1" l="1"/>
  <c r="J72" i="1"/>
  <c r="J73" i="1" s="1"/>
  <c r="J59" i="1"/>
  <c r="J61" i="1" s="1"/>
  <c r="E72" i="1"/>
  <c r="E73" i="1" s="1"/>
  <c r="F72" i="1"/>
  <c r="F73" i="1" s="1"/>
  <c r="G72" i="1"/>
  <c r="G73" i="1" s="1"/>
  <c r="H72" i="1"/>
  <c r="H73" i="1" s="1"/>
  <c r="I72" i="1"/>
  <c r="I73" i="1" s="1"/>
  <c r="E60" i="1"/>
  <c r="F60" i="1"/>
  <c r="G60" i="1"/>
  <c r="H60" i="1"/>
  <c r="I60" i="1"/>
  <c r="D60" i="1"/>
  <c r="D72" i="1"/>
  <c r="D73" i="1" s="1"/>
  <c r="E59" i="1"/>
  <c r="E61" i="1" s="1"/>
  <c r="F59" i="1"/>
  <c r="G59" i="1"/>
  <c r="H59" i="1"/>
  <c r="I59" i="1"/>
  <c r="D59" i="1"/>
  <c r="I61" i="1" l="1"/>
  <c r="H61" i="1"/>
  <c r="G61" i="1"/>
  <c r="D61" i="1"/>
  <c r="F61" i="1"/>
  <c r="K33" i="1"/>
  <c r="K4" i="1"/>
  <c r="L8" i="1"/>
  <c r="K8" i="1" s="1"/>
  <c r="L9" i="1"/>
  <c r="K9" i="1" s="1"/>
  <c r="L10" i="1"/>
  <c r="K10" i="1" s="1"/>
  <c r="L12" i="1"/>
  <c r="L60" i="1" s="1"/>
  <c r="L13" i="1"/>
  <c r="L72" i="1" s="1"/>
  <c r="L73" i="1" s="1"/>
  <c r="L14" i="1"/>
  <c r="L15" i="1"/>
  <c r="L16" i="1"/>
  <c r="K16" i="1" s="1"/>
  <c r="L17" i="1"/>
  <c r="K17" i="1" s="1"/>
  <c r="L18" i="1"/>
  <c r="K18" i="1" s="1"/>
  <c r="L7" i="1"/>
  <c r="K7" i="1" s="1"/>
  <c r="L6" i="1"/>
  <c r="K6" i="1" s="1"/>
  <c r="L5" i="1"/>
  <c r="E47" i="1"/>
  <c r="F47" i="1"/>
  <c r="G47" i="1"/>
  <c r="G50" i="1" s="1"/>
  <c r="H47" i="1"/>
  <c r="I47" i="1"/>
  <c r="E48" i="1"/>
  <c r="F48" i="1"/>
  <c r="G48" i="1"/>
  <c r="H48" i="1"/>
  <c r="I48" i="1"/>
  <c r="I50" i="1" s="1"/>
  <c r="E49" i="1"/>
  <c r="F49" i="1"/>
  <c r="G49" i="1"/>
  <c r="H49" i="1"/>
  <c r="I49" i="1"/>
  <c r="D48" i="1"/>
  <c r="D49" i="1"/>
  <c r="D47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F33" i="1"/>
  <c r="G33" i="1"/>
  <c r="H33" i="1"/>
  <c r="I33" i="1"/>
  <c r="E33" i="1"/>
  <c r="D35" i="1"/>
  <c r="D36" i="1"/>
  <c r="D34" i="1"/>
  <c r="D33" i="1"/>
  <c r="J50" i="1"/>
  <c r="J37" i="1"/>
  <c r="J19" i="1"/>
  <c r="E19" i="1"/>
  <c r="F19" i="1"/>
  <c r="G19" i="1"/>
  <c r="H19" i="1"/>
  <c r="I19" i="1"/>
  <c r="D19" i="1"/>
  <c r="L48" i="1" l="1"/>
  <c r="K48" i="1" s="1"/>
  <c r="K15" i="1"/>
  <c r="K83" i="1" s="1"/>
  <c r="L83" i="1"/>
  <c r="K14" i="1"/>
  <c r="K82" i="1" s="1"/>
  <c r="L82" i="1"/>
  <c r="L84" i="1" s="1"/>
  <c r="H50" i="1"/>
  <c r="E50" i="1"/>
  <c r="L47" i="1"/>
  <c r="K47" i="1" s="1"/>
  <c r="K50" i="1" s="1"/>
  <c r="L49" i="1"/>
  <c r="K49" i="1" s="1"/>
  <c r="L35" i="1"/>
  <c r="K35" i="1" s="1"/>
  <c r="L36" i="1"/>
  <c r="K36" i="1" s="1"/>
  <c r="K5" i="1"/>
  <c r="M5" i="1"/>
  <c r="K59" i="1"/>
  <c r="K61" i="1" s="1"/>
  <c r="L59" i="1"/>
  <c r="L61" i="1" s="1"/>
  <c r="K13" i="1"/>
  <c r="K72" i="1" s="1"/>
  <c r="K73" i="1" s="1"/>
  <c r="K12" i="1"/>
  <c r="K60" i="1" s="1"/>
  <c r="D37" i="1"/>
  <c r="E37" i="1"/>
  <c r="L34" i="1"/>
  <c r="I37" i="1"/>
  <c r="D50" i="1"/>
  <c r="G37" i="1"/>
  <c r="F37" i="1"/>
  <c r="F50" i="1"/>
  <c r="H37" i="1"/>
  <c r="L19" i="1"/>
  <c r="K19" i="1" s="1"/>
  <c r="K84" i="1" l="1"/>
  <c r="L50" i="1"/>
  <c r="L37" i="1"/>
  <c r="K34" i="1"/>
  <c r="K37" i="1" s="1"/>
</calcChain>
</file>

<file path=xl/sharedStrings.xml><?xml version="1.0" encoding="utf-8"?>
<sst xmlns="http://schemas.openxmlformats.org/spreadsheetml/2006/main" count="154" uniqueCount="55">
  <si>
    <t>周次</t>
    <phoneticPr fontId="1" type="noConversion"/>
  </si>
  <si>
    <t>麦梓健</t>
    <phoneticPr fontId="1" type="noConversion"/>
  </si>
  <si>
    <t>孙维华</t>
    <phoneticPr fontId="1" type="noConversion"/>
  </si>
  <si>
    <t>郑锋</t>
    <phoneticPr fontId="1" type="noConversion"/>
  </si>
  <si>
    <t>洪治凑</t>
    <phoneticPr fontId="1" type="noConversion"/>
  </si>
  <si>
    <t>王子璇</t>
    <phoneticPr fontId="1" type="noConversion"/>
  </si>
  <si>
    <t>王伟民</t>
    <phoneticPr fontId="1" type="noConversion"/>
  </si>
  <si>
    <t>Commit总表</t>
    <phoneticPr fontId="1" type="noConversion"/>
  </si>
  <si>
    <t>时间段</t>
    <phoneticPr fontId="1" type="noConversion"/>
  </si>
  <si>
    <t>3.7-3.13</t>
    <phoneticPr fontId="1" type="noConversion"/>
  </si>
  <si>
    <t>3.14-3.20</t>
    <phoneticPr fontId="1" type="noConversion"/>
  </si>
  <si>
    <t>3.21-3.27</t>
    <phoneticPr fontId="1" type="noConversion"/>
  </si>
  <si>
    <t>3.28-4.3</t>
    <phoneticPr fontId="1" type="noConversion"/>
  </si>
  <si>
    <t>4.4-4.10</t>
    <phoneticPr fontId="1" type="noConversion"/>
  </si>
  <si>
    <t>4.11-4.17</t>
    <phoneticPr fontId="1" type="noConversion"/>
  </si>
  <si>
    <t>4.18-4.24</t>
    <phoneticPr fontId="1" type="noConversion"/>
  </si>
  <si>
    <t>4.25-5.1</t>
    <phoneticPr fontId="1" type="noConversion"/>
  </si>
  <si>
    <t>总数</t>
    <phoneticPr fontId="1" type="noConversion"/>
  </si>
  <si>
    <t>文档类</t>
    <phoneticPr fontId="1" type="noConversion"/>
  </si>
  <si>
    <t>代码类</t>
    <phoneticPr fontId="1" type="noConversion"/>
  </si>
  <si>
    <t>统计</t>
    <phoneticPr fontId="1" type="noConversion"/>
  </si>
  <si>
    <t>统计：</t>
    <phoneticPr fontId="1" type="noConversion"/>
  </si>
  <si>
    <t>实验段</t>
    <phoneticPr fontId="1" type="noConversion"/>
  </si>
  <si>
    <t>5.2-5.8</t>
    <phoneticPr fontId="1" type="noConversion"/>
  </si>
  <si>
    <t>5.9-5.15</t>
    <phoneticPr fontId="1" type="noConversion"/>
  </si>
  <si>
    <t>5.16-5.22</t>
    <phoneticPr fontId="1" type="noConversion"/>
  </si>
  <si>
    <t>5.23-5.29</t>
    <phoneticPr fontId="1" type="noConversion"/>
  </si>
  <si>
    <t>5.30-6.5</t>
    <phoneticPr fontId="1" type="noConversion"/>
  </si>
  <si>
    <t>6.6-6.12</t>
    <phoneticPr fontId="1" type="noConversion"/>
  </si>
  <si>
    <t>6.13-6.19</t>
    <phoneticPr fontId="1" type="noConversion"/>
  </si>
  <si>
    <t>实验二</t>
    <phoneticPr fontId="1" type="noConversion"/>
  </si>
  <si>
    <t>实验一</t>
    <phoneticPr fontId="1" type="noConversion"/>
  </si>
  <si>
    <t>实验零</t>
    <phoneticPr fontId="1" type="noConversion"/>
  </si>
  <si>
    <t>实验六-八(1)</t>
    <phoneticPr fontId="1" type="noConversion"/>
  </si>
  <si>
    <t>实验三</t>
    <phoneticPr fontId="1" type="noConversion"/>
  </si>
  <si>
    <t>实验四</t>
    <phoneticPr fontId="1" type="noConversion"/>
  </si>
  <si>
    <t>实验五</t>
    <phoneticPr fontId="1" type="noConversion"/>
  </si>
  <si>
    <t>实验六-八(2)</t>
    <phoneticPr fontId="1" type="noConversion"/>
  </si>
  <si>
    <t>实验零与实验一</t>
    <phoneticPr fontId="1" type="noConversion"/>
  </si>
  <si>
    <t>3.7-4.3</t>
    <phoneticPr fontId="1" type="noConversion"/>
  </si>
  <si>
    <t>实验二与实验六-八(1)</t>
    <phoneticPr fontId="1" type="noConversion"/>
  </si>
  <si>
    <t>维护记录</t>
    <phoneticPr fontId="1" type="noConversion"/>
  </si>
  <si>
    <t>日期</t>
    <phoneticPr fontId="1" type="noConversion"/>
  </si>
  <si>
    <t>修改者</t>
    <phoneticPr fontId="1" type="noConversion"/>
  </si>
  <si>
    <t>备注</t>
    <phoneticPr fontId="1" type="noConversion"/>
  </si>
  <si>
    <t>初稿</t>
    <phoneticPr fontId="1" type="noConversion"/>
  </si>
  <si>
    <t>4.4-5.15</t>
    <phoneticPr fontId="1" type="noConversion"/>
  </si>
  <si>
    <t>进度更新、添加实验三统计</t>
    <phoneticPr fontId="1" type="noConversion"/>
  </si>
  <si>
    <t>添加各实验占比</t>
    <phoneticPr fontId="1" type="noConversion"/>
  </si>
  <si>
    <t>添加实验四统计</t>
    <phoneticPr fontId="1" type="noConversion"/>
  </si>
  <si>
    <t>5.16-6.12</t>
    <phoneticPr fontId="1" type="noConversion"/>
  </si>
  <si>
    <t>添加实验五初评审期间统计</t>
    <phoneticPr fontId="1" type="noConversion"/>
  </si>
  <si>
    <t>综合实验分析</t>
    <phoneticPr fontId="1" type="noConversion"/>
  </si>
  <si>
    <t>软件展示</t>
    <phoneticPr fontId="1" type="noConversion"/>
  </si>
  <si>
    <t>添加实验五复评审期间统计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</si>
</sst>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sz val="26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Commit总表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D3-9D4F-91F7-C082326AAB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D3-9D4F-91F7-C082326AAB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D3-9D4F-91F7-C082326AAB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DD3-9D4F-91F7-C082326AAB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DD3-9D4F-91F7-C082326AAB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DD3-9D4F-91F7-C082326AAB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Sheet1!$D$2:$I$2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Sheet1!$D$19:$I$19</c:f>
              <c:numCache>
                <c:formatCode>General</c:formatCode>
                <c:ptCount val="6"/>
                <c:pt idx="0">
                  <c:v>38</c:v>
                </c:pt>
                <c:pt idx="1">
                  <c:v>91</c:v>
                </c:pt>
                <c:pt idx="2">
                  <c:v>2</c:v>
                </c:pt>
                <c:pt idx="3">
                  <c:v>2</c:v>
                </c:pt>
                <c:pt idx="4">
                  <c:v>21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3-0843-889F-3CD48729DFB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实验三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1B-014D-9D2D-BFC98AD164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1B-014D-9D2D-BFC98AD164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D1B-014D-9D2D-BFC98AD164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D1B-014D-9D2D-BFC98AD164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D1B-014D-9D2D-BFC98AD164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D1B-014D-9D2D-BFC98AD16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Sheet1!$D$31:$I$32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Sheet1!$D$61:$I$61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1B-014D-9D2D-BFC98AD164D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实验三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1C1-054F-85CC-C35F4EB2E7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1C1-054F-85CC-C35F4EB2E7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1C1-054F-85CC-C35F4EB2E7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1C1-054F-85CC-C35F4EB2E7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1C1-054F-85CC-C35F4EB2E7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1C1-054F-85CC-C35F4EB2E7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Sheet1!$D$31:$I$32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Sheet1!$D$73:$I$73</c:f>
              <c:numCache>
                <c:formatCode>General</c:formatCode>
                <c:ptCount val="6"/>
                <c:pt idx="0">
                  <c:v>2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C1-054F-85CC-C35F4EB2E7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实验四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B2-1F4A-87A1-896C083401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B2-1F4A-87A1-896C083401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Sheet1!$J$73:$K$73</c:f>
              <c:numCache>
                <c:formatCode>General</c:formatCode>
                <c:ptCount val="2"/>
                <c:pt idx="0">
                  <c:v>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B2-1F4A-87A1-896C083401A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实验三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485-8847-9CF8-E4C49CA0E2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485-8847-9CF8-E4C49CA0E2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485-8847-9CF8-E4C49CA0E2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485-8847-9CF8-E4C49CA0E2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485-8847-9CF8-E4C49CA0E2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485-8847-9CF8-E4C49CA0E2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Sheet1!$D$31:$I$32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Sheet1!$D$84:$I$84</c:f>
              <c:numCache>
                <c:formatCode>General</c:formatCode>
                <c:ptCount val="6"/>
                <c:pt idx="0">
                  <c:v>8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85-8847-9CF8-E4C49CA0E2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实验五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C58-EC4D-B066-AB245DC819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C58-EC4D-B066-AB245DC819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Sheet1!$J$84:$K$84</c:f>
              <c:numCache>
                <c:formatCode>General</c:formatCode>
                <c:ptCount val="2"/>
                <c:pt idx="0">
                  <c:v>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58-EC4D-B066-AB245DC8197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Commit总表2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16B-FA4D-ADB9-E599C1599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16B-FA4D-ADB9-E599C15990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Sheet1!$J$19:$K$19</c:f>
              <c:numCache>
                <c:formatCode>General</c:formatCode>
                <c:ptCount val="2"/>
                <c:pt idx="0">
                  <c:v>73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B-5649-A4E1-9E6F443730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实验零与实验一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38-D342-9195-224F258A81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38-D342-9195-224F258A81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A38-D342-9195-224F258A81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A38-D342-9195-224F258A81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A38-D342-9195-224F258A81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A38-D342-9195-224F258A81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Sheet1!$D$31:$I$32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Sheet1!$D$37:$I$37</c:f>
              <c:numCache>
                <c:formatCode>General</c:formatCode>
                <c:ptCount val="6"/>
                <c:pt idx="0">
                  <c:v>17</c:v>
                </c:pt>
                <c:pt idx="1">
                  <c:v>23</c:v>
                </c:pt>
                <c:pt idx="2">
                  <c:v>2</c:v>
                </c:pt>
                <c:pt idx="3">
                  <c:v>2</c:v>
                </c:pt>
                <c:pt idx="4">
                  <c:v>20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2-8B45-BE82-B36AC82066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F69-E648-ACD4-A615A2A1EC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F69-E648-ACD4-A615A2A1EC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F69-E648-ACD4-A615A2A1EC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F69-E648-ACD4-A615A2A1EC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F69-E648-ACD4-A615A2A1EC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F69-E648-ACD4-A615A2A1EC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Sheet1!$D$31:$I$32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Sheet1!$D$50:$I$50</c:f>
              <c:numCache>
                <c:formatCode>General</c:formatCode>
                <c:ptCount val="6"/>
                <c:pt idx="0">
                  <c:v>8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69-E648-ACD4-A615A2A1EC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实验零与实验一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850-3E4E-B4EF-B93E3F7345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850-3E4E-B4EF-B93E3F7345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Sheet1!$J$37:$K$37</c:f>
              <c:numCache>
                <c:formatCode>General</c:formatCode>
                <c:ptCount val="2"/>
                <c:pt idx="0">
                  <c:v>44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0-3E4E-B4EF-B93E3F7345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93-F844-B4C7-9DABD7FCCE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93-F844-B4C7-9DABD7FCC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Sheet1!$J$50:$K$50</c:f>
              <c:numCache>
                <c:formatCode>General</c:formatCode>
                <c:ptCount val="2"/>
                <c:pt idx="0">
                  <c:v>17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93-F844-B4C7-9DABD7FCCED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66-9946-A8E7-3FD3B154E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E66-9946-A8E7-3FD3B154E0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Sheet1!$J$61:$K$61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66-9946-A8E7-3FD3B154E0B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各实验提交占比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DBF-1645-BF34-2147079D4D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DBF-1645-BF34-2147079D4D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DBF-1645-BF34-2147079D4D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DBF-1645-BF34-2147079D4D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DBF-1645-BF34-2147079D4D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(Sheet1!$B$4,Sheet1!$B$6,Sheet1!$B$8,Sheet1!$B$10,Sheet1!$B$11)</c:f>
              <c:strCache>
                <c:ptCount val="5"/>
                <c:pt idx="0">
                  <c:v>实验零</c:v>
                </c:pt>
                <c:pt idx="1">
                  <c:v>实验一</c:v>
                </c:pt>
                <c:pt idx="2">
                  <c:v>实验二</c:v>
                </c:pt>
                <c:pt idx="3">
                  <c:v>实验六-八(1)</c:v>
                </c:pt>
                <c:pt idx="4">
                  <c:v>实验三</c:v>
                </c:pt>
              </c:strCache>
            </c:strRef>
          </c:cat>
          <c:val>
            <c:numRef>
              <c:f>(Sheet1!$M$5,Sheet1!$M$7,Sheet1!$M$9,Sheet1!$M$10,Sheet1!$K$19)</c:f>
              <c:numCache>
                <c:formatCode>General</c:formatCode>
                <c:ptCount val="5"/>
                <c:pt idx="0">
                  <c:v>23</c:v>
                </c:pt>
                <c:pt idx="1">
                  <c:v>21</c:v>
                </c:pt>
                <c:pt idx="2">
                  <c:v>9</c:v>
                </c:pt>
                <c:pt idx="3">
                  <c:v>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0-874F-8FE4-F64F93C3A11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各实验时间段提交次数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(Sheet1!$B$4,Sheet1!$B$6,Sheet1!$B$8,Sheet1!$B$10,Sheet1!$B$11,Sheet1!$B$13,Sheet1!$B$14,Sheet1!$B$16,Sheet1!$B$17,Sheet1!$B$18)</c:f>
              <c:strCache>
                <c:ptCount val="10"/>
                <c:pt idx="0">
                  <c:v>实验零</c:v>
                </c:pt>
                <c:pt idx="1">
                  <c:v>实验一</c:v>
                </c:pt>
                <c:pt idx="2">
                  <c:v>实验二</c:v>
                </c:pt>
                <c:pt idx="3">
                  <c:v>实验六-八(1)</c:v>
                </c:pt>
                <c:pt idx="4">
                  <c:v>实验三</c:v>
                </c:pt>
                <c:pt idx="5">
                  <c:v>实验四</c:v>
                </c:pt>
                <c:pt idx="6">
                  <c:v>实验五</c:v>
                </c:pt>
                <c:pt idx="7">
                  <c:v>实验六-八(2)</c:v>
                </c:pt>
                <c:pt idx="8">
                  <c:v>综合实验分析</c:v>
                </c:pt>
                <c:pt idx="9">
                  <c:v>软件展示</c:v>
                </c:pt>
              </c:strCache>
            </c:strRef>
          </c:cat>
          <c:val>
            <c:numRef>
              <c:f>(Sheet1!$M$5,Sheet1!$M$7,Sheet1!$M$9,Sheet1!$M$10,Sheet1!$M$12,Sheet1!$M$13,Sheet1!$M$15,Sheet1!$L$16,Sheet1!$L$17,Sheet1!$L$187,Sheet1!$M$18)</c:f>
              <c:numCache>
                <c:formatCode>General</c:formatCode>
                <c:ptCount val="11"/>
                <c:pt idx="0">
                  <c:v>23</c:v>
                </c:pt>
                <c:pt idx="1">
                  <c:v>21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34</c:v>
                </c:pt>
                <c:pt idx="6">
                  <c:v>26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F-B74A-B1D4-17C2B99C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339583"/>
        <c:axId val="859341215"/>
      </c:barChart>
      <c:catAx>
        <c:axId val="85933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341215"/>
        <c:crosses val="autoZero"/>
        <c:auto val="1"/>
        <c:lblAlgn val="ctr"/>
        <c:lblOffset val="100"/>
        <c:noMultiLvlLbl val="0"/>
      </c:catAx>
      <c:valAx>
        <c:axId val="8593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33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101600</xdr:rowOff>
    </xdr:from>
    <xdr:to>
      <xdr:col>19</xdr:col>
      <xdr:colOff>0</xdr:colOff>
      <xdr:row>19</xdr:row>
      <xdr:rowOff>12700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3809BB84-BB18-9F40-9596-3D97D6DB850E}"/>
            </a:ext>
          </a:extLst>
        </xdr:cNvPr>
        <xdr:cNvGrpSpPr/>
      </xdr:nvGrpSpPr>
      <xdr:grpSpPr>
        <a:xfrm>
          <a:off x="13246100" y="101600"/>
          <a:ext cx="4953000" cy="5664200"/>
          <a:chOff x="11582400" y="101600"/>
          <a:chExt cx="4953000" cy="6248400"/>
        </a:xfrm>
      </xdr:grpSpPr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0E8E7FE8-3183-0843-AB4C-AC0D81C42EEC}"/>
              </a:ext>
            </a:extLst>
          </xdr:cNvPr>
          <xdr:cNvGraphicFramePr/>
        </xdr:nvGraphicFramePr>
        <xdr:xfrm>
          <a:off x="11582400" y="101600"/>
          <a:ext cx="4940300" cy="304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图表 6">
            <a:extLst>
              <a:ext uri="{FF2B5EF4-FFF2-40B4-BE49-F238E27FC236}">
                <a16:creationId xmlns:a16="http://schemas.microsoft.com/office/drawing/2014/main" id="{97E81C74-D834-1E4B-BE3F-8404D5C47761}"/>
              </a:ext>
            </a:extLst>
          </xdr:cNvPr>
          <xdr:cNvGraphicFramePr/>
        </xdr:nvGraphicFramePr>
        <xdr:xfrm>
          <a:off x="11582400" y="3416300"/>
          <a:ext cx="4953000" cy="2933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12</xdr:col>
      <xdr:colOff>685800</xdr:colOff>
      <xdr:row>28</xdr:row>
      <xdr:rowOff>177800</xdr:rowOff>
    </xdr:from>
    <xdr:to>
      <xdr:col>18</xdr:col>
      <xdr:colOff>12700</xdr:colOff>
      <xdr:row>36</xdr:row>
      <xdr:rowOff>254000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1BD6D99-8638-1E4E-88DE-238F0400E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177800</xdr:rowOff>
    </xdr:from>
    <xdr:to>
      <xdr:col>18</xdr:col>
      <xdr:colOff>0</xdr:colOff>
      <xdr:row>49</xdr:row>
      <xdr:rowOff>279400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0D9E20-C306-2245-85CE-B41EB6CEC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215900</xdr:colOff>
      <xdr:row>29</xdr:row>
      <xdr:rowOff>0</xdr:rowOff>
    </xdr:from>
    <xdr:to>
      <xdr:col>21</xdr:col>
      <xdr:colOff>1689100</xdr:colOff>
      <xdr:row>37</xdr:row>
      <xdr:rowOff>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13BF85C-4ACA-7A47-A56E-BEBFDCF15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279400</xdr:colOff>
      <xdr:row>42</xdr:row>
      <xdr:rowOff>190500</xdr:rowOff>
    </xdr:from>
    <xdr:to>
      <xdr:col>22</xdr:col>
      <xdr:colOff>0</xdr:colOff>
      <xdr:row>50</xdr:row>
      <xdr:rowOff>38100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0F92F0D-76D7-6B40-94EB-CC90986FC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368300</xdr:colOff>
      <xdr:row>55</xdr:row>
      <xdr:rowOff>12700</xdr:rowOff>
    </xdr:from>
    <xdr:to>
      <xdr:col>22</xdr:col>
      <xdr:colOff>12700</xdr:colOff>
      <xdr:row>61</xdr:row>
      <xdr:rowOff>63500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586044D-0D74-6B41-851F-D95DA09B5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11</xdr:row>
      <xdr:rowOff>0</xdr:rowOff>
    </xdr:from>
    <xdr:to>
      <xdr:col>22</xdr:col>
      <xdr:colOff>1676400</xdr:colOff>
      <xdr:row>18</xdr:row>
      <xdr:rowOff>279400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141F1D-71B0-5846-893A-DD470B14F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11</xdr:row>
      <xdr:rowOff>0</xdr:rowOff>
    </xdr:from>
    <xdr:to>
      <xdr:col>30</xdr:col>
      <xdr:colOff>546100</xdr:colOff>
      <xdr:row>19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EA858D5-BA65-3247-8B48-E10A15061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55</xdr:row>
      <xdr:rowOff>0</xdr:rowOff>
    </xdr:from>
    <xdr:to>
      <xdr:col>18</xdr:col>
      <xdr:colOff>0</xdr:colOff>
      <xdr:row>62</xdr:row>
      <xdr:rowOff>101600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1F252851-72C5-5E45-8719-DCE6DE981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12700</xdr:colOff>
      <xdr:row>67</xdr:row>
      <xdr:rowOff>190500</xdr:rowOff>
    </xdr:from>
    <xdr:to>
      <xdr:col>18</xdr:col>
      <xdr:colOff>12700</xdr:colOff>
      <xdr:row>75</xdr:row>
      <xdr:rowOff>177800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EA8879F1-970C-3342-9F5C-28EDE9CAD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368300</xdr:colOff>
      <xdr:row>68</xdr:row>
      <xdr:rowOff>12700</xdr:rowOff>
    </xdr:from>
    <xdr:to>
      <xdr:col>22</xdr:col>
      <xdr:colOff>0</xdr:colOff>
      <xdr:row>74</xdr:row>
      <xdr:rowOff>152400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980B750C-ED92-0C44-8088-C25AE9647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812800</xdr:colOff>
      <xdr:row>78</xdr:row>
      <xdr:rowOff>38100</xdr:rowOff>
    </xdr:from>
    <xdr:to>
      <xdr:col>18</xdr:col>
      <xdr:colOff>0</xdr:colOff>
      <xdr:row>84</xdr:row>
      <xdr:rowOff>50800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35C32319-AD54-3D4B-B2DB-0574FC965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381000</xdr:colOff>
      <xdr:row>78</xdr:row>
      <xdr:rowOff>25400</xdr:rowOff>
    </xdr:from>
    <xdr:to>
      <xdr:col>21</xdr:col>
      <xdr:colOff>1676400</xdr:colOff>
      <xdr:row>84</xdr:row>
      <xdr:rowOff>12700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CAFB7FB7-4527-664D-8897-BFA2D2639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01E1-355C-AC4B-88C0-0ED3552E3EDC}">
  <dimension ref="A1:W84"/>
  <sheetViews>
    <sheetView tabSelected="1" workbookViewId="0">
      <selection activeCell="C21" sqref="C21"/>
    </sheetView>
  </sheetViews>
  <sheetFormatPr baseColWidth="10" defaultRowHeight="16"/>
  <cols>
    <col min="1" max="3" width="21.83203125" customWidth="1"/>
    <col min="21" max="21" width="18" customWidth="1"/>
    <col min="22" max="22" width="22.33203125" customWidth="1"/>
    <col min="23" max="23" width="28" customWidth="1"/>
  </cols>
  <sheetData>
    <row r="1" spans="1:23" ht="33">
      <c r="A1" s="21" t="s">
        <v>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  <c r="U1" s="24" t="s">
        <v>41</v>
      </c>
      <c r="V1" s="24"/>
      <c r="W1" s="24"/>
    </row>
    <row r="2" spans="1:23" ht="23">
      <c r="A2" s="17" t="s">
        <v>0</v>
      </c>
      <c r="B2" s="18" t="s">
        <v>22</v>
      </c>
      <c r="C2" s="17" t="s">
        <v>8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20</v>
      </c>
      <c r="K2" s="17"/>
      <c r="L2" s="17"/>
      <c r="U2" s="24"/>
      <c r="V2" s="24"/>
      <c r="W2" s="24"/>
    </row>
    <row r="3" spans="1:23" ht="29" customHeight="1">
      <c r="A3" s="17"/>
      <c r="B3" s="19"/>
      <c r="C3" s="17"/>
      <c r="D3" s="17"/>
      <c r="E3" s="17"/>
      <c r="F3" s="17"/>
      <c r="G3" s="17"/>
      <c r="H3" s="17"/>
      <c r="I3" s="17"/>
      <c r="J3" s="1" t="s">
        <v>18</v>
      </c>
      <c r="K3" s="1" t="s">
        <v>19</v>
      </c>
      <c r="L3" s="1" t="s">
        <v>17</v>
      </c>
      <c r="U3" s="7" t="s">
        <v>42</v>
      </c>
      <c r="V3" s="7" t="s">
        <v>43</v>
      </c>
      <c r="W3" s="7" t="s">
        <v>44</v>
      </c>
    </row>
    <row r="4" spans="1:23" ht="23">
      <c r="A4" s="2">
        <v>2</v>
      </c>
      <c r="B4" s="15" t="s">
        <v>32</v>
      </c>
      <c r="C4" s="2" t="s">
        <v>9</v>
      </c>
      <c r="D4" s="2"/>
      <c r="E4" s="2"/>
      <c r="F4" s="2"/>
      <c r="G4" s="2"/>
      <c r="H4" s="2"/>
      <c r="I4" s="2"/>
      <c r="J4" s="2">
        <v>0</v>
      </c>
      <c r="K4" s="2">
        <f>L4-J4</f>
        <v>0</v>
      </c>
      <c r="L4" s="2">
        <v>0</v>
      </c>
      <c r="U4" s="7">
        <v>4.29</v>
      </c>
      <c r="V4" s="7" t="s">
        <v>1</v>
      </c>
      <c r="W4" s="7" t="s">
        <v>45</v>
      </c>
    </row>
    <row r="5" spans="1:23" ht="23">
      <c r="A5" s="2">
        <v>3</v>
      </c>
      <c r="B5" s="16"/>
      <c r="C5" s="2" t="s">
        <v>10</v>
      </c>
      <c r="D5" s="2"/>
      <c r="E5" s="2">
        <v>5</v>
      </c>
      <c r="F5" s="2"/>
      <c r="G5" s="2"/>
      <c r="H5" s="2">
        <v>18</v>
      </c>
      <c r="I5" s="2"/>
      <c r="J5" s="2">
        <v>23</v>
      </c>
      <c r="K5" s="2">
        <f t="shared" ref="K5:K19" si="0">L5-J5</f>
        <v>0</v>
      </c>
      <c r="L5" s="2">
        <f>SUM(D5:H5)</f>
        <v>23</v>
      </c>
      <c r="M5">
        <f>L4+L5</f>
        <v>23</v>
      </c>
      <c r="U5" s="7">
        <v>5.2</v>
      </c>
      <c r="V5" s="7" t="s">
        <v>1</v>
      </c>
      <c r="W5" s="7" t="s">
        <v>47</v>
      </c>
    </row>
    <row r="6" spans="1:23" ht="23">
      <c r="A6" s="2">
        <v>4</v>
      </c>
      <c r="B6" s="20" t="s">
        <v>31</v>
      </c>
      <c r="C6" s="2" t="s">
        <v>11</v>
      </c>
      <c r="D6" s="2">
        <v>6</v>
      </c>
      <c r="E6" s="2">
        <v>12</v>
      </c>
      <c r="F6" s="2">
        <v>2</v>
      </c>
      <c r="G6" s="2"/>
      <c r="H6" s="2">
        <v>2</v>
      </c>
      <c r="I6" s="2"/>
      <c r="J6" s="2">
        <v>6</v>
      </c>
      <c r="K6" s="2">
        <f t="shared" si="0"/>
        <v>16</v>
      </c>
      <c r="L6" s="2">
        <f t="shared" ref="L6" si="1">SUM(D6:H6)</f>
        <v>22</v>
      </c>
      <c r="U6" s="7">
        <v>5.8</v>
      </c>
      <c r="V6" s="7" t="s">
        <v>1</v>
      </c>
      <c r="W6" s="7" t="s">
        <v>48</v>
      </c>
    </row>
    <row r="7" spans="1:23" ht="23">
      <c r="A7" s="2">
        <v>5</v>
      </c>
      <c r="B7" s="20"/>
      <c r="C7" s="2" t="s">
        <v>12</v>
      </c>
      <c r="D7" s="2">
        <v>11</v>
      </c>
      <c r="E7" s="2">
        <v>6</v>
      </c>
      <c r="F7" s="2"/>
      <c r="G7" s="2">
        <v>2</v>
      </c>
      <c r="H7" s="2"/>
      <c r="I7" s="2">
        <v>5</v>
      </c>
      <c r="J7" s="2">
        <v>15</v>
      </c>
      <c r="K7" s="2">
        <f t="shared" si="0"/>
        <v>9</v>
      </c>
      <c r="L7" s="2">
        <f>SUM(D7:I7)</f>
        <v>24</v>
      </c>
      <c r="M7">
        <f>J6+J7</f>
        <v>21</v>
      </c>
      <c r="U7" s="7">
        <v>5.15</v>
      </c>
      <c r="V7" s="7" t="s">
        <v>1</v>
      </c>
      <c r="W7" s="7" t="s">
        <v>49</v>
      </c>
    </row>
    <row r="8" spans="1:23" ht="23">
      <c r="A8" s="2">
        <v>6</v>
      </c>
      <c r="B8" s="20" t="s">
        <v>30</v>
      </c>
      <c r="C8" s="2" t="s">
        <v>13</v>
      </c>
      <c r="D8" s="2">
        <v>7</v>
      </c>
      <c r="E8" s="2">
        <v>1</v>
      </c>
      <c r="F8" s="2"/>
      <c r="G8" s="2"/>
      <c r="H8" s="2"/>
      <c r="I8" s="2">
        <v>2</v>
      </c>
      <c r="J8" s="2">
        <v>6</v>
      </c>
      <c r="K8" s="2">
        <f t="shared" si="0"/>
        <v>4</v>
      </c>
      <c r="L8" s="2">
        <f t="shared" ref="L8:L18" si="2">SUM(D8:I8)</f>
        <v>10</v>
      </c>
      <c r="U8" s="7">
        <v>5.23</v>
      </c>
      <c r="V8" s="7" t="s">
        <v>1</v>
      </c>
      <c r="W8" s="7" t="s">
        <v>51</v>
      </c>
    </row>
    <row r="9" spans="1:23" ht="23">
      <c r="A9" s="2">
        <v>7</v>
      </c>
      <c r="B9" s="20"/>
      <c r="C9" s="2" t="s">
        <v>14</v>
      </c>
      <c r="D9" s="2">
        <v>1</v>
      </c>
      <c r="E9" s="2">
        <v>7</v>
      </c>
      <c r="F9" s="2"/>
      <c r="G9" s="2"/>
      <c r="H9" s="2">
        <v>1</v>
      </c>
      <c r="I9" s="2">
        <v>3</v>
      </c>
      <c r="J9" s="2">
        <v>3</v>
      </c>
      <c r="K9" s="2">
        <f t="shared" si="0"/>
        <v>9</v>
      </c>
      <c r="L9" s="2">
        <f t="shared" si="2"/>
        <v>12</v>
      </c>
      <c r="M9">
        <f>J8+J9</f>
        <v>9</v>
      </c>
      <c r="U9" s="7">
        <v>5.29</v>
      </c>
      <c r="V9" s="7" t="s">
        <v>1</v>
      </c>
      <c r="W9" s="7" t="s">
        <v>54</v>
      </c>
    </row>
    <row r="10" spans="1:23" ht="23">
      <c r="A10" s="2">
        <v>8</v>
      </c>
      <c r="B10" s="4" t="s">
        <v>33</v>
      </c>
      <c r="C10" s="2" t="s">
        <v>15</v>
      </c>
      <c r="D10" s="2"/>
      <c r="E10" s="2">
        <v>13</v>
      </c>
      <c r="F10" s="2"/>
      <c r="G10" s="2"/>
      <c r="H10" s="2"/>
      <c r="I10" s="2">
        <v>3</v>
      </c>
      <c r="J10" s="2">
        <v>8</v>
      </c>
      <c r="K10" s="2">
        <f t="shared" si="0"/>
        <v>8</v>
      </c>
      <c r="L10" s="2">
        <f t="shared" si="2"/>
        <v>16</v>
      </c>
      <c r="M10">
        <f>J10</f>
        <v>8</v>
      </c>
      <c r="U10" s="7"/>
      <c r="V10" s="7"/>
      <c r="W10" s="7"/>
    </row>
    <row r="11" spans="1:23" ht="23">
      <c r="A11" s="2">
        <v>9</v>
      </c>
      <c r="B11" s="20" t="s">
        <v>34</v>
      </c>
      <c r="C11" s="2" t="s">
        <v>16</v>
      </c>
      <c r="D11" s="2">
        <v>1</v>
      </c>
      <c r="E11" s="2">
        <v>1</v>
      </c>
      <c r="F11" s="2"/>
      <c r="G11" s="2"/>
      <c r="H11" s="2"/>
      <c r="I11" s="2"/>
      <c r="J11" s="2">
        <v>1</v>
      </c>
      <c r="K11" s="2">
        <f>L11-J11</f>
        <v>1</v>
      </c>
      <c r="L11" s="2">
        <f>SUM(D11:I11)</f>
        <v>2</v>
      </c>
    </row>
    <row r="12" spans="1:23" ht="23">
      <c r="A12" s="2">
        <v>10</v>
      </c>
      <c r="B12" s="20"/>
      <c r="C12" s="2" t="s">
        <v>23</v>
      </c>
      <c r="D12" s="2">
        <v>2</v>
      </c>
      <c r="E12" s="2">
        <v>2</v>
      </c>
      <c r="F12" s="2"/>
      <c r="G12" s="2"/>
      <c r="H12" s="2"/>
      <c r="I12" s="2"/>
      <c r="J12" s="2">
        <v>1</v>
      </c>
      <c r="K12" s="2">
        <f t="shared" si="0"/>
        <v>3</v>
      </c>
      <c r="L12" s="2">
        <f t="shared" si="2"/>
        <v>4</v>
      </c>
      <c r="M12">
        <v>7</v>
      </c>
    </row>
    <row r="13" spans="1:23" ht="23">
      <c r="A13" s="2">
        <v>11</v>
      </c>
      <c r="B13" s="9" t="s">
        <v>35</v>
      </c>
      <c r="C13" s="2" t="s">
        <v>24</v>
      </c>
      <c r="D13" s="2">
        <v>2</v>
      </c>
      <c r="E13" s="2">
        <v>26</v>
      </c>
      <c r="F13" s="2"/>
      <c r="G13" s="2"/>
      <c r="H13" s="2"/>
      <c r="I13" s="2">
        <v>6</v>
      </c>
      <c r="J13" s="2">
        <v>2</v>
      </c>
      <c r="K13" s="2">
        <f t="shared" si="0"/>
        <v>32</v>
      </c>
      <c r="L13" s="2">
        <f t="shared" si="2"/>
        <v>34</v>
      </c>
      <c r="M13">
        <v>34</v>
      </c>
    </row>
    <row r="14" spans="1:23" ht="23">
      <c r="A14" s="2">
        <v>12</v>
      </c>
      <c r="B14" s="20" t="s">
        <v>36</v>
      </c>
      <c r="C14" s="2" t="s">
        <v>25</v>
      </c>
      <c r="D14" s="2">
        <v>5</v>
      </c>
      <c r="E14" s="2">
        <v>13</v>
      </c>
      <c r="F14" s="2"/>
      <c r="G14" s="2"/>
      <c r="H14" s="2"/>
      <c r="I14" s="2"/>
      <c r="J14" s="2">
        <v>5</v>
      </c>
      <c r="K14" s="2">
        <f t="shared" si="0"/>
        <v>13</v>
      </c>
      <c r="L14" s="2">
        <f t="shared" si="2"/>
        <v>18</v>
      </c>
    </row>
    <row r="15" spans="1:23" ht="23">
      <c r="A15" s="2">
        <v>13</v>
      </c>
      <c r="B15" s="20"/>
      <c r="C15" s="2" t="s">
        <v>26</v>
      </c>
      <c r="D15" s="2">
        <v>3</v>
      </c>
      <c r="E15" s="2">
        <v>5</v>
      </c>
      <c r="F15" s="2"/>
      <c r="G15" s="2"/>
      <c r="H15" s="2"/>
      <c r="I15" s="2"/>
      <c r="J15" s="2">
        <v>3</v>
      </c>
      <c r="K15" s="2">
        <f t="shared" si="0"/>
        <v>5</v>
      </c>
      <c r="L15" s="2">
        <f t="shared" si="2"/>
        <v>8</v>
      </c>
      <c r="M15">
        <v>26</v>
      </c>
    </row>
    <row r="16" spans="1:23" ht="23">
      <c r="A16" s="2">
        <v>14</v>
      </c>
      <c r="B16" s="14" t="s">
        <v>37</v>
      </c>
      <c r="C16" s="2" t="s">
        <v>27</v>
      </c>
      <c r="D16" s="2"/>
      <c r="E16" s="2"/>
      <c r="F16" s="2"/>
      <c r="G16" s="2"/>
      <c r="H16" s="2"/>
      <c r="I16" s="2"/>
      <c r="J16" s="2">
        <v>0</v>
      </c>
      <c r="K16" s="2">
        <f t="shared" si="0"/>
        <v>0</v>
      </c>
      <c r="L16" s="2">
        <f t="shared" si="2"/>
        <v>0</v>
      </c>
    </row>
    <row r="17" spans="1:12" ht="23">
      <c r="A17" s="2">
        <v>15</v>
      </c>
      <c r="B17" s="14" t="s">
        <v>52</v>
      </c>
      <c r="C17" s="2" t="s">
        <v>28</v>
      </c>
      <c r="D17" s="2"/>
      <c r="E17" s="2"/>
      <c r="F17" s="2"/>
      <c r="G17" s="2"/>
      <c r="H17" s="2"/>
      <c r="I17" s="2"/>
      <c r="J17" s="2">
        <v>0</v>
      </c>
      <c r="K17" s="2">
        <f t="shared" si="0"/>
        <v>0</v>
      </c>
      <c r="L17" s="2">
        <f t="shared" si="2"/>
        <v>0</v>
      </c>
    </row>
    <row r="18" spans="1:12" ht="23">
      <c r="A18" s="2">
        <v>16</v>
      </c>
      <c r="B18" s="14" t="s">
        <v>53</v>
      </c>
      <c r="C18" s="2" t="s">
        <v>29</v>
      </c>
      <c r="D18" s="2"/>
      <c r="E18" s="2"/>
      <c r="F18" s="2"/>
      <c r="G18" s="2"/>
      <c r="H18" s="2"/>
      <c r="I18" s="2"/>
      <c r="J18" s="2">
        <v>0</v>
      </c>
      <c r="K18" s="2">
        <f t="shared" si="0"/>
        <v>0</v>
      </c>
      <c r="L18" s="2">
        <f t="shared" si="2"/>
        <v>0</v>
      </c>
    </row>
    <row r="19" spans="1:12" ht="23">
      <c r="A19" s="3" t="s">
        <v>21</v>
      </c>
      <c r="B19" s="3"/>
      <c r="C19" s="3"/>
      <c r="D19" s="2">
        <f t="shared" ref="D19:J19" si="3">SUM(D4:D18)</f>
        <v>38</v>
      </c>
      <c r="E19" s="2">
        <f t="shared" si="3"/>
        <v>91</v>
      </c>
      <c r="F19" s="2">
        <f t="shared" si="3"/>
        <v>2</v>
      </c>
      <c r="G19" s="2">
        <f t="shared" si="3"/>
        <v>2</v>
      </c>
      <c r="H19" s="2">
        <f t="shared" si="3"/>
        <v>21</v>
      </c>
      <c r="I19" s="2">
        <f t="shared" si="3"/>
        <v>19</v>
      </c>
      <c r="J19" s="2">
        <f t="shared" si="3"/>
        <v>73</v>
      </c>
      <c r="K19" s="2">
        <f t="shared" si="0"/>
        <v>100</v>
      </c>
      <c r="L19" s="2">
        <f>SUM(D19:I19)</f>
        <v>173</v>
      </c>
    </row>
    <row r="30" spans="1:12" ht="33">
      <c r="A30" s="21" t="s">
        <v>38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3"/>
    </row>
    <row r="31" spans="1:12" ht="23">
      <c r="A31" s="17" t="s">
        <v>0</v>
      </c>
      <c r="B31" s="18" t="s">
        <v>22</v>
      </c>
      <c r="C31" s="17" t="s">
        <v>8</v>
      </c>
      <c r="D31" s="17" t="s">
        <v>1</v>
      </c>
      <c r="E31" s="17" t="s">
        <v>2</v>
      </c>
      <c r="F31" s="17" t="s">
        <v>3</v>
      </c>
      <c r="G31" s="17" t="s">
        <v>4</v>
      </c>
      <c r="H31" s="17" t="s">
        <v>5</v>
      </c>
      <c r="I31" s="17" t="s">
        <v>6</v>
      </c>
      <c r="J31" s="17" t="s">
        <v>20</v>
      </c>
      <c r="K31" s="17"/>
      <c r="L31" s="17"/>
    </row>
    <row r="32" spans="1:12" ht="23">
      <c r="A32" s="17"/>
      <c r="B32" s="19"/>
      <c r="C32" s="17"/>
      <c r="D32" s="17"/>
      <c r="E32" s="17"/>
      <c r="F32" s="17"/>
      <c r="G32" s="17"/>
      <c r="H32" s="17"/>
      <c r="I32" s="17"/>
      <c r="J32" s="1" t="s">
        <v>18</v>
      </c>
      <c r="K32" s="1" t="s">
        <v>19</v>
      </c>
      <c r="L32" s="1" t="s">
        <v>17</v>
      </c>
    </row>
    <row r="33" spans="1:12" ht="23">
      <c r="A33" s="2">
        <v>2</v>
      </c>
      <c r="B33" s="15" t="s">
        <v>32</v>
      </c>
      <c r="C33" s="2" t="s">
        <v>9</v>
      </c>
      <c r="D33" s="2">
        <f t="shared" ref="D33:I36" si="4">D4</f>
        <v>0</v>
      </c>
      <c r="E33" s="2">
        <f t="shared" si="4"/>
        <v>0</v>
      </c>
      <c r="F33" s="2">
        <f t="shared" si="4"/>
        <v>0</v>
      </c>
      <c r="G33" s="2">
        <f t="shared" si="4"/>
        <v>0</v>
      </c>
      <c r="H33" s="2">
        <f t="shared" si="4"/>
        <v>0</v>
      </c>
      <c r="I33" s="2">
        <f t="shared" si="4"/>
        <v>0</v>
      </c>
      <c r="J33" s="2"/>
      <c r="K33" s="2">
        <f>L33-J33</f>
        <v>0</v>
      </c>
      <c r="L33" s="2">
        <v>0</v>
      </c>
    </row>
    <row r="34" spans="1:12" ht="23">
      <c r="A34" s="2">
        <v>3</v>
      </c>
      <c r="B34" s="16"/>
      <c r="C34" s="2" t="s">
        <v>10</v>
      </c>
      <c r="D34" s="2">
        <f t="shared" si="4"/>
        <v>0</v>
      </c>
      <c r="E34" s="2">
        <f t="shared" si="4"/>
        <v>5</v>
      </c>
      <c r="F34" s="2">
        <f t="shared" si="4"/>
        <v>0</v>
      </c>
      <c r="G34" s="2">
        <f t="shared" si="4"/>
        <v>0</v>
      </c>
      <c r="H34" s="2">
        <f t="shared" si="4"/>
        <v>18</v>
      </c>
      <c r="I34" s="2">
        <f t="shared" si="4"/>
        <v>0</v>
      </c>
      <c r="J34" s="2">
        <v>23</v>
      </c>
      <c r="K34" s="2">
        <f t="shared" ref="K34:K36" si="5">L34-J34</f>
        <v>0</v>
      </c>
      <c r="L34" s="2">
        <f>SUM(D34:H34)</f>
        <v>23</v>
      </c>
    </row>
    <row r="35" spans="1:12" ht="23">
      <c r="A35" s="2">
        <v>4</v>
      </c>
      <c r="B35" s="20" t="s">
        <v>31</v>
      </c>
      <c r="C35" s="2" t="s">
        <v>11</v>
      </c>
      <c r="D35" s="2">
        <f t="shared" si="4"/>
        <v>6</v>
      </c>
      <c r="E35" s="2">
        <f t="shared" si="4"/>
        <v>12</v>
      </c>
      <c r="F35" s="2">
        <f t="shared" si="4"/>
        <v>2</v>
      </c>
      <c r="G35" s="2">
        <f t="shared" si="4"/>
        <v>0</v>
      </c>
      <c r="H35" s="2">
        <f t="shared" si="4"/>
        <v>2</v>
      </c>
      <c r="I35" s="2">
        <f t="shared" si="4"/>
        <v>0</v>
      </c>
      <c r="J35" s="2">
        <v>6</v>
      </c>
      <c r="K35" s="2">
        <f t="shared" si="5"/>
        <v>16</v>
      </c>
      <c r="L35" s="2">
        <f t="shared" ref="L35" si="6">SUM(D35:H35)</f>
        <v>22</v>
      </c>
    </row>
    <row r="36" spans="1:12" ht="23">
      <c r="A36" s="2">
        <v>5</v>
      </c>
      <c r="B36" s="20"/>
      <c r="C36" s="2" t="s">
        <v>12</v>
      </c>
      <c r="D36" s="2">
        <f t="shared" si="4"/>
        <v>11</v>
      </c>
      <c r="E36" s="2">
        <f t="shared" si="4"/>
        <v>6</v>
      </c>
      <c r="F36" s="2">
        <f t="shared" si="4"/>
        <v>0</v>
      </c>
      <c r="G36" s="2">
        <f t="shared" si="4"/>
        <v>2</v>
      </c>
      <c r="H36" s="2">
        <f t="shared" si="4"/>
        <v>0</v>
      </c>
      <c r="I36" s="2">
        <f t="shared" si="4"/>
        <v>5</v>
      </c>
      <c r="J36" s="2">
        <v>15</v>
      </c>
      <c r="K36" s="2">
        <f t="shared" si="5"/>
        <v>9</v>
      </c>
      <c r="L36" s="2">
        <f>SUM(D36:I36)</f>
        <v>24</v>
      </c>
    </row>
    <row r="37" spans="1:12" ht="23">
      <c r="A37" s="2" t="s">
        <v>21</v>
      </c>
      <c r="B37" s="2"/>
      <c r="C37" s="2" t="s">
        <v>39</v>
      </c>
      <c r="D37" s="2">
        <f>SUM(D33:D36)</f>
        <v>17</v>
      </c>
      <c r="E37" s="2">
        <f t="shared" ref="E37:L37" si="7">SUM(E33:E36)</f>
        <v>23</v>
      </c>
      <c r="F37" s="2">
        <f t="shared" si="7"/>
        <v>2</v>
      </c>
      <c r="G37" s="2">
        <f t="shared" si="7"/>
        <v>2</v>
      </c>
      <c r="H37" s="2">
        <f t="shared" si="7"/>
        <v>20</v>
      </c>
      <c r="I37" s="2">
        <f t="shared" si="7"/>
        <v>5</v>
      </c>
      <c r="J37" s="2">
        <f t="shared" si="7"/>
        <v>44</v>
      </c>
      <c r="K37" s="2">
        <f t="shared" si="7"/>
        <v>25</v>
      </c>
      <c r="L37" s="2">
        <f t="shared" si="7"/>
        <v>69</v>
      </c>
    </row>
    <row r="44" spans="1:12" ht="33">
      <c r="A44" s="21" t="s">
        <v>40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3"/>
    </row>
    <row r="45" spans="1:12" ht="23">
      <c r="A45" s="17" t="s">
        <v>0</v>
      </c>
      <c r="B45" s="18" t="s">
        <v>22</v>
      </c>
      <c r="C45" s="17" t="s">
        <v>8</v>
      </c>
      <c r="D45" s="17" t="s">
        <v>1</v>
      </c>
      <c r="E45" s="17" t="s">
        <v>2</v>
      </c>
      <c r="F45" s="17" t="s">
        <v>3</v>
      </c>
      <c r="G45" s="17" t="s">
        <v>4</v>
      </c>
      <c r="H45" s="17" t="s">
        <v>5</v>
      </c>
      <c r="I45" s="17" t="s">
        <v>6</v>
      </c>
      <c r="J45" s="17" t="s">
        <v>20</v>
      </c>
      <c r="K45" s="17"/>
      <c r="L45" s="17"/>
    </row>
    <row r="46" spans="1:12" ht="23">
      <c r="A46" s="17"/>
      <c r="B46" s="19"/>
      <c r="C46" s="17"/>
      <c r="D46" s="17"/>
      <c r="E46" s="17"/>
      <c r="F46" s="17"/>
      <c r="G46" s="17"/>
      <c r="H46" s="17"/>
      <c r="I46" s="17"/>
      <c r="J46" s="1" t="s">
        <v>18</v>
      </c>
      <c r="K46" s="1" t="s">
        <v>19</v>
      </c>
      <c r="L46" s="1" t="s">
        <v>17</v>
      </c>
    </row>
    <row r="47" spans="1:12" ht="23">
      <c r="A47" s="2">
        <v>6</v>
      </c>
      <c r="B47" s="20" t="s">
        <v>30</v>
      </c>
      <c r="C47" s="2" t="s">
        <v>13</v>
      </c>
      <c r="D47" s="2">
        <f t="shared" ref="D47:I49" si="8">D8</f>
        <v>7</v>
      </c>
      <c r="E47" s="2">
        <f t="shared" si="8"/>
        <v>1</v>
      </c>
      <c r="F47" s="2">
        <f t="shared" si="8"/>
        <v>0</v>
      </c>
      <c r="G47" s="2">
        <f t="shared" si="8"/>
        <v>0</v>
      </c>
      <c r="H47" s="2">
        <f t="shared" si="8"/>
        <v>0</v>
      </c>
      <c r="I47" s="2">
        <f t="shared" si="8"/>
        <v>2</v>
      </c>
      <c r="J47" s="2">
        <v>6</v>
      </c>
      <c r="K47" s="2">
        <f t="shared" ref="K47:K49" si="9">L47-J47</f>
        <v>4</v>
      </c>
      <c r="L47" s="2">
        <f t="shared" ref="L47:L49" si="10">SUM(D47:I47)</f>
        <v>10</v>
      </c>
    </row>
    <row r="48" spans="1:12" ht="23">
      <c r="A48" s="2">
        <v>7</v>
      </c>
      <c r="B48" s="20"/>
      <c r="C48" s="2" t="s">
        <v>14</v>
      </c>
      <c r="D48" s="2">
        <f t="shared" si="8"/>
        <v>1</v>
      </c>
      <c r="E48" s="2">
        <f t="shared" si="8"/>
        <v>7</v>
      </c>
      <c r="F48" s="2">
        <f t="shared" si="8"/>
        <v>0</v>
      </c>
      <c r="G48" s="2">
        <f t="shared" si="8"/>
        <v>0</v>
      </c>
      <c r="H48" s="2">
        <f t="shared" si="8"/>
        <v>1</v>
      </c>
      <c r="I48" s="2">
        <f t="shared" si="8"/>
        <v>3</v>
      </c>
      <c r="J48" s="2">
        <v>3</v>
      </c>
      <c r="K48" s="2">
        <f t="shared" si="9"/>
        <v>9</v>
      </c>
      <c r="L48" s="2">
        <f t="shared" si="10"/>
        <v>12</v>
      </c>
    </row>
    <row r="49" spans="1:12" ht="23">
      <c r="A49" s="2">
        <v>8</v>
      </c>
      <c r="B49" s="4" t="s">
        <v>33</v>
      </c>
      <c r="C49" s="2" t="s">
        <v>15</v>
      </c>
      <c r="D49" s="2">
        <f t="shared" si="8"/>
        <v>0</v>
      </c>
      <c r="E49" s="2">
        <f t="shared" si="8"/>
        <v>13</v>
      </c>
      <c r="F49" s="2">
        <f t="shared" si="8"/>
        <v>0</v>
      </c>
      <c r="G49" s="2">
        <f t="shared" si="8"/>
        <v>0</v>
      </c>
      <c r="H49" s="2">
        <f t="shared" si="8"/>
        <v>0</v>
      </c>
      <c r="I49" s="2">
        <f t="shared" si="8"/>
        <v>3</v>
      </c>
      <c r="J49" s="2">
        <v>8</v>
      </c>
      <c r="K49" s="2">
        <f t="shared" si="9"/>
        <v>8</v>
      </c>
      <c r="L49" s="2">
        <f t="shared" si="10"/>
        <v>16</v>
      </c>
    </row>
    <row r="50" spans="1:12" ht="23">
      <c r="A50" s="2" t="s">
        <v>21</v>
      </c>
      <c r="B50" s="2"/>
      <c r="C50" s="2" t="s">
        <v>39</v>
      </c>
      <c r="D50" s="2">
        <f>SUM(D46:D49)</f>
        <v>8</v>
      </c>
      <c r="E50" s="2">
        <f t="shared" ref="E50" si="11">SUM(E46:E49)</f>
        <v>21</v>
      </c>
      <c r="F50" s="2">
        <f t="shared" ref="F50" si="12">SUM(F46:F49)</f>
        <v>0</v>
      </c>
      <c r="G50" s="2">
        <f t="shared" ref="G50" si="13">SUM(G46:G49)</f>
        <v>0</v>
      </c>
      <c r="H50" s="2">
        <f t="shared" ref="H50" si="14">SUM(H46:H49)</f>
        <v>1</v>
      </c>
      <c r="I50" s="2">
        <f t="shared" ref="I50" si="15">SUM(I46:I49)</f>
        <v>8</v>
      </c>
      <c r="J50" s="2">
        <f t="shared" ref="J50" si="16">SUM(J46:J49)</f>
        <v>17</v>
      </c>
      <c r="K50" s="2">
        <f t="shared" ref="K50" si="17">SUM(K46:K49)</f>
        <v>21</v>
      </c>
      <c r="L50" s="2">
        <f t="shared" ref="L50" si="18">SUM(L46:L49)</f>
        <v>38</v>
      </c>
    </row>
    <row r="56" spans="1:12" ht="33">
      <c r="A56" s="21" t="s">
        <v>34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3"/>
    </row>
    <row r="57" spans="1:12" ht="23">
      <c r="A57" s="17" t="s">
        <v>0</v>
      </c>
      <c r="B57" s="18" t="s">
        <v>22</v>
      </c>
      <c r="C57" s="17" t="s">
        <v>8</v>
      </c>
      <c r="D57" s="17" t="s">
        <v>1</v>
      </c>
      <c r="E57" s="17" t="s">
        <v>2</v>
      </c>
      <c r="F57" s="17" t="s">
        <v>3</v>
      </c>
      <c r="G57" s="17" t="s">
        <v>4</v>
      </c>
      <c r="H57" s="17" t="s">
        <v>5</v>
      </c>
      <c r="I57" s="17" t="s">
        <v>6</v>
      </c>
      <c r="J57" s="17" t="s">
        <v>20</v>
      </c>
      <c r="K57" s="17"/>
      <c r="L57" s="17"/>
    </row>
    <row r="58" spans="1:12" ht="23">
      <c r="A58" s="17"/>
      <c r="B58" s="19"/>
      <c r="C58" s="17"/>
      <c r="D58" s="17"/>
      <c r="E58" s="17"/>
      <c r="F58" s="17"/>
      <c r="G58" s="17"/>
      <c r="H58" s="17"/>
      <c r="I58" s="17"/>
      <c r="J58" s="5" t="s">
        <v>18</v>
      </c>
      <c r="K58" s="5" t="s">
        <v>19</v>
      </c>
      <c r="L58" s="5" t="s">
        <v>17</v>
      </c>
    </row>
    <row r="59" spans="1:12" ht="23">
      <c r="A59" s="6">
        <v>9</v>
      </c>
      <c r="B59" s="15" t="s">
        <v>34</v>
      </c>
      <c r="C59" s="6" t="s">
        <v>16</v>
      </c>
      <c r="D59" s="6">
        <f t="shared" ref="D59:L59" si="19">D11</f>
        <v>1</v>
      </c>
      <c r="E59" s="6">
        <f t="shared" si="19"/>
        <v>1</v>
      </c>
      <c r="F59" s="6">
        <f t="shared" si="19"/>
        <v>0</v>
      </c>
      <c r="G59" s="6">
        <f t="shared" si="19"/>
        <v>0</v>
      </c>
      <c r="H59" s="6">
        <f t="shared" si="19"/>
        <v>0</v>
      </c>
      <c r="I59" s="6">
        <f t="shared" si="19"/>
        <v>0</v>
      </c>
      <c r="J59" s="6">
        <f t="shared" si="19"/>
        <v>1</v>
      </c>
      <c r="K59" s="6">
        <f t="shared" si="19"/>
        <v>1</v>
      </c>
      <c r="L59" s="6">
        <f t="shared" si="19"/>
        <v>2</v>
      </c>
    </row>
    <row r="60" spans="1:12" ht="23">
      <c r="A60" s="6">
        <v>10</v>
      </c>
      <c r="B60" s="16"/>
      <c r="C60" s="6" t="s">
        <v>23</v>
      </c>
      <c r="D60" s="6">
        <f t="shared" ref="D60:L60" si="20">D12</f>
        <v>2</v>
      </c>
      <c r="E60" s="6">
        <f t="shared" si="20"/>
        <v>2</v>
      </c>
      <c r="F60" s="6">
        <f t="shared" si="20"/>
        <v>0</v>
      </c>
      <c r="G60" s="6">
        <f t="shared" si="20"/>
        <v>0</v>
      </c>
      <c r="H60" s="6">
        <f t="shared" si="20"/>
        <v>0</v>
      </c>
      <c r="I60" s="6">
        <f t="shared" si="20"/>
        <v>0</v>
      </c>
      <c r="J60" s="6">
        <f t="shared" si="20"/>
        <v>1</v>
      </c>
      <c r="K60" s="6">
        <f t="shared" si="20"/>
        <v>3</v>
      </c>
      <c r="L60" s="6">
        <f t="shared" si="20"/>
        <v>4</v>
      </c>
    </row>
    <row r="61" spans="1:12" ht="23">
      <c r="A61" s="6" t="s">
        <v>21</v>
      </c>
      <c r="B61" s="6"/>
      <c r="C61" s="6" t="s">
        <v>46</v>
      </c>
      <c r="D61" s="6">
        <f>SUM(D59:D60)</f>
        <v>3</v>
      </c>
      <c r="E61" s="10">
        <f t="shared" ref="E61:L61" si="21">SUM(E59:E60)</f>
        <v>3</v>
      </c>
      <c r="F61" s="10">
        <f t="shared" si="21"/>
        <v>0</v>
      </c>
      <c r="G61" s="10">
        <f t="shared" si="21"/>
        <v>0</v>
      </c>
      <c r="H61" s="10">
        <f t="shared" si="21"/>
        <v>0</v>
      </c>
      <c r="I61" s="10">
        <f t="shared" si="21"/>
        <v>0</v>
      </c>
      <c r="J61" s="10">
        <f t="shared" si="21"/>
        <v>2</v>
      </c>
      <c r="K61" s="10">
        <f t="shared" si="21"/>
        <v>4</v>
      </c>
      <c r="L61" s="10">
        <f t="shared" si="21"/>
        <v>6</v>
      </c>
    </row>
    <row r="69" spans="1:12" ht="33">
      <c r="A69" s="21" t="s">
        <v>35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3"/>
    </row>
    <row r="70" spans="1:12" ht="23">
      <c r="A70" s="17" t="s">
        <v>0</v>
      </c>
      <c r="B70" s="18" t="s">
        <v>22</v>
      </c>
      <c r="C70" s="17" t="s">
        <v>8</v>
      </c>
      <c r="D70" s="17" t="s">
        <v>1</v>
      </c>
      <c r="E70" s="17" t="s">
        <v>2</v>
      </c>
      <c r="F70" s="17" t="s">
        <v>3</v>
      </c>
      <c r="G70" s="17" t="s">
        <v>4</v>
      </c>
      <c r="H70" s="17" t="s">
        <v>5</v>
      </c>
      <c r="I70" s="17" t="s">
        <v>6</v>
      </c>
      <c r="J70" s="17" t="s">
        <v>20</v>
      </c>
      <c r="K70" s="17"/>
      <c r="L70" s="17"/>
    </row>
    <row r="71" spans="1:12" ht="23">
      <c r="A71" s="17"/>
      <c r="B71" s="19"/>
      <c r="C71" s="17"/>
      <c r="D71" s="17"/>
      <c r="E71" s="17"/>
      <c r="F71" s="17"/>
      <c r="G71" s="17"/>
      <c r="H71" s="17"/>
      <c r="I71" s="17"/>
      <c r="J71" s="8" t="s">
        <v>18</v>
      </c>
      <c r="K71" s="8" t="s">
        <v>19</v>
      </c>
      <c r="L71" s="8" t="s">
        <v>17</v>
      </c>
    </row>
    <row r="72" spans="1:12" ht="23">
      <c r="A72" s="6">
        <v>11</v>
      </c>
      <c r="B72" s="13"/>
      <c r="C72" s="6" t="s">
        <v>24</v>
      </c>
      <c r="D72" s="6">
        <f t="shared" ref="D72:L72" si="22">D13</f>
        <v>2</v>
      </c>
      <c r="E72" s="6">
        <f t="shared" si="22"/>
        <v>26</v>
      </c>
      <c r="F72" s="6">
        <f t="shared" si="22"/>
        <v>0</v>
      </c>
      <c r="G72" s="6">
        <f t="shared" si="22"/>
        <v>0</v>
      </c>
      <c r="H72" s="6">
        <f t="shared" si="22"/>
        <v>0</v>
      </c>
      <c r="I72" s="6">
        <f t="shared" si="22"/>
        <v>6</v>
      </c>
      <c r="J72" s="6">
        <f t="shared" si="22"/>
        <v>2</v>
      </c>
      <c r="K72" s="6">
        <f t="shared" si="22"/>
        <v>32</v>
      </c>
      <c r="L72" s="6">
        <f t="shared" si="22"/>
        <v>34</v>
      </c>
    </row>
    <row r="73" spans="1:12" ht="23">
      <c r="A73" s="10" t="s">
        <v>21</v>
      </c>
      <c r="B73" s="10"/>
      <c r="C73" s="10" t="s">
        <v>46</v>
      </c>
      <c r="D73" s="10">
        <f>SUM(D71:D72)</f>
        <v>2</v>
      </c>
      <c r="E73" s="10">
        <f t="shared" ref="E73" si="23">SUM(E71:E72)</f>
        <v>26</v>
      </c>
      <c r="F73" s="10">
        <f t="shared" ref="F73" si="24">SUM(F71:F72)</f>
        <v>0</v>
      </c>
      <c r="G73" s="10">
        <f t="shared" ref="G73" si="25">SUM(G71:G72)</f>
        <v>0</v>
      </c>
      <c r="H73" s="10">
        <f t="shared" ref="H73" si="26">SUM(H71:H72)</f>
        <v>0</v>
      </c>
      <c r="I73" s="10">
        <f t="shared" ref="I73" si="27">SUM(I71:I72)</f>
        <v>6</v>
      </c>
      <c r="J73" s="10">
        <f t="shared" ref="J73" si="28">SUM(J71:J72)</f>
        <v>2</v>
      </c>
      <c r="K73" s="10">
        <f t="shared" ref="K73" si="29">SUM(K71:K72)</f>
        <v>32</v>
      </c>
      <c r="L73" s="10">
        <f t="shared" ref="L73" si="30">SUM(L71:L72)</f>
        <v>34</v>
      </c>
    </row>
    <row r="79" spans="1:12" ht="33">
      <c r="A79" s="21" t="s">
        <v>36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3"/>
    </row>
    <row r="80" spans="1:12" ht="23">
      <c r="A80" s="17" t="s">
        <v>0</v>
      </c>
      <c r="B80" s="18" t="s">
        <v>22</v>
      </c>
      <c r="C80" s="17" t="s">
        <v>8</v>
      </c>
      <c r="D80" s="17" t="s">
        <v>1</v>
      </c>
      <c r="E80" s="17" t="s">
        <v>2</v>
      </c>
      <c r="F80" s="17" t="s">
        <v>3</v>
      </c>
      <c r="G80" s="17" t="s">
        <v>4</v>
      </c>
      <c r="H80" s="17" t="s">
        <v>5</v>
      </c>
      <c r="I80" s="17" t="s">
        <v>6</v>
      </c>
      <c r="J80" s="17" t="s">
        <v>20</v>
      </c>
      <c r="K80" s="17"/>
      <c r="L80" s="17"/>
    </row>
    <row r="81" spans="1:12" ht="23">
      <c r="A81" s="17"/>
      <c r="B81" s="19"/>
      <c r="C81" s="17"/>
      <c r="D81" s="17"/>
      <c r="E81" s="17"/>
      <c r="F81" s="17"/>
      <c r="G81" s="17"/>
      <c r="H81" s="17"/>
      <c r="I81" s="17"/>
      <c r="J81" s="11" t="s">
        <v>18</v>
      </c>
      <c r="K81" s="11" t="s">
        <v>19</v>
      </c>
      <c r="L81" s="11" t="s">
        <v>17</v>
      </c>
    </row>
    <row r="82" spans="1:12" ht="23">
      <c r="A82" s="12">
        <v>12</v>
      </c>
      <c r="B82" s="15" t="s">
        <v>36</v>
      </c>
      <c r="C82" s="12" t="s">
        <v>25</v>
      </c>
      <c r="D82" s="12">
        <f>D14</f>
        <v>5</v>
      </c>
      <c r="E82" s="12">
        <f t="shared" ref="E82:L82" si="31">E14</f>
        <v>13</v>
      </c>
      <c r="F82" s="12">
        <f t="shared" si="31"/>
        <v>0</v>
      </c>
      <c r="G82" s="12">
        <f t="shared" si="31"/>
        <v>0</v>
      </c>
      <c r="H82" s="12">
        <f t="shared" si="31"/>
        <v>0</v>
      </c>
      <c r="I82" s="12">
        <f t="shared" si="31"/>
        <v>0</v>
      </c>
      <c r="J82" s="12">
        <f t="shared" si="31"/>
        <v>5</v>
      </c>
      <c r="K82" s="12">
        <f t="shared" si="31"/>
        <v>13</v>
      </c>
      <c r="L82" s="12">
        <f t="shared" si="31"/>
        <v>18</v>
      </c>
    </row>
    <row r="83" spans="1:12" ht="23">
      <c r="A83" s="12">
        <v>13</v>
      </c>
      <c r="B83" s="25"/>
      <c r="C83" s="12" t="s">
        <v>26</v>
      </c>
      <c r="D83" s="12">
        <f>D15</f>
        <v>3</v>
      </c>
      <c r="E83" s="12">
        <f t="shared" ref="E83:L83" si="32">E15</f>
        <v>5</v>
      </c>
      <c r="F83" s="12">
        <f t="shared" si="32"/>
        <v>0</v>
      </c>
      <c r="G83" s="12">
        <f t="shared" si="32"/>
        <v>0</v>
      </c>
      <c r="H83" s="12">
        <f t="shared" si="32"/>
        <v>0</v>
      </c>
      <c r="I83" s="12">
        <f t="shared" si="32"/>
        <v>0</v>
      </c>
      <c r="J83" s="12">
        <f t="shared" si="32"/>
        <v>3</v>
      </c>
      <c r="K83" s="12">
        <f t="shared" si="32"/>
        <v>5</v>
      </c>
      <c r="L83" s="12">
        <f t="shared" si="32"/>
        <v>8</v>
      </c>
    </row>
    <row r="84" spans="1:12" ht="23">
      <c r="A84" s="12" t="s">
        <v>21</v>
      </c>
      <c r="B84" s="12"/>
      <c r="C84" s="12" t="s">
        <v>50</v>
      </c>
      <c r="D84" s="12">
        <f t="shared" ref="D84:L84" si="33">SUM(D82:D83)</f>
        <v>8</v>
      </c>
      <c r="E84" s="12">
        <f t="shared" si="33"/>
        <v>18</v>
      </c>
      <c r="F84" s="12">
        <f t="shared" si="33"/>
        <v>0</v>
      </c>
      <c r="G84" s="12">
        <f t="shared" si="33"/>
        <v>0</v>
      </c>
      <c r="H84" s="12">
        <f t="shared" si="33"/>
        <v>0</v>
      </c>
      <c r="I84" s="12">
        <f t="shared" si="33"/>
        <v>0</v>
      </c>
      <c r="J84" s="12">
        <f t="shared" si="33"/>
        <v>8</v>
      </c>
      <c r="K84" s="12">
        <f t="shared" si="33"/>
        <v>18</v>
      </c>
      <c r="L84" s="12">
        <f t="shared" si="33"/>
        <v>26</v>
      </c>
    </row>
  </sheetData>
  <mergeCells count="77">
    <mergeCell ref="B82:B83"/>
    <mergeCell ref="A79:L79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J80:L80"/>
    <mergeCell ref="I45:I46"/>
    <mergeCell ref="J45:L45"/>
    <mergeCell ref="A56:L56"/>
    <mergeCell ref="A57:A58"/>
    <mergeCell ref="B57:B58"/>
    <mergeCell ref="C57:C58"/>
    <mergeCell ref="D57:D58"/>
    <mergeCell ref="E57:E58"/>
    <mergeCell ref="F57:F58"/>
    <mergeCell ref="G57:G58"/>
    <mergeCell ref="H57:H58"/>
    <mergeCell ref="I57:I58"/>
    <mergeCell ref="J57:L57"/>
    <mergeCell ref="D45:D46"/>
    <mergeCell ref="E45:E46"/>
    <mergeCell ref="F45:F46"/>
    <mergeCell ref="G45:G46"/>
    <mergeCell ref="H45:H46"/>
    <mergeCell ref="I31:I32"/>
    <mergeCell ref="J31:L31"/>
    <mergeCell ref="B33:B34"/>
    <mergeCell ref="B35:B36"/>
    <mergeCell ref="A44:L44"/>
    <mergeCell ref="D31:D32"/>
    <mergeCell ref="E31:E32"/>
    <mergeCell ref="F31:F32"/>
    <mergeCell ref="G31:G32"/>
    <mergeCell ref="H31:H32"/>
    <mergeCell ref="B4:B5"/>
    <mergeCell ref="B6:B7"/>
    <mergeCell ref="B8:B9"/>
    <mergeCell ref="B11:B12"/>
    <mergeCell ref="A30:L30"/>
    <mergeCell ref="U1:W2"/>
    <mergeCell ref="I2:I3"/>
    <mergeCell ref="J2:L2"/>
    <mergeCell ref="A1:L1"/>
    <mergeCell ref="A2:A3"/>
    <mergeCell ref="C2:C3"/>
    <mergeCell ref="D2:D3"/>
    <mergeCell ref="E2:E3"/>
    <mergeCell ref="F2:F3"/>
    <mergeCell ref="G2:G3"/>
    <mergeCell ref="H2:H3"/>
    <mergeCell ref="B2:B3"/>
    <mergeCell ref="A69:L69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J70:L70"/>
    <mergeCell ref="B59:B60"/>
    <mergeCell ref="A31:A32"/>
    <mergeCell ref="B31:B32"/>
    <mergeCell ref="C31:C32"/>
    <mergeCell ref="B14:B15"/>
    <mergeCell ref="B47:B48"/>
    <mergeCell ref="B45:B46"/>
    <mergeCell ref="A45:A46"/>
    <mergeCell ref="C45:C4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2020-04-29T10:12:05Z</cp:lastPrinted>
  <dcterms:created xsi:type="dcterms:W3CDTF">2020-04-29T07:35:17Z</dcterms:created>
  <dcterms:modified xsi:type="dcterms:W3CDTF">2020-05-29T12:19:54Z</dcterms:modified>
</cp:coreProperties>
</file>