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E39" i="1"/>
  <c r="F38" i="1"/>
  <c r="G38" i="1"/>
  <c r="H38" i="1"/>
  <c r="I38" i="1"/>
  <c r="E38" i="1"/>
  <c r="E40" i="1" l="1"/>
  <c r="H40" i="1"/>
  <c r="F40" i="1"/>
  <c r="I40" i="1"/>
  <c r="G40" i="1"/>
</calcChain>
</file>

<file path=xl/sharedStrings.xml><?xml version="1.0" encoding="utf-8"?>
<sst xmlns="http://schemas.openxmlformats.org/spreadsheetml/2006/main" count="58" uniqueCount="39">
  <si>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</si>
  <si>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</si>
  <si>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</si>
  <si>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</si>
  <si>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</si>
  <si>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</si>
  <si>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</si>
  <si>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</si>
  <si>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</si>
  <si>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</si>
  <si>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</si>
  <si>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</si>
  <si>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</si>
  <si>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</si>
  <si>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</si>
  <si>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</si>
  <si>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</si>
  <si>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</si>
  <si>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</si>
  <si>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</si>
  <si>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</si>
  <si>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</si>
  <si>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</si>
  <si>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</si>
  <si>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</si>
  <si>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</si>
  <si>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</si>
  <si>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</si>
  <si>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</si>
  <si>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</si>
  <si>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</si>
  <si>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贡献率</t>
    <phoneticPr fontId="1" type="noConversion"/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</si>
  <si>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</si>
  <si>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</si>
  <si>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</si>
  <si>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</si>
  <si>
    <t>实验5</t>
    <phoneticPr fontId="1" type="noConversion"/>
  </si>
  <si>
    <t>实验总结</t>
    <phoneticPr fontId="1" type="noConversion"/>
  </si>
  <si>
    <t>实验总结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</si>
</sst>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Normal="100" workbookViewId="0">
      <pane ySplit="1" topLeftCell="A20" activePane="bottomLeft" state="frozen"/>
      <selection activeCell="B1" sqref="B1"/>
      <selection pane="bottomLeft" activeCell="G35" sqref="G35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9" t="s">
        <v>5</v>
      </c>
      <c r="B1" s="9"/>
      <c r="C1" s="1" t="s">
        <v>6</v>
      </c>
      <c r="D1" s="5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9" t="s">
        <v>20</v>
      </c>
      <c r="B2" s="9" t="s">
        <v>16</v>
      </c>
      <c r="C2" s="1" t="s">
        <v>7</v>
      </c>
      <c r="D2" s="5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34</v>
      </c>
      <c r="L2">
        <v>200</v>
      </c>
    </row>
    <row r="3" spans="1:12" x14ac:dyDescent="0.3">
      <c r="A3" s="9"/>
      <c r="B3" s="9"/>
      <c r="C3" s="1" t="s">
        <v>8</v>
      </c>
      <c r="D3" s="5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35</v>
      </c>
      <c r="L3">
        <v>10</v>
      </c>
    </row>
    <row r="4" spans="1:12" x14ac:dyDescent="0.3">
      <c r="A4" s="9"/>
      <c r="B4" s="9"/>
      <c r="C4" s="1" t="s">
        <v>9</v>
      </c>
      <c r="D4" s="5"/>
      <c r="E4" s="1"/>
      <c r="F4" s="1"/>
      <c r="G4" s="1"/>
      <c r="H4" s="1"/>
      <c r="I4" s="1"/>
      <c r="K4" t="s">
        <v>29</v>
      </c>
      <c r="L4">
        <v>0.5</v>
      </c>
    </row>
    <row r="5" spans="1:12" x14ac:dyDescent="0.3">
      <c r="A5" s="9"/>
      <c r="B5" s="9"/>
      <c r="C5" s="1" t="s">
        <v>10</v>
      </c>
      <c r="D5" s="5"/>
      <c r="E5" s="1">
        <v>1779</v>
      </c>
      <c r="F5" s="1">
        <v>73</v>
      </c>
      <c r="G5" s="1">
        <v>1897</v>
      </c>
      <c r="H5" s="4">
        <v>1354</v>
      </c>
      <c r="I5" s="4">
        <v>871</v>
      </c>
      <c r="K5" t="s">
        <v>30</v>
      </c>
      <c r="L5">
        <v>0.5</v>
      </c>
    </row>
    <row r="6" spans="1:12" x14ac:dyDescent="0.3">
      <c r="A6" s="9"/>
      <c r="B6" s="9"/>
      <c r="C6" s="1" t="s">
        <v>11</v>
      </c>
      <c r="D6" s="5"/>
      <c r="E6" s="1">
        <v>2327</v>
      </c>
      <c r="F6" s="4">
        <v>2631</v>
      </c>
      <c r="G6" s="4">
        <v>8061</v>
      </c>
      <c r="H6" s="4">
        <v>10169</v>
      </c>
      <c r="I6" s="4">
        <v>15370</v>
      </c>
    </row>
    <row r="7" spans="1:12" x14ac:dyDescent="0.3">
      <c r="A7" s="9"/>
      <c r="B7" s="9"/>
      <c r="C7" s="1" t="s">
        <v>12</v>
      </c>
      <c r="D7" s="5"/>
      <c r="E7" s="1"/>
      <c r="F7" s="1"/>
      <c r="G7" s="1"/>
      <c r="H7" s="1"/>
      <c r="I7" s="1"/>
    </row>
    <row r="8" spans="1:12" x14ac:dyDescent="0.3">
      <c r="A8" s="9"/>
      <c r="B8" s="9"/>
      <c r="C8" s="1" t="s">
        <v>13</v>
      </c>
      <c r="D8" s="5"/>
      <c r="E8" s="1"/>
      <c r="F8" s="1"/>
      <c r="G8" s="1"/>
      <c r="H8" s="1"/>
      <c r="I8" s="4">
        <v>7086</v>
      </c>
    </row>
    <row r="9" spans="1:12" x14ac:dyDescent="0.3">
      <c r="A9" s="9"/>
      <c r="B9" s="9"/>
      <c r="C9" s="1" t="s">
        <v>14</v>
      </c>
      <c r="D9" s="5"/>
      <c r="E9" s="1"/>
      <c r="F9" s="1"/>
      <c r="G9" s="1"/>
      <c r="H9" s="1">
        <v>13755</v>
      </c>
      <c r="I9" s="1"/>
    </row>
    <row r="10" spans="1:12" x14ac:dyDescent="0.3">
      <c r="A10" s="9"/>
      <c r="B10" s="9"/>
      <c r="C10" s="1" t="s">
        <v>15</v>
      </c>
      <c r="D10" s="5"/>
      <c r="E10" s="1">
        <v>6016</v>
      </c>
      <c r="F10" s="1"/>
      <c r="G10" s="1"/>
      <c r="H10" s="1"/>
      <c r="I10" s="1"/>
    </row>
    <row r="11" spans="1:12" x14ac:dyDescent="0.3">
      <c r="A11" s="9"/>
      <c r="B11" s="11"/>
      <c r="C11" s="2" t="s">
        <v>37</v>
      </c>
      <c r="D11" s="6"/>
      <c r="E11" s="2">
        <v>2985</v>
      </c>
      <c r="F11" s="2">
        <v>3217</v>
      </c>
      <c r="G11" s="2">
        <v>2826</v>
      </c>
      <c r="H11" s="2">
        <v>2333</v>
      </c>
      <c r="I11" s="2">
        <v>1744</v>
      </c>
    </row>
    <row r="12" spans="1:12" x14ac:dyDescent="0.3">
      <c r="A12" s="9"/>
      <c r="B12" s="12" t="s">
        <v>17</v>
      </c>
      <c r="C12" s="3" t="s">
        <v>7</v>
      </c>
      <c r="D12" s="7"/>
      <c r="E12" s="3">
        <v>1</v>
      </c>
      <c r="F12" s="3">
        <v>3</v>
      </c>
      <c r="G12" s="3">
        <v>4</v>
      </c>
      <c r="H12" s="3">
        <v>1</v>
      </c>
      <c r="I12" s="3">
        <v>1</v>
      </c>
    </row>
    <row r="13" spans="1:12" x14ac:dyDescent="0.3">
      <c r="A13" s="9"/>
      <c r="B13" s="9"/>
      <c r="C13" s="1" t="s">
        <v>8</v>
      </c>
      <c r="D13" s="5"/>
      <c r="E13" s="1">
        <v>16</v>
      </c>
      <c r="F13" s="1">
        <v>20</v>
      </c>
      <c r="G13" s="1">
        <v>9</v>
      </c>
      <c r="H13" s="1">
        <v>14</v>
      </c>
      <c r="I13" s="1"/>
    </row>
    <row r="14" spans="1:12" x14ac:dyDescent="0.3">
      <c r="A14" s="9"/>
      <c r="B14" s="9"/>
      <c r="C14" s="1" t="s">
        <v>9</v>
      </c>
      <c r="D14" s="5"/>
      <c r="E14" s="1"/>
      <c r="F14" s="1"/>
      <c r="G14" s="1"/>
      <c r="H14" s="1"/>
      <c r="I14" s="1"/>
    </row>
    <row r="15" spans="1:12" x14ac:dyDescent="0.3">
      <c r="A15" s="9"/>
      <c r="B15" s="9"/>
      <c r="C15" s="1" t="s">
        <v>10</v>
      </c>
      <c r="D15" s="5"/>
      <c r="E15" s="1">
        <v>2</v>
      </c>
      <c r="F15" s="1">
        <v>2</v>
      </c>
      <c r="G15" s="1">
        <v>1</v>
      </c>
      <c r="H15" s="4">
        <v>5</v>
      </c>
      <c r="I15" s="4">
        <v>5</v>
      </c>
    </row>
    <row r="16" spans="1:12" x14ac:dyDescent="0.3">
      <c r="A16" s="9"/>
      <c r="B16" s="9"/>
      <c r="C16" s="1" t="s">
        <v>11</v>
      </c>
      <c r="D16" s="5"/>
      <c r="E16" s="1"/>
      <c r="F16" s="1"/>
      <c r="G16" s="4">
        <v>2</v>
      </c>
      <c r="H16" s="1"/>
      <c r="I16" s="1">
        <v>3</v>
      </c>
    </row>
    <row r="17" spans="1:9" x14ac:dyDescent="0.3">
      <c r="A17" s="9"/>
      <c r="B17" s="9"/>
      <c r="C17" s="1" t="s">
        <v>12</v>
      </c>
      <c r="D17" s="5"/>
      <c r="E17" s="1"/>
      <c r="F17" s="1"/>
      <c r="G17" s="1"/>
      <c r="H17" s="1"/>
      <c r="I17" s="1"/>
    </row>
    <row r="18" spans="1:9" x14ac:dyDescent="0.3">
      <c r="A18" s="9"/>
      <c r="B18" s="9"/>
      <c r="C18" s="1" t="s">
        <v>13</v>
      </c>
      <c r="D18" s="5"/>
      <c r="E18" s="1"/>
      <c r="F18" s="1"/>
      <c r="G18" s="1"/>
      <c r="H18" s="1"/>
      <c r="I18" s="1">
        <v>10</v>
      </c>
    </row>
    <row r="19" spans="1:9" x14ac:dyDescent="0.3">
      <c r="A19" s="9"/>
      <c r="B19" s="9"/>
      <c r="C19" s="1" t="s">
        <v>14</v>
      </c>
      <c r="D19" s="5"/>
      <c r="E19" s="1"/>
      <c r="F19" s="1"/>
      <c r="G19" s="1"/>
      <c r="H19" s="1"/>
      <c r="I19" s="1"/>
    </row>
    <row r="20" spans="1:9" x14ac:dyDescent="0.3">
      <c r="A20" s="9"/>
      <c r="B20" s="9"/>
      <c r="C20" s="1" t="s">
        <v>15</v>
      </c>
      <c r="D20" s="5"/>
      <c r="E20" s="1">
        <v>8</v>
      </c>
      <c r="F20" s="1"/>
      <c r="G20" s="1"/>
      <c r="H20" s="1"/>
      <c r="I20" s="1"/>
    </row>
    <row r="21" spans="1:9" x14ac:dyDescent="0.3">
      <c r="A21" s="9"/>
      <c r="B21" s="11"/>
      <c r="C21" s="2" t="s">
        <v>38</v>
      </c>
      <c r="D21" s="6"/>
      <c r="E21" s="2">
        <v>1</v>
      </c>
      <c r="F21" s="2"/>
      <c r="G21" s="2"/>
      <c r="H21" s="2"/>
      <c r="I21" s="2">
        <v>1</v>
      </c>
    </row>
    <row r="22" spans="1:9" x14ac:dyDescent="0.3">
      <c r="A22" s="9"/>
      <c r="B22" s="12" t="s">
        <v>18</v>
      </c>
      <c r="C22" s="3" t="s">
        <v>24</v>
      </c>
      <c r="D22" s="7">
        <v>1.5</v>
      </c>
      <c r="E22" s="3">
        <v>2208</v>
      </c>
      <c r="F22" s="3">
        <v>9</v>
      </c>
      <c r="G22" s="3">
        <v>2280</v>
      </c>
      <c r="H22" s="3">
        <v>739</v>
      </c>
      <c r="I22" s="3">
        <v>264</v>
      </c>
    </row>
    <row r="23" spans="1:9" x14ac:dyDescent="0.3">
      <c r="A23" s="9"/>
      <c r="B23" s="9"/>
      <c r="C23" s="1" t="s">
        <v>25</v>
      </c>
      <c r="D23" s="5">
        <v>1</v>
      </c>
      <c r="E23" s="1">
        <v>54</v>
      </c>
      <c r="F23" s="1">
        <v>1268</v>
      </c>
      <c r="G23" s="1"/>
      <c r="H23" s="1">
        <v>311</v>
      </c>
      <c r="I23" s="4">
        <v>2505</v>
      </c>
    </row>
    <row r="24" spans="1:9" x14ac:dyDescent="0.3">
      <c r="A24" s="9"/>
      <c r="B24" s="9"/>
      <c r="C24" s="1" t="s">
        <v>26</v>
      </c>
      <c r="D24" s="5">
        <v>1</v>
      </c>
      <c r="E24" s="1"/>
      <c r="F24" s="1">
        <v>768</v>
      </c>
      <c r="G24" s="1"/>
      <c r="H24" s="1"/>
      <c r="I24" s="1">
        <v>350</v>
      </c>
    </row>
    <row r="25" spans="1:9" x14ac:dyDescent="0.3">
      <c r="A25" s="11"/>
      <c r="B25" s="11"/>
      <c r="C25" s="2" t="s">
        <v>27</v>
      </c>
      <c r="D25" s="6">
        <v>1</v>
      </c>
      <c r="E25" s="2"/>
      <c r="F25" s="2">
        <v>405</v>
      </c>
      <c r="G25" s="2"/>
      <c r="H25" s="2"/>
      <c r="I25" s="2">
        <v>237</v>
      </c>
    </row>
    <row r="26" spans="1:9" x14ac:dyDescent="0.3">
      <c r="A26" s="12" t="s">
        <v>28</v>
      </c>
      <c r="B26" s="12" t="s">
        <v>21</v>
      </c>
      <c r="C26" s="3" t="s">
        <v>7</v>
      </c>
      <c r="D26" s="7"/>
      <c r="E26" s="3">
        <v>1</v>
      </c>
      <c r="F26" s="3"/>
      <c r="G26" s="3"/>
      <c r="H26" s="3"/>
      <c r="I26" s="3"/>
    </row>
    <row r="27" spans="1:9" x14ac:dyDescent="0.3">
      <c r="A27" s="9"/>
      <c r="B27" s="9"/>
      <c r="C27" s="1" t="s">
        <v>8</v>
      </c>
      <c r="D27" s="5"/>
      <c r="E27" s="4">
        <v>2</v>
      </c>
      <c r="F27" s="1"/>
      <c r="G27" s="1"/>
      <c r="H27" s="1"/>
      <c r="I27" s="1"/>
    </row>
    <row r="28" spans="1:9" x14ac:dyDescent="0.3">
      <c r="A28" s="9"/>
      <c r="B28" s="9"/>
      <c r="C28" s="1" t="s">
        <v>9</v>
      </c>
      <c r="D28" s="5"/>
      <c r="E28" s="1"/>
      <c r="F28" s="1"/>
      <c r="G28" s="1"/>
      <c r="H28" s="1"/>
      <c r="I28" s="1"/>
    </row>
    <row r="29" spans="1:9" x14ac:dyDescent="0.3">
      <c r="A29" s="9"/>
      <c r="B29" s="9"/>
      <c r="C29" s="1" t="s">
        <v>10</v>
      </c>
      <c r="D29" s="5"/>
      <c r="E29" s="1">
        <v>2</v>
      </c>
      <c r="F29" s="1"/>
      <c r="G29" s="1"/>
      <c r="H29" s="1"/>
      <c r="I29" s="1"/>
    </row>
    <row r="30" spans="1:9" x14ac:dyDescent="0.3">
      <c r="A30" s="9"/>
      <c r="B30" s="9"/>
      <c r="C30" s="1" t="s">
        <v>11</v>
      </c>
      <c r="D30" s="5"/>
      <c r="E30" s="1">
        <v>3</v>
      </c>
      <c r="F30" s="1"/>
      <c r="G30" s="1">
        <v>8</v>
      </c>
      <c r="H30" s="1">
        <v>5.5</v>
      </c>
      <c r="I30" s="1"/>
    </row>
    <row r="31" spans="1:9" x14ac:dyDescent="0.3">
      <c r="A31" s="9"/>
      <c r="B31" s="9"/>
      <c r="C31" s="1" t="s">
        <v>12</v>
      </c>
      <c r="D31" s="5"/>
      <c r="E31" s="1"/>
      <c r="F31" s="1">
        <v>4.5</v>
      </c>
      <c r="G31" s="1"/>
      <c r="H31" s="1"/>
      <c r="I31" s="1"/>
    </row>
    <row r="32" spans="1:9" x14ac:dyDescent="0.3">
      <c r="A32" s="9"/>
      <c r="B32" s="9"/>
      <c r="C32" s="1" t="s">
        <v>13</v>
      </c>
      <c r="D32" s="5"/>
      <c r="E32" s="1"/>
      <c r="F32" s="1"/>
      <c r="G32" s="1"/>
      <c r="H32" s="1"/>
      <c r="I32" s="1">
        <v>25.5</v>
      </c>
    </row>
    <row r="33" spans="1:9" x14ac:dyDescent="0.3">
      <c r="A33" s="9"/>
      <c r="B33" s="9"/>
      <c r="C33" s="1" t="s">
        <v>14</v>
      </c>
      <c r="D33" s="5"/>
      <c r="E33" s="1"/>
      <c r="F33" s="1"/>
      <c r="G33" s="1"/>
      <c r="H33" s="1"/>
      <c r="I33" s="1"/>
    </row>
    <row r="34" spans="1:9" x14ac:dyDescent="0.3">
      <c r="A34" s="9"/>
      <c r="B34" s="9"/>
      <c r="C34" s="1" t="s">
        <v>15</v>
      </c>
      <c r="D34" s="5"/>
      <c r="E34" s="1">
        <v>5</v>
      </c>
      <c r="F34" s="1"/>
      <c r="G34" s="1"/>
      <c r="H34" s="1"/>
      <c r="I34" s="1"/>
    </row>
    <row r="35" spans="1:9" x14ac:dyDescent="0.3">
      <c r="A35" s="9"/>
      <c r="B35" s="11"/>
      <c r="C35" s="2" t="s">
        <v>38</v>
      </c>
      <c r="D35" s="6"/>
      <c r="E35" s="2">
        <v>1</v>
      </c>
      <c r="F35" s="2"/>
      <c r="G35" s="2"/>
      <c r="H35" s="2"/>
      <c r="I35" s="2"/>
    </row>
    <row r="36" spans="1:9" x14ac:dyDescent="0.3">
      <c r="A36" s="9"/>
      <c r="B36" s="12" t="s">
        <v>22</v>
      </c>
      <c r="C36" s="3" t="s">
        <v>23</v>
      </c>
      <c r="D36" s="7">
        <v>0.2</v>
      </c>
      <c r="E36" s="3">
        <v>47</v>
      </c>
      <c r="F36" s="3">
        <v>15</v>
      </c>
      <c r="G36" s="3">
        <v>42</v>
      </c>
      <c r="H36" s="3">
        <v>50</v>
      </c>
      <c r="I36" s="3">
        <v>43</v>
      </c>
    </row>
    <row r="37" spans="1:9" x14ac:dyDescent="0.3">
      <c r="A37" s="11"/>
      <c r="B37" s="11"/>
      <c r="C37" s="2" t="s">
        <v>36</v>
      </c>
      <c r="D37" s="6">
        <v>0.2</v>
      </c>
      <c r="E37" s="2">
        <v>43</v>
      </c>
      <c r="F37" s="2">
        <v>35</v>
      </c>
      <c r="G37" s="2">
        <v>33</v>
      </c>
      <c r="H37" s="2">
        <v>30</v>
      </c>
      <c r="I37" s="2">
        <v>67</v>
      </c>
    </row>
    <row r="38" spans="1:9" x14ac:dyDescent="0.3">
      <c r="A38" s="9" t="s">
        <v>32</v>
      </c>
      <c r="B38" s="9"/>
      <c r="C38" s="9"/>
      <c r="D38" s="10"/>
      <c r="E38">
        <f>SUM(E2:E11)+SUM(E12:E21)*$L$2+SUM(E22*$D22,E23*$D23,E24*$D24,E25*$D25)*$L$3</f>
        <v>56623</v>
      </c>
      <c r="F38">
        <f t="shared" ref="F38:I38" si="0">SUM(F2:F11)+SUM(F12:F21)*$L$2+SUM(F22*$D22,F23*$D23,F24*$D24,F25*$D25)*$L$3</f>
        <v>36740</v>
      </c>
      <c r="G38">
        <f t="shared" si="0"/>
        <v>55423</v>
      </c>
      <c r="H38">
        <f t="shared" si="0"/>
        <v>49008</v>
      </c>
      <c r="I38">
        <f t="shared" si="0"/>
        <v>66484</v>
      </c>
    </row>
    <row r="39" spans="1:9" x14ac:dyDescent="0.3">
      <c r="A39" s="9" t="s">
        <v>33</v>
      </c>
      <c r="B39" s="9"/>
      <c r="C39" s="9"/>
      <c r="D39" s="10"/>
      <c r="E39">
        <f>SUM(E26:E35)+E36*$D36+E37*$D37</f>
        <v>32</v>
      </c>
      <c r="F39">
        <f t="shared" ref="F39:I39" si="1">SUM(F26:F35)+F36*$D36+F37*$D37</f>
        <v>14.5</v>
      </c>
      <c r="G39">
        <f t="shared" si="1"/>
        <v>23</v>
      </c>
      <c r="H39">
        <f t="shared" si="1"/>
        <v>21.5</v>
      </c>
      <c r="I39">
        <f t="shared" si="1"/>
        <v>47.5</v>
      </c>
    </row>
    <row r="40" spans="1:9" x14ac:dyDescent="0.3">
      <c r="A40" s="9" t="s">
        <v>31</v>
      </c>
      <c r="B40" s="9"/>
      <c r="C40" s="9"/>
      <c r="D40" s="10"/>
      <c r="E40" s="8">
        <f>E38/SUM($E38:$I38)*$L$4+E39/SUM($E39:$I39)*$L$5</f>
        <v>0.22265118726989791</v>
      </c>
      <c r="F40" s="8">
        <f>F38/SUM($E38:$I38)*$L$4+F39/SUM($E39:$I39)*$L$5</f>
        <v>0.12185670744976101</v>
      </c>
      <c r="G40" s="8">
        <f>G38/SUM($E38:$I38)*$L$4+G39/SUM($E39:$I39)*$L$5</f>
        <v>0.18788987600110299</v>
      </c>
      <c r="H40" s="8">
        <f>H38/SUM($E38:$I38)*$L$4+H39/SUM($E39:$I39)*$L$5</f>
        <v>0.17033787279520202</v>
      </c>
      <c r="I40" s="8">
        <f>I38/SUM($E38:$I38)*$L$4+I39/SUM($E39:$I39)*$L$5</f>
        <v>0.29726435648403604</v>
      </c>
    </row>
  </sheetData>
  <mergeCells count="11">
    <mergeCell ref="A1:B1"/>
    <mergeCell ref="A38:D38"/>
    <mergeCell ref="A40:D40"/>
    <mergeCell ref="A39:D39"/>
    <mergeCell ref="A2:A25"/>
    <mergeCell ref="B22:B25"/>
    <mergeCell ref="A26:A37"/>
    <mergeCell ref="B36:B37"/>
    <mergeCell ref="B2:B11"/>
    <mergeCell ref="B12:B21"/>
    <mergeCell ref="B26:B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2020-06-11T06:51:38Z</dcterms:modified>
</cp:coreProperties>
</file>