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84" windowWidth="10500" windowHeight="9264" activeTab="2"/>
  </bookViews>
  <sheets>
    <sheet name="Bianchi" sheetId="2" r:id="rId1"/>
    <sheet name="Bianchi diff" sheetId="3" r:id="rId2"/>
    <sheet name="Bianchi reviewer" sheetId="5" r:id="rId3"/>
  </sheets>
  <calcPr calcId="125725"/>
</workbook>
</file>

<file path=xl/calcChain.xml><?xml version="1.0" encoding="utf-8"?>
<calcChain xmlns="http://schemas.openxmlformats.org/spreadsheetml/2006/main">
  <c r="F3" i="5"/>
  <c r="G3"/>
  <c r="H3"/>
  <c r="I3"/>
  <c r="F4"/>
  <c r="G4"/>
  <c r="H4"/>
  <c r="I4"/>
  <c r="F5"/>
  <c r="G5"/>
  <c r="I5"/>
  <c r="F6"/>
  <c r="G6"/>
  <c r="H6"/>
  <c r="I6"/>
  <c r="F7"/>
  <c r="G7"/>
  <c r="I7"/>
  <c r="F8"/>
  <c r="G8"/>
  <c r="I8"/>
  <c r="F9"/>
  <c r="G9"/>
  <c r="I9"/>
  <c r="F10"/>
  <c r="G10"/>
  <c r="H10"/>
  <c r="I10"/>
  <c r="F11"/>
  <c r="G11"/>
  <c r="I11"/>
  <c r="F12"/>
  <c r="G12"/>
  <c r="I12"/>
  <c r="F13"/>
  <c r="G13"/>
  <c r="I13"/>
  <c r="F14"/>
  <c r="G14"/>
  <c r="H14"/>
  <c r="I14"/>
  <c r="F15"/>
  <c r="G15"/>
  <c r="I15"/>
  <c r="F16"/>
  <c r="G16"/>
  <c r="I16"/>
  <c r="F17"/>
  <c r="G17"/>
  <c r="I17"/>
  <c r="F18"/>
  <c r="G18"/>
  <c r="H18"/>
  <c r="I18"/>
  <c r="F19"/>
  <c r="G19"/>
  <c r="I19"/>
  <c r="F20"/>
  <c r="G20"/>
  <c r="I20"/>
  <c r="F21"/>
  <c r="G21"/>
  <c r="I21"/>
  <c r="F22"/>
  <c r="G22"/>
  <c r="I22"/>
  <c r="F23"/>
  <c r="G23"/>
  <c r="I23"/>
  <c r="F24"/>
  <c r="G24"/>
  <c r="I24"/>
  <c r="F25"/>
  <c r="G25"/>
  <c r="I25"/>
  <c r="F26"/>
  <c r="G26"/>
  <c r="I26"/>
  <c r="F27"/>
  <c r="G27"/>
  <c r="H27"/>
  <c r="I27"/>
  <c r="H2"/>
  <c r="I2"/>
  <c r="G2"/>
  <c r="F2"/>
  <c r="K27"/>
  <c r="F29" i="2"/>
</calcChain>
</file>

<file path=xl/sharedStrings.xml><?xml version="1.0" encoding="utf-8"?>
<sst xmlns="http://schemas.openxmlformats.org/spreadsheetml/2006/main" count="56" uniqueCount="32">
  <si>
    <t>N</t>
  </si>
  <si>
    <t>S_Bianchi [Mbps]</t>
  </si>
  <si>
    <t>S_Komondor [Mbps]</t>
  </si>
  <si>
    <t>p_bianchi [%]</t>
  </si>
  <si>
    <t>p_Komondor [%]</t>
  </si>
  <si>
    <t>Events</t>
  </si>
  <si>
    <t>Time</t>
  </si>
  <si>
    <t>events</t>
  </si>
  <si>
    <t>processed</t>
  </si>
  <si>
    <t>in</t>
  </si>
  <si>
    <t>seconds,</t>
  </si>
  <si>
    <t>event</t>
  </si>
  <si>
    <t>processing</t>
  </si>
  <si>
    <t>rate:</t>
  </si>
  <si>
    <t>CW = 2</t>
  </si>
  <si>
    <t>MCS = 9</t>
  </si>
  <si>
    <t>S_Komondor_new [Mbps]</t>
  </si>
  <si>
    <t>p_Komondor_new [%]</t>
  </si>
  <si>
    <t>CW = 8</t>
  </si>
  <si>
    <t>CW = 16</t>
  </si>
  <si>
    <t>S_Kom_new [Mbps]</t>
  </si>
  <si>
    <t>p_Kom_new [%]</t>
  </si>
  <si>
    <t>Events_F</t>
  </si>
  <si>
    <t>Time_F</t>
  </si>
  <si>
    <t>S_ns3 [Mbps]</t>
  </si>
  <si>
    <t>p_ns3[%]</t>
  </si>
  <si>
    <t>Sagg_Bianchi [Mbps]</t>
  </si>
  <si>
    <t>Sagg_Komondor [Mbps]</t>
  </si>
  <si>
    <t>Sagg_ns3 [Mbps]</t>
  </si>
  <si>
    <t>Sagg_Kom_new [Mbps]</t>
  </si>
  <si>
    <t>Events_ns3</t>
  </si>
  <si>
    <t>Time_ns3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</si>
</sst>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8.6552588747635689E-2"/>
          <c:y val="6.6349729640450744E-2"/>
          <c:w val="0.87171556767694569"/>
          <c:h val="0.7839391699248941"/>
        </c:manualLayout>
      </c:layout>
      <c:lineChart>
        <c:grouping val="standard"/>
        <c:ser>
          <c:idx val="0"/>
          <c:order val="0"/>
          <c:tx>
            <c:strRef>
              <c:f>Bianchi!$B$3</c:f>
              <c:strCache>
                <c:ptCount val="1"/>
                <c:pt idx="0">
                  <c:v>S_Bianchi [Mbps]</c:v>
                </c:pt>
              </c:strCache>
            </c:strRef>
          </c:tx>
          <c:marker>
            <c:symbol val="none"/>
          </c:marker>
          <c:cat>
            <c:numRef>
              <c:f>Bianchi!$A$4:$A$29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Bianchi!$B$4:$B$29</c:f>
              <c:numCache>
                <c:formatCode>General</c:formatCode>
                <c:ptCount val="26"/>
                <c:pt idx="0">
                  <c:v>88.25</c:v>
                </c:pt>
                <c:pt idx="1">
                  <c:v>44.307000000000002</c:v>
                </c:pt>
                <c:pt idx="2">
                  <c:v>22.126999999999999</c:v>
                </c:pt>
                <c:pt idx="3">
                  <c:v>14.694000000000001</c:v>
                </c:pt>
                <c:pt idx="4">
                  <c:v>10.962</c:v>
                </c:pt>
                <c:pt idx="5">
                  <c:v>8.7119999999999997</c:v>
                </c:pt>
                <c:pt idx="6">
                  <c:v>7.2009999999999996</c:v>
                </c:pt>
                <c:pt idx="7">
                  <c:v>6.1130000000000004</c:v>
                </c:pt>
                <c:pt idx="8">
                  <c:v>5.2869999999999999</c:v>
                </c:pt>
                <c:pt idx="9">
                  <c:v>4.6340000000000003</c:v>
                </c:pt>
                <c:pt idx="10">
                  <c:v>4.1020000000000003</c:v>
                </c:pt>
                <c:pt idx="11">
                  <c:v>3.6549999999999998</c:v>
                </c:pt>
                <c:pt idx="12">
                  <c:v>3.2709999999999999</c:v>
                </c:pt>
                <c:pt idx="13">
                  <c:v>2.9350000000000001</c:v>
                </c:pt>
                <c:pt idx="14">
                  <c:v>2.6349999999999998</c:v>
                </c:pt>
                <c:pt idx="15">
                  <c:v>2.3639999999999999</c:v>
                </c:pt>
                <c:pt idx="16">
                  <c:v>2.1150000000000002</c:v>
                </c:pt>
                <c:pt idx="17">
                  <c:v>1.885</c:v>
                </c:pt>
                <c:pt idx="18">
                  <c:v>1.671</c:v>
                </c:pt>
                <c:pt idx="19">
                  <c:v>1.4710000000000001</c:v>
                </c:pt>
                <c:pt idx="20">
                  <c:v>1.286</c:v>
                </c:pt>
                <c:pt idx="21">
                  <c:v>1.1140000000000001</c:v>
                </c:pt>
                <c:pt idx="22">
                  <c:v>0.95699999999999996</c:v>
                </c:pt>
                <c:pt idx="23">
                  <c:v>0.81399999999999995</c:v>
                </c:pt>
                <c:pt idx="24">
                  <c:v>0.68600000000000005</c:v>
                </c:pt>
                <c:pt idx="25">
                  <c:v>0.57299999999999995</c:v>
                </c:pt>
              </c:numCache>
            </c:numRef>
          </c:val>
        </c:ser>
        <c:ser>
          <c:idx val="1"/>
          <c:order val="1"/>
          <c:tx>
            <c:strRef>
              <c:f>Bianchi!$C$3</c:f>
              <c:strCache>
                <c:ptCount val="1"/>
                <c:pt idx="0">
                  <c:v>S_Komondor [Mbps]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Bianchi!$A$4:$A$29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Bianchi!$C$4:$C$28</c:f>
              <c:numCache>
                <c:formatCode>General</c:formatCode>
                <c:ptCount val="25"/>
                <c:pt idx="0">
                  <c:v>88.25</c:v>
                </c:pt>
                <c:pt idx="1">
                  <c:v>44.31</c:v>
                </c:pt>
                <c:pt idx="2">
                  <c:v>22.13</c:v>
                </c:pt>
                <c:pt idx="3">
                  <c:v>14.69</c:v>
                </c:pt>
                <c:pt idx="4">
                  <c:v>10.96</c:v>
                </c:pt>
                <c:pt idx="5">
                  <c:v>8.7100000000000009</c:v>
                </c:pt>
                <c:pt idx="6">
                  <c:v>7.2</c:v>
                </c:pt>
                <c:pt idx="7">
                  <c:v>6.11</c:v>
                </c:pt>
                <c:pt idx="8">
                  <c:v>5.29</c:v>
                </c:pt>
                <c:pt idx="9">
                  <c:v>4.63</c:v>
                </c:pt>
                <c:pt idx="10">
                  <c:v>4.0999999999999996</c:v>
                </c:pt>
                <c:pt idx="11">
                  <c:v>3.66</c:v>
                </c:pt>
                <c:pt idx="12">
                  <c:v>3.27</c:v>
                </c:pt>
                <c:pt idx="13">
                  <c:v>2.93</c:v>
                </c:pt>
                <c:pt idx="14">
                  <c:v>2.63</c:v>
                </c:pt>
                <c:pt idx="15">
                  <c:v>2.36</c:v>
                </c:pt>
                <c:pt idx="16">
                  <c:v>2.11</c:v>
                </c:pt>
                <c:pt idx="17">
                  <c:v>1.89</c:v>
                </c:pt>
                <c:pt idx="18">
                  <c:v>1.67</c:v>
                </c:pt>
                <c:pt idx="19">
                  <c:v>1.47</c:v>
                </c:pt>
                <c:pt idx="20">
                  <c:v>1.28</c:v>
                </c:pt>
                <c:pt idx="21">
                  <c:v>1.1100000000000001</c:v>
                </c:pt>
                <c:pt idx="22">
                  <c:v>0.95</c:v>
                </c:pt>
                <c:pt idx="23">
                  <c:v>0.81</c:v>
                </c:pt>
                <c:pt idx="24">
                  <c:v>0.69</c:v>
                </c:pt>
              </c:numCache>
            </c:numRef>
          </c:val>
        </c:ser>
        <c:marker val="1"/>
        <c:axId val="88444928"/>
        <c:axId val="88446848"/>
      </c:lineChart>
      <c:catAx>
        <c:axId val="88444928"/>
        <c:scaling>
          <c:orientation val="minMax"/>
        </c:scaling>
        <c:axPos val="b"/>
        <c:numFmt formatCode="General" sourceLinked="1"/>
        <c:tickLblPos val="nextTo"/>
        <c:crossAx val="88446848"/>
        <c:crosses val="autoZero"/>
        <c:auto val="1"/>
        <c:lblAlgn val="ctr"/>
        <c:lblOffset val="100"/>
        <c:tickLblSkip val="2"/>
      </c:catAx>
      <c:valAx>
        <c:axId val="88446848"/>
        <c:scaling>
          <c:orientation val="minMax"/>
        </c:scaling>
        <c:axPos val="l"/>
        <c:majorGridlines/>
        <c:numFmt formatCode="General" sourceLinked="1"/>
        <c:tickLblPos val="nextTo"/>
        <c:crossAx val="88444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068731585421041"/>
          <c:y val="0.27838869378998959"/>
          <c:w val="0.51580054287882782"/>
          <c:h val="0.18724098679941475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8.5937083438442224E-2"/>
          <c:y val="7.639349786778489E-2"/>
          <c:w val="0.89586157083949225"/>
          <c:h val="0.75123270808941489"/>
        </c:manualLayout>
      </c:layout>
      <c:lineChart>
        <c:grouping val="standard"/>
        <c:ser>
          <c:idx val="0"/>
          <c:order val="0"/>
          <c:tx>
            <c:strRef>
              <c:f>Bianchi!$E$3</c:f>
              <c:strCache>
                <c:ptCount val="1"/>
                <c:pt idx="0">
                  <c:v>p_bianchi [%]</c:v>
                </c:pt>
              </c:strCache>
            </c:strRef>
          </c:tx>
          <c:marker>
            <c:symbol val="none"/>
          </c:marker>
          <c:cat>
            <c:numRef>
              <c:f>Bianchi!$A$4:$A$29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Bianchi!$E$4:$E$29</c:f>
              <c:numCache>
                <c:formatCode>General</c:formatCode>
                <c:ptCount val="26"/>
                <c:pt idx="0">
                  <c:v>0</c:v>
                </c:pt>
                <c:pt idx="1">
                  <c:v>11.765000000000001</c:v>
                </c:pt>
                <c:pt idx="2">
                  <c:v>31.305</c:v>
                </c:pt>
                <c:pt idx="3">
                  <c:v>46.518000000000001</c:v>
                </c:pt>
                <c:pt idx="4">
                  <c:v>58.360999999999997</c:v>
                </c:pt>
                <c:pt idx="5">
                  <c:v>67.581999999999994</c:v>
                </c:pt>
                <c:pt idx="6">
                  <c:v>74.760999999999996</c:v>
                </c:pt>
                <c:pt idx="7">
                  <c:v>80.350999999999999</c:v>
                </c:pt>
                <c:pt idx="8">
                  <c:v>84.701999999999998</c:v>
                </c:pt>
                <c:pt idx="9">
                  <c:v>88.09</c:v>
                </c:pt>
                <c:pt idx="10">
                  <c:v>90.727000000000004</c:v>
                </c:pt>
                <c:pt idx="11">
                  <c:v>92.781000000000006</c:v>
                </c:pt>
                <c:pt idx="12">
                  <c:v>94.38</c:v>
                </c:pt>
                <c:pt idx="13">
                  <c:v>95.623999999999995</c:v>
                </c:pt>
                <c:pt idx="14">
                  <c:v>96.593000000000004</c:v>
                </c:pt>
                <c:pt idx="15">
                  <c:v>97.347999999999999</c:v>
                </c:pt>
                <c:pt idx="16">
                  <c:v>97.935000000000002</c:v>
                </c:pt>
                <c:pt idx="17">
                  <c:v>98.391999999999996</c:v>
                </c:pt>
                <c:pt idx="18">
                  <c:v>98.748000000000005</c:v>
                </c:pt>
                <c:pt idx="19">
                  <c:v>99.025999999999996</c:v>
                </c:pt>
                <c:pt idx="20">
                  <c:v>99.241</c:v>
                </c:pt>
                <c:pt idx="21">
                  <c:v>99.409000000000006</c:v>
                </c:pt>
                <c:pt idx="22">
                  <c:v>99.54</c:v>
                </c:pt>
                <c:pt idx="23">
                  <c:v>99.641999999999996</c:v>
                </c:pt>
                <c:pt idx="24">
                  <c:v>99.721000000000004</c:v>
                </c:pt>
                <c:pt idx="25">
                  <c:v>99.783000000000001</c:v>
                </c:pt>
              </c:numCache>
            </c:numRef>
          </c:val>
        </c:ser>
        <c:ser>
          <c:idx val="1"/>
          <c:order val="1"/>
          <c:tx>
            <c:strRef>
              <c:f>Bianchi!$F$3</c:f>
              <c:strCache>
                <c:ptCount val="1"/>
                <c:pt idx="0">
                  <c:v>p_Komondor [%]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cat>
            <c:numRef>
              <c:f>Bianchi!$A$4:$A$29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Bianchi!$F$4:$F$28</c:f>
              <c:numCache>
                <c:formatCode>General</c:formatCode>
                <c:ptCount val="25"/>
                <c:pt idx="0">
                  <c:v>0</c:v>
                </c:pt>
                <c:pt idx="1">
                  <c:v>11.87</c:v>
                </c:pt>
                <c:pt idx="2">
                  <c:v>31.44</c:v>
                </c:pt>
                <c:pt idx="3">
                  <c:v>46.85</c:v>
                </c:pt>
                <c:pt idx="4">
                  <c:v>58.48</c:v>
                </c:pt>
                <c:pt idx="5">
                  <c:v>67.569999999999993</c:v>
                </c:pt>
                <c:pt idx="6">
                  <c:v>74.760000000000005</c:v>
                </c:pt>
                <c:pt idx="7">
                  <c:v>80.489999999999995</c:v>
                </c:pt>
                <c:pt idx="8">
                  <c:v>84.53</c:v>
                </c:pt>
                <c:pt idx="9">
                  <c:v>88.22</c:v>
                </c:pt>
                <c:pt idx="10">
                  <c:v>90.74</c:v>
                </c:pt>
                <c:pt idx="11">
                  <c:v>92.74</c:v>
                </c:pt>
                <c:pt idx="12">
                  <c:v>94.35</c:v>
                </c:pt>
                <c:pt idx="13">
                  <c:v>95.66</c:v>
                </c:pt>
                <c:pt idx="14">
                  <c:v>96.6</c:v>
                </c:pt>
                <c:pt idx="15">
                  <c:v>97.350000000000009</c:v>
                </c:pt>
                <c:pt idx="16">
                  <c:v>97.94</c:v>
                </c:pt>
                <c:pt idx="17">
                  <c:v>98.38</c:v>
                </c:pt>
                <c:pt idx="18">
                  <c:v>98.740000000000009</c:v>
                </c:pt>
                <c:pt idx="19">
                  <c:v>99.02</c:v>
                </c:pt>
                <c:pt idx="20">
                  <c:v>99.24</c:v>
                </c:pt>
                <c:pt idx="21">
                  <c:v>99.41</c:v>
                </c:pt>
                <c:pt idx="22">
                  <c:v>99.539999999999992</c:v>
                </c:pt>
                <c:pt idx="23">
                  <c:v>99.65</c:v>
                </c:pt>
                <c:pt idx="24">
                  <c:v>99.72</c:v>
                </c:pt>
              </c:numCache>
            </c:numRef>
          </c:val>
        </c:ser>
        <c:ser>
          <c:idx val="2"/>
          <c:order val="2"/>
          <c:tx>
            <c:strRef>
              <c:f>'Bianchi reviewer'!$M$1</c:f>
              <c:strCache>
                <c:ptCount val="1"/>
                <c:pt idx="0">
                  <c:v>p_Kom_new [%]</c:v>
                </c:pt>
              </c:strCache>
            </c:strRef>
          </c:tx>
          <c:marker>
            <c:symbol val="none"/>
          </c:marker>
          <c:val>
            <c:numRef>
              <c:f>'Bianchi reviewer'!$M$2:$M$27</c:f>
              <c:numCache>
                <c:formatCode>General</c:formatCode>
                <c:ptCount val="26"/>
                <c:pt idx="0">
                  <c:v>0</c:v>
                </c:pt>
                <c:pt idx="1">
                  <c:v>11.559999999999999</c:v>
                </c:pt>
                <c:pt idx="2">
                  <c:v>31.36</c:v>
                </c:pt>
                <c:pt idx="3">
                  <c:v>45.879999999999995</c:v>
                </c:pt>
                <c:pt idx="4">
                  <c:v>57.379999999999995</c:v>
                </c:pt>
                <c:pt idx="5">
                  <c:v>65.84</c:v>
                </c:pt>
                <c:pt idx="6">
                  <c:v>72.59</c:v>
                </c:pt>
                <c:pt idx="7">
                  <c:v>77.680000000000007</c:v>
                </c:pt>
                <c:pt idx="8">
                  <c:v>81.820000000000007</c:v>
                </c:pt>
                <c:pt idx="9">
                  <c:v>85.009999999999991</c:v>
                </c:pt>
                <c:pt idx="10">
                  <c:v>87.02</c:v>
                </c:pt>
                <c:pt idx="11">
                  <c:v>88.9</c:v>
                </c:pt>
                <c:pt idx="12">
                  <c:v>90.23</c:v>
                </c:pt>
                <c:pt idx="13">
                  <c:v>91.600000000000009</c:v>
                </c:pt>
                <c:pt idx="14">
                  <c:v>92.320000000000007</c:v>
                </c:pt>
                <c:pt idx="15">
                  <c:v>92.96</c:v>
                </c:pt>
                <c:pt idx="16">
                  <c:v>93.51</c:v>
                </c:pt>
                <c:pt idx="17">
                  <c:v>93.94</c:v>
                </c:pt>
                <c:pt idx="18">
                  <c:v>94.24</c:v>
                </c:pt>
                <c:pt idx="19">
                  <c:v>94.5</c:v>
                </c:pt>
                <c:pt idx="20">
                  <c:v>94.75</c:v>
                </c:pt>
                <c:pt idx="21">
                  <c:v>94.93</c:v>
                </c:pt>
                <c:pt idx="22">
                  <c:v>95.21</c:v>
                </c:pt>
                <c:pt idx="23">
                  <c:v>95.28</c:v>
                </c:pt>
                <c:pt idx="24">
                  <c:v>95.37</c:v>
                </c:pt>
                <c:pt idx="25">
                  <c:v>95.42</c:v>
                </c:pt>
              </c:numCache>
            </c:numRef>
          </c:val>
        </c:ser>
        <c:ser>
          <c:idx val="3"/>
          <c:order val="3"/>
          <c:tx>
            <c:v>p_ns3</c:v>
          </c:tx>
          <c:spPr>
            <a:ln>
              <a:noFill/>
            </a:ln>
          </c:spPr>
          <c:marker>
            <c:symbol val="circle"/>
            <c:size val="5"/>
          </c:marker>
          <c:val>
            <c:numRef>
              <c:f>'Bianchi reviewer'!$L$2:$L$27</c:f>
              <c:numCache>
                <c:formatCode>General</c:formatCode>
                <c:ptCount val="26"/>
                <c:pt idx="0">
                  <c:v>0</c:v>
                </c:pt>
                <c:pt idx="1">
                  <c:v>11</c:v>
                </c:pt>
                <c:pt idx="2">
                  <c:v>28.000000000000004</c:v>
                </c:pt>
                <c:pt idx="4" formatCode="0.00">
                  <c:v>50</c:v>
                </c:pt>
                <c:pt idx="8" formatCode="0.00">
                  <c:v>75</c:v>
                </c:pt>
                <c:pt idx="12" formatCode="0.00">
                  <c:v>85</c:v>
                </c:pt>
                <c:pt idx="16" formatCode="0.00">
                  <c:v>90</c:v>
                </c:pt>
                <c:pt idx="25" formatCode="0.00">
                  <c:v>95</c:v>
                </c:pt>
              </c:numCache>
            </c:numRef>
          </c:val>
        </c:ser>
        <c:marker val="1"/>
        <c:axId val="100586624"/>
        <c:axId val="100588160"/>
      </c:lineChart>
      <c:catAx>
        <c:axId val="100586624"/>
        <c:scaling>
          <c:orientation val="minMax"/>
        </c:scaling>
        <c:axPos val="b"/>
        <c:numFmt formatCode="General" sourceLinked="1"/>
        <c:tickLblPos val="nextTo"/>
        <c:crossAx val="100588160"/>
        <c:crosses val="autoZero"/>
        <c:auto val="1"/>
        <c:lblAlgn val="ctr"/>
        <c:lblOffset val="100"/>
        <c:tickLblSkip val="2"/>
      </c:catAx>
      <c:valAx>
        <c:axId val="100588160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00586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21175743666694"/>
          <c:y val="0.25938327702861202"/>
          <c:w val="0.32875532701629956"/>
          <c:h val="0.45169649499703252"/>
        </c:manualLayout>
      </c:layout>
      <c:spPr>
        <a:ln>
          <a:solidFill>
            <a:schemeClr val="tx1"/>
          </a:solidFill>
        </a:ln>
      </c:sp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8.6552588747635745E-2"/>
          <c:y val="6.6349729640450744E-2"/>
          <c:w val="0.87171556767694569"/>
          <c:h val="0.7839391699248941"/>
        </c:manualLayout>
      </c:layout>
      <c:lineChart>
        <c:grouping val="standard"/>
        <c:ser>
          <c:idx val="0"/>
          <c:order val="0"/>
          <c:tx>
            <c:strRef>
              <c:f>'Bianchi reviewer'!$F$1</c:f>
              <c:strCache>
                <c:ptCount val="1"/>
                <c:pt idx="0">
                  <c:v>Sagg_Bianchi [Mbps]</c:v>
                </c:pt>
              </c:strCache>
            </c:strRef>
          </c:tx>
          <c:marker>
            <c:symbol val="none"/>
          </c:marker>
          <c:cat>
            <c:numRef>
              <c:f>'Bianchi reviewer'!$A$2:$A$27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'Bianchi reviewer'!$F$2:$F$27</c:f>
              <c:numCache>
                <c:formatCode>General</c:formatCode>
                <c:ptCount val="26"/>
                <c:pt idx="0">
                  <c:v>88.25</c:v>
                </c:pt>
                <c:pt idx="1">
                  <c:v>88.614000000000004</c:v>
                </c:pt>
                <c:pt idx="2">
                  <c:v>88.507999999999996</c:v>
                </c:pt>
                <c:pt idx="3">
                  <c:v>88.164000000000001</c:v>
                </c:pt>
                <c:pt idx="4">
                  <c:v>87.695999999999998</c:v>
                </c:pt>
                <c:pt idx="5">
                  <c:v>87.12</c:v>
                </c:pt>
                <c:pt idx="6">
                  <c:v>86.411999999999992</c:v>
                </c:pt>
                <c:pt idx="7">
                  <c:v>85.582000000000008</c:v>
                </c:pt>
                <c:pt idx="8">
                  <c:v>84.591999999999999</c:v>
                </c:pt>
                <c:pt idx="9">
                  <c:v>83.412000000000006</c:v>
                </c:pt>
                <c:pt idx="10">
                  <c:v>82.04</c:v>
                </c:pt>
                <c:pt idx="11">
                  <c:v>80.41</c:v>
                </c:pt>
                <c:pt idx="12">
                  <c:v>78.503999999999991</c:v>
                </c:pt>
                <c:pt idx="13">
                  <c:v>76.31</c:v>
                </c:pt>
                <c:pt idx="14">
                  <c:v>73.78</c:v>
                </c:pt>
                <c:pt idx="15">
                  <c:v>70.92</c:v>
                </c:pt>
                <c:pt idx="16">
                  <c:v>67.680000000000007</c:v>
                </c:pt>
                <c:pt idx="17">
                  <c:v>64.09</c:v>
                </c:pt>
                <c:pt idx="18">
                  <c:v>60.155999999999999</c:v>
                </c:pt>
                <c:pt idx="19">
                  <c:v>55.898000000000003</c:v>
                </c:pt>
                <c:pt idx="20">
                  <c:v>51.44</c:v>
                </c:pt>
                <c:pt idx="21">
                  <c:v>46.788000000000004</c:v>
                </c:pt>
                <c:pt idx="22">
                  <c:v>42.107999999999997</c:v>
                </c:pt>
                <c:pt idx="23">
                  <c:v>37.443999999999996</c:v>
                </c:pt>
                <c:pt idx="24">
                  <c:v>32.928000000000004</c:v>
                </c:pt>
                <c:pt idx="25">
                  <c:v>28.65</c:v>
                </c:pt>
              </c:numCache>
            </c:numRef>
          </c:val>
        </c:ser>
        <c:ser>
          <c:idx val="1"/>
          <c:order val="1"/>
          <c:tx>
            <c:strRef>
              <c:f>'Bianchi reviewer'!$G$1</c:f>
              <c:strCache>
                <c:ptCount val="1"/>
                <c:pt idx="0">
                  <c:v>Sagg_Komondor [Mbps]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'Bianchi reviewer'!$A$2:$A$27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'Bianchi reviewer'!$G$2:$G$27</c:f>
              <c:numCache>
                <c:formatCode>General</c:formatCode>
                <c:ptCount val="26"/>
                <c:pt idx="0">
                  <c:v>88.25</c:v>
                </c:pt>
                <c:pt idx="1">
                  <c:v>88.62</c:v>
                </c:pt>
                <c:pt idx="2">
                  <c:v>88.52</c:v>
                </c:pt>
                <c:pt idx="3">
                  <c:v>88.14</c:v>
                </c:pt>
                <c:pt idx="4">
                  <c:v>87.68</c:v>
                </c:pt>
                <c:pt idx="5">
                  <c:v>87.100000000000009</c:v>
                </c:pt>
                <c:pt idx="6">
                  <c:v>86.4</c:v>
                </c:pt>
                <c:pt idx="7">
                  <c:v>85.54</c:v>
                </c:pt>
                <c:pt idx="8">
                  <c:v>84.64</c:v>
                </c:pt>
                <c:pt idx="9">
                  <c:v>83.34</c:v>
                </c:pt>
                <c:pt idx="10">
                  <c:v>82</c:v>
                </c:pt>
                <c:pt idx="11">
                  <c:v>80.52000000000001</c:v>
                </c:pt>
                <c:pt idx="12">
                  <c:v>78.48</c:v>
                </c:pt>
                <c:pt idx="13">
                  <c:v>76.180000000000007</c:v>
                </c:pt>
                <c:pt idx="14">
                  <c:v>73.64</c:v>
                </c:pt>
                <c:pt idx="15">
                  <c:v>70.8</c:v>
                </c:pt>
                <c:pt idx="16">
                  <c:v>67.52</c:v>
                </c:pt>
                <c:pt idx="17">
                  <c:v>64.259999999999991</c:v>
                </c:pt>
                <c:pt idx="18">
                  <c:v>60.12</c:v>
                </c:pt>
                <c:pt idx="19">
                  <c:v>55.86</c:v>
                </c:pt>
                <c:pt idx="20">
                  <c:v>51.2</c:v>
                </c:pt>
                <c:pt idx="21">
                  <c:v>46.620000000000005</c:v>
                </c:pt>
                <c:pt idx="22">
                  <c:v>41.8</c:v>
                </c:pt>
                <c:pt idx="23">
                  <c:v>37.260000000000005</c:v>
                </c:pt>
                <c:pt idx="24">
                  <c:v>33.119999999999997</c:v>
                </c:pt>
                <c:pt idx="25">
                  <c:v>28.499999999999996</c:v>
                </c:pt>
              </c:numCache>
            </c:numRef>
          </c:val>
        </c:ser>
        <c:ser>
          <c:idx val="2"/>
          <c:order val="2"/>
          <c:tx>
            <c:strRef>
              <c:f>'Bianchi reviewer'!$I$1</c:f>
              <c:strCache>
                <c:ptCount val="1"/>
                <c:pt idx="0">
                  <c:v>Sagg_Kom_new [Mbps]</c:v>
                </c:pt>
              </c:strCache>
            </c:strRef>
          </c:tx>
          <c:marker>
            <c:symbol val="none"/>
          </c:marker>
          <c:cat>
            <c:numRef>
              <c:f>'Bianchi reviewer'!$A$2:$A$27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'Bianchi reviewer'!$I$2:$I$27</c:f>
              <c:numCache>
                <c:formatCode>General</c:formatCode>
                <c:ptCount val="26"/>
                <c:pt idx="0">
                  <c:v>88.39</c:v>
                </c:pt>
                <c:pt idx="1">
                  <c:v>88.7</c:v>
                </c:pt>
                <c:pt idx="2">
                  <c:v>88.56</c:v>
                </c:pt>
                <c:pt idx="3">
                  <c:v>88.26</c:v>
                </c:pt>
                <c:pt idx="4">
                  <c:v>87.84</c:v>
                </c:pt>
                <c:pt idx="5">
                  <c:v>87.300000000000011</c:v>
                </c:pt>
                <c:pt idx="6">
                  <c:v>86.76</c:v>
                </c:pt>
                <c:pt idx="7">
                  <c:v>86.240000000000009</c:v>
                </c:pt>
                <c:pt idx="8">
                  <c:v>85.6</c:v>
                </c:pt>
                <c:pt idx="9">
                  <c:v>84.96</c:v>
                </c:pt>
                <c:pt idx="10">
                  <c:v>84.399999999999991</c:v>
                </c:pt>
                <c:pt idx="11">
                  <c:v>83.820000000000007</c:v>
                </c:pt>
                <c:pt idx="12">
                  <c:v>83.28</c:v>
                </c:pt>
                <c:pt idx="13">
                  <c:v>82.68</c:v>
                </c:pt>
                <c:pt idx="14">
                  <c:v>82.32</c:v>
                </c:pt>
                <c:pt idx="15">
                  <c:v>81.900000000000006</c:v>
                </c:pt>
                <c:pt idx="16">
                  <c:v>81.599999999999994</c:v>
                </c:pt>
                <c:pt idx="17">
                  <c:v>81.599999999999994</c:v>
                </c:pt>
                <c:pt idx="18">
                  <c:v>81.359999999999985</c:v>
                </c:pt>
                <c:pt idx="19">
                  <c:v>81.320000000000007</c:v>
                </c:pt>
                <c:pt idx="20">
                  <c:v>81.199999999999989</c:v>
                </c:pt>
                <c:pt idx="21">
                  <c:v>81.48</c:v>
                </c:pt>
                <c:pt idx="22">
                  <c:v>81.400000000000006</c:v>
                </c:pt>
                <c:pt idx="23">
                  <c:v>81.42</c:v>
                </c:pt>
                <c:pt idx="24">
                  <c:v>81.599999999999994</c:v>
                </c:pt>
                <c:pt idx="25">
                  <c:v>81.5</c:v>
                </c:pt>
              </c:numCache>
            </c:numRef>
          </c:val>
        </c:ser>
        <c:ser>
          <c:idx val="3"/>
          <c:order val="3"/>
          <c:tx>
            <c:v>s_ns3</c:v>
          </c:tx>
          <c:spPr>
            <a:ln>
              <a:noFill/>
            </a:ln>
          </c:spPr>
          <c:marker>
            <c:symbol val="circle"/>
            <c:size val="5"/>
          </c:marker>
          <c:cat>
            <c:numRef>
              <c:f>'Bianchi reviewer'!$A$2:$A$27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'Bianchi reviewer'!$H$2:$H$27</c:f>
              <c:numCache>
                <c:formatCode>General</c:formatCode>
                <c:ptCount val="26"/>
                <c:pt idx="0">
                  <c:v>88.68</c:v>
                </c:pt>
                <c:pt idx="1">
                  <c:v>89.08</c:v>
                </c:pt>
                <c:pt idx="2">
                  <c:v>89.12</c:v>
                </c:pt>
                <c:pt idx="4">
                  <c:v>87.28</c:v>
                </c:pt>
                <c:pt idx="8">
                  <c:v>82.88</c:v>
                </c:pt>
                <c:pt idx="12">
                  <c:v>76.800000000000011</c:v>
                </c:pt>
                <c:pt idx="16">
                  <c:v>68.16</c:v>
                </c:pt>
                <c:pt idx="25">
                  <c:v>39</c:v>
                </c:pt>
              </c:numCache>
            </c:numRef>
          </c:val>
        </c:ser>
        <c:marker val="1"/>
        <c:axId val="100516224"/>
        <c:axId val="100517760"/>
      </c:lineChart>
      <c:catAx>
        <c:axId val="100516224"/>
        <c:scaling>
          <c:orientation val="minMax"/>
        </c:scaling>
        <c:axPos val="b"/>
        <c:numFmt formatCode="General" sourceLinked="1"/>
        <c:tickLblPos val="nextTo"/>
        <c:crossAx val="100517760"/>
        <c:crosses val="autoZero"/>
        <c:auto val="1"/>
        <c:lblAlgn val="ctr"/>
        <c:lblOffset val="100"/>
        <c:tickLblSkip val="2"/>
      </c:catAx>
      <c:valAx>
        <c:axId val="100517760"/>
        <c:scaling>
          <c:orientation val="minMax"/>
        </c:scaling>
        <c:axPos val="l"/>
        <c:majorGridlines/>
        <c:numFmt formatCode="General" sourceLinked="1"/>
        <c:tickLblPos val="nextTo"/>
        <c:crossAx val="10051622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12788206789146803"/>
          <c:y val="0.35989230047714615"/>
          <c:w val="0.41271041577474593"/>
          <c:h val="0.43453613660509949"/>
        </c:manualLayout>
      </c:layout>
      <c:spPr>
        <a:noFill/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0.13999622189500807"/>
          <c:y val="7.6393497867784863E-2"/>
          <c:w val="0.84180234818830613"/>
          <c:h val="0.75123270808941489"/>
        </c:manualLayout>
      </c:layout>
      <c:lineChart>
        <c:grouping val="standard"/>
        <c:ser>
          <c:idx val="0"/>
          <c:order val="0"/>
          <c:tx>
            <c:strRef>
              <c:f>Bianchi!$E$3</c:f>
              <c:strCache>
                <c:ptCount val="1"/>
                <c:pt idx="0">
                  <c:v>p_bianchi [%]</c:v>
                </c:pt>
              </c:strCache>
            </c:strRef>
          </c:tx>
          <c:marker>
            <c:symbol val="none"/>
          </c:marker>
          <c:cat>
            <c:numRef>
              <c:f>Bianchi!$A$4:$A$29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Bianchi!$E$4:$E$29</c:f>
              <c:numCache>
                <c:formatCode>General</c:formatCode>
                <c:ptCount val="26"/>
                <c:pt idx="0">
                  <c:v>0</c:v>
                </c:pt>
                <c:pt idx="1">
                  <c:v>11.765000000000001</c:v>
                </c:pt>
                <c:pt idx="2">
                  <c:v>31.305</c:v>
                </c:pt>
                <c:pt idx="3">
                  <c:v>46.518000000000001</c:v>
                </c:pt>
                <c:pt idx="4">
                  <c:v>58.360999999999997</c:v>
                </c:pt>
                <c:pt idx="5">
                  <c:v>67.581999999999994</c:v>
                </c:pt>
                <c:pt idx="6">
                  <c:v>74.760999999999996</c:v>
                </c:pt>
                <c:pt idx="7">
                  <c:v>80.350999999999999</c:v>
                </c:pt>
                <c:pt idx="8">
                  <c:v>84.701999999999998</c:v>
                </c:pt>
                <c:pt idx="9">
                  <c:v>88.09</c:v>
                </c:pt>
                <c:pt idx="10">
                  <c:v>90.727000000000004</c:v>
                </c:pt>
                <c:pt idx="11">
                  <c:v>92.781000000000006</c:v>
                </c:pt>
                <c:pt idx="12">
                  <c:v>94.38</c:v>
                </c:pt>
                <c:pt idx="13">
                  <c:v>95.623999999999995</c:v>
                </c:pt>
                <c:pt idx="14">
                  <c:v>96.593000000000004</c:v>
                </c:pt>
                <c:pt idx="15">
                  <c:v>97.347999999999999</c:v>
                </c:pt>
                <c:pt idx="16">
                  <c:v>97.935000000000002</c:v>
                </c:pt>
                <c:pt idx="17">
                  <c:v>98.391999999999996</c:v>
                </c:pt>
                <c:pt idx="18">
                  <c:v>98.748000000000005</c:v>
                </c:pt>
                <c:pt idx="19">
                  <c:v>99.025999999999996</c:v>
                </c:pt>
                <c:pt idx="20">
                  <c:v>99.241</c:v>
                </c:pt>
                <c:pt idx="21">
                  <c:v>99.409000000000006</c:v>
                </c:pt>
                <c:pt idx="22">
                  <c:v>99.54</c:v>
                </c:pt>
                <c:pt idx="23">
                  <c:v>99.641999999999996</c:v>
                </c:pt>
                <c:pt idx="24">
                  <c:v>99.721000000000004</c:v>
                </c:pt>
                <c:pt idx="25">
                  <c:v>99.783000000000001</c:v>
                </c:pt>
              </c:numCache>
            </c:numRef>
          </c:val>
        </c:ser>
        <c:ser>
          <c:idx val="1"/>
          <c:order val="1"/>
          <c:tx>
            <c:strRef>
              <c:f>Bianchi!$F$3</c:f>
              <c:strCache>
                <c:ptCount val="1"/>
                <c:pt idx="0">
                  <c:v>p_Komondor [%]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cat>
            <c:numRef>
              <c:f>Bianchi!$A$4:$A$29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Bianchi!$F$4:$F$28</c:f>
              <c:numCache>
                <c:formatCode>General</c:formatCode>
                <c:ptCount val="25"/>
                <c:pt idx="0">
                  <c:v>0</c:v>
                </c:pt>
                <c:pt idx="1">
                  <c:v>11.87</c:v>
                </c:pt>
                <c:pt idx="2">
                  <c:v>31.44</c:v>
                </c:pt>
                <c:pt idx="3">
                  <c:v>46.85</c:v>
                </c:pt>
                <c:pt idx="4">
                  <c:v>58.48</c:v>
                </c:pt>
                <c:pt idx="5">
                  <c:v>67.569999999999993</c:v>
                </c:pt>
                <c:pt idx="6">
                  <c:v>74.760000000000005</c:v>
                </c:pt>
                <c:pt idx="7">
                  <c:v>80.489999999999995</c:v>
                </c:pt>
                <c:pt idx="8">
                  <c:v>84.53</c:v>
                </c:pt>
                <c:pt idx="9">
                  <c:v>88.22</c:v>
                </c:pt>
                <c:pt idx="10">
                  <c:v>90.74</c:v>
                </c:pt>
                <c:pt idx="11">
                  <c:v>92.74</c:v>
                </c:pt>
                <c:pt idx="12">
                  <c:v>94.35</c:v>
                </c:pt>
                <c:pt idx="13">
                  <c:v>95.66</c:v>
                </c:pt>
                <c:pt idx="14">
                  <c:v>96.6</c:v>
                </c:pt>
                <c:pt idx="15">
                  <c:v>97.350000000000009</c:v>
                </c:pt>
                <c:pt idx="16">
                  <c:v>97.94</c:v>
                </c:pt>
                <c:pt idx="17">
                  <c:v>98.38</c:v>
                </c:pt>
                <c:pt idx="18">
                  <c:v>98.740000000000009</c:v>
                </c:pt>
                <c:pt idx="19">
                  <c:v>99.02</c:v>
                </c:pt>
                <c:pt idx="20">
                  <c:v>99.24</c:v>
                </c:pt>
                <c:pt idx="21">
                  <c:v>99.41</c:v>
                </c:pt>
                <c:pt idx="22">
                  <c:v>99.539999999999992</c:v>
                </c:pt>
                <c:pt idx="23">
                  <c:v>99.65</c:v>
                </c:pt>
                <c:pt idx="24">
                  <c:v>99.72</c:v>
                </c:pt>
              </c:numCache>
            </c:numRef>
          </c:val>
        </c:ser>
        <c:marker val="1"/>
        <c:axId val="88549248"/>
        <c:axId val="88550784"/>
      </c:lineChart>
      <c:catAx>
        <c:axId val="88549248"/>
        <c:scaling>
          <c:orientation val="minMax"/>
        </c:scaling>
        <c:axPos val="b"/>
        <c:numFmt formatCode="General" sourceLinked="1"/>
        <c:tickLblPos val="nextTo"/>
        <c:crossAx val="88550784"/>
        <c:crosses val="autoZero"/>
        <c:auto val="1"/>
        <c:lblAlgn val="ctr"/>
        <c:lblOffset val="100"/>
        <c:tickLblSkip val="2"/>
      </c:catAx>
      <c:valAx>
        <c:axId val="88550784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8854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98794599515537"/>
          <c:y val="0.56078533569048272"/>
          <c:w val="0.46301210309886476"/>
          <c:h val="0.22934628139606353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v>Time</c:v>
          </c:tx>
          <c:marker>
            <c:symbol val="none"/>
          </c:marker>
          <c:cat>
            <c:numRef>
              <c:f>Bianchi!$A$4:$A$28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</c:numCache>
            </c:numRef>
          </c:cat>
          <c:val>
            <c:numRef>
              <c:f>Bianchi!$H$4:$H$29</c:f>
              <c:numCache>
                <c:formatCode>General</c:formatCode>
                <c:ptCount val="26"/>
                <c:pt idx="0">
                  <c:v>0.628</c:v>
                </c:pt>
                <c:pt idx="1">
                  <c:v>1.018</c:v>
                </c:pt>
                <c:pt idx="2">
                  <c:v>2.0779999999999998</c:v>
                </c:pt>
                <c:pt idx="3">
                  <c:v>3.262</c:v>
                </c:pt>
                <c:pt idx="4">
                  <c:v>4.7240000000000002</c:v>
                </c:pt>
                <c:pt idx="5">
                  <c:v>6.4249999999999998</c:v>
                </c:pt>
                <c:pt idx="6">
                  <c:v>9.2330000000000005</c:v>
                </c:pt>
                <c:pt idx="7">
                  <c:v>11.364000000000001</c:v>
                </c:pt>
                <c:pt idx="8">
                  <c:v>15.374000000000001</c:v>
                </c:pt>
                <c:pt idx="9">
                  <c:v>22.437999999999999</c:v>
                </c:pt>
                <c:pt idx="10">
                  <c:v>29.199000000000002</c:v>
                </c:pt>
                <c:pt idx="11">
                  <c:v>40.789000000000001</c:v>
                </c:pt>
                <c:pt idx="12">
                  <c:v>58.817999999999998</c:v>
                </c:pt>
                <c:pt idx="13">
                  <c:v>86.6</c:v>
                </c:pt>
                <c:pt idx="14">
                  <c:v>100.009</c:v>
                </c:pt>
                <c:pt idx="15">
                  <c:v>137.83500000000001</c:v>
                </c:pt>
                <c:pt idx="16">
                  <c:v>157.80600000000001</c:v>
                </c:pt>
                <c:pt idx="17">
                  <c:v>226.49299999999999</c:v>
                </c:pt>
                <c:pt idx="18">
                  <c:v>301.678</c:v>
                </c:pt>
                <c:pt idx="19">
                  <c:v>337.75799999999998</c:v>
                </c:pt>
                <c:pt idx="20">
                  <c:v>391.44799999999998</c:v>
                </c:pt>
                <c:pt idx="21">
                  <c:v>703.45600000000002</c:v>
                </c:pt>
                <c:pt idx="22">
                  <c:v>874.32500000000005</c:v>
                </c:pt>
                <c:pt idx="23">
                  <c:v>961.46100000000001</c:v>
                </c:pt>
                <c:pt idx="24">
                  <c:v>1118</c:v>
                </c:pt>
                <c:pt idx="25">
                  <c:v>1229</c:v>
                </c:pt>
              </c:numCache>
            </c:numRef>
          </c:val>
        </c:ser>
        <c:marker val="1"/>
        <c:axId val="88570496"/>
        <c:axId val="88576384"/>
      </c:lineChart>
      <c:catAx>
        <c:axId val="88570496"/>
        <c:scaling>
          <c:orientation val="minMax"/>
        </c:scaling>
        <c:axPos val="b"/>
        <c:numFmt formatCode="General" sourceLinked="1"/>
        <c:tickLblPos val="nextTo"/>
        <c:crossAx val="88576384"/>
        <c:crosses val="autoZero"/>
        <c:auto val="1"/>
        <c:lblAlgn val="ctr"/>
        <c:lblOffset val="100"/>
      </c:catAx>
      <c:valAx>
        <c:axId val="88576384"/>
        <c:scaling>
          <c:orientation val="minMax"/>
        </c:scaling>
        <c:axPos val="l"/>
        <c:majorGridlines/>
        <c:numFmt formatCode="General" sourceLinked="1"/>
        <c:tickLblPos val="nextTo"/>
        <c:crossAx val="8857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v>events</c:v>
          </c:tx>
          <c:marker>
            <c:symbol val="none"/>
          </c:marker>
          <c:cat>
            <c:numRef>
              <c:f>Bianchi!$A$4:$A$29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Bianchi!$G$4:$G$29</c:f>
              <c:numCache>
                <c:formatCode>General</c:formatCode>
                <c:ptCount val="26"/>
                <c:pt idx="0">
                  <c:v>175028</c:v>
                </c:pt>
                <c:pt idx="1">
                  <c:v>241465</c:v>
                </c:pt>
                <c:pt idx="2">
                  <c:v>399869</c:v>
                </c:pt>
                <c:pt idx="3">
                  <c:v>602981</c:v>
                </c:pt>
                <c:pt idx="4">
                  <c:v>859136</c:v>
                </c:pt>
                <c:pt idx="5">
                  <c:v>1183464</c:v>
                </c:pt>
                <c:pt idx="6">
                  <c:v>1598779</c:v>
                </c:pt>
                <c:pt idx="7">
                  <c:v>2130216</c:v>
                </c:pt>
                <c:pt idx="8">
                  <c:v>2759561</c:v>
                </c:pt>
                <c:pt idx="9">
                  <c:v>3639065</c:v>
                </c:pt>
                <c:pt idx="10">
                  <c:v>4649451</c:v>
                </c:pt>
                <c:pt idx="11">
                  <c:v>5907832</c:v>
                </c:pt>
                <c:pt idx="12">
                  <c:v>7503081</c:v>
                </c:pt>
                <c:pt idx="13">
                  <c:v>9541049</c:v>
                </c:pt>
                <c:pt idx="14">
                  <c:v>11886988</c:v>
                </c:pt>
                <c:pt idx="15">
                  <c:v>14731330</c:v>
                </c:pt>
                <c:pt idx="16">
                  <c:v>18135190</c:v>
                </c:pt>
                <c:pt idx="17">
                  <c:v>22042459</c:v>
                </c:pt>
                <c:pt idx="18">
                  <c:v>26638592</c:v>
                </c:pt>
                <c:pt idx="19">
                  <c:v>31847474</c:v>
                </c:pt>
                <c:pt idx="20">
                  <c:v>37877166</c:v>
                </c:pt>
                <c:pt idx="21">
                  <c:v>44384379</c:v>
                </c:pt>
                <c:pt idx="22">
                  <c:v>51332011</c:v>
                </c:pt>
                <c:pt idx="23">
                  <c:v>58826400</c:v>
                </c:pt>
                <c:pt idx="24">
                  <c:v>66096467</c:v>
                </c:pt>
                <c:pt idx="25">
                  <c:v>74268915</c:v>
                </c:pt>
              </c:numCache>
            </c:numRef>
          </c:val>
        </c:ser>
        <c:marker val="1"/>
        <c:axId val="98967936"/>
        <c:axId val="98969472"/>
      </c:lineChart>
      <c:catAx>
        <c:axId val="98967936"/>
        <c:scaling>
          <c:orientation val="minMax"/>
        </c:scaling>
        <c:axPos val="b"/>
        <c:numFmt formatCode="General" sourceLinked="1"/>
        <c:tickLblPos val="nextTo"/>
        <c:crossAx val="98969472"/>
        <c:crosses val="autoZero"/>
        <c:auto val="1"/>
        <c:lblAlgn val="ctr"/>
        <c:lblOffset val="100"/>
      </c:catAx>
      <c:valAx>
        <c:axId val="98969472"/>
        <c:scaling>
          <c:orientation val="minMax"/>
        </c:scaling>
        <c:axPos val="l"/>
        <c:majorGridlines/>
        <c:numFmt formatCode="General" sourceLinked="1"/>
        <c:tickLblPos val="nextTo"/>
        <c:crossAx val="9896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8.6552588747635745E-2"/>
          <c:y val="6.6349729640450744E-2"/>
          <c:w val="0.87171556767694569"/>
          <c:h val="0.7839391699248941"/>
        </c:manualLayout>
      </c:layout>
      <c:lineChart>
        <c:grouping val="standard"/>
        <c:ser>
          <c:idx val="0"/>
          <c:order val="0"/>
          <c:tx>
            <c:strRef>
              <c:f>'Bianchi diff'!$B$3</c:f>
              <c:strCache>
                <c:ptCount val="1"/>
                <c:pt idx="0">
                  <c:v>S_Bianchi [Mbps]</c:v>
                </c:pt>
              </c:strCache>
            </c:strRef>
          </c:tx>
          <c:marker>
            <c:symbol val="none"/>
          </c:marker>
          <c:cat>
            <c:numRef>
              <c:f>'Bianchi diff'!$A$13:$A$18</c:f>
              <c:numCache>
                <c:formatCode>General</c:formatCode>
                <c:ptCount val="6"/>
              </c:numCache>
            </c:numRef>
          </c:cat>
          <c:val>
            <c:numRef>
              <c:f>'Bianchi diff'!$B$4:$B$9</c:f>
              <c:numCache>
                <c:formatCode>General</c:formatCode>
                <c:ptCount val="6"/>
                <c:pt idx="0">
                  <c:v>89.233999999999995</c:v>
                </c:pt>
                <c:pt idx="1">
                  <c:v>43.442999999999998</c:v>
                </c:pt>
                <c:pt idx="2">
                  <c:v>17.901</c:v>
                </c:pt>
                <c:pt idx="3">
                  <c:v>5.6420000000000003</c:v>
                </c:pt>
                <c:pt idx="4">
                  <c:v>0.91300000000000003</c:v>
                </c:pt>
                <c:pt idx="5">
                  <c:v>0.109</c:v>
                </c:pt>
              </c:numCache>
            </c:numRef>
          </c:val>
        </c:ser>
        <c:ser>
          <c:idx val="1"/>
          <c:order val="1"/>
          <c:tx>
            <c:strRef>
              <c:f>'Bianchi diff'!$C$3</c:f>
              <c:strCache>
                <c:ptCount val="1"/>
                <c:pt idx="0">
                  <c:v>S_Komondor [Mbps]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'Bianchi diff'!$A$13:$A$18</c:f>
              <c:numCache>
                <c:formatCode>General</c:formatCode>
                <c:ptCount val="6"/>
              </c:numCache>
            </c:numRef>
          </c:cat>
          <c:val>
            <c:numRef>
              <c:f>'Bianchi diff'!$C$4:$C$9</c:f>
              <c:numCache>
                <c:formatCode>General</c:formatCode>
                <c:ptCount val="6"/>
                <c:pt idx="0">
                  <c:v>89.23</c:v>
                </c:pt>
                <c:pt idx="1">
                  <c:v>43.44</c:v>
                </c:pt>
                <c:pt idx="2">
                  <c:v>17.920000000000002</c:v>
                </c:pt>
                <c:pt idx="3">
                  <c:v>6.31</c:v>
                </c:pt>
                <c:pt idx="4">
                  <c:v>0.9</c:v>
                </c:pt>
                <c:pt idx="5">
                  <c:v>0.11</c:v>
                </c:pt>
              </c:numCache>
            </c:numRef>
          </c:val>
        </c:ser>
        <c:ser>
          <c:idx val="2"/>
          <c:order val="2"/>
          <c:tx>
            <c:v>S_komondor_new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</c:marker>
          <c:cat>
            <c:numRef>
              <c:f>'Bianchi diff'!$A$13:$A$18</c:f>
              <c:numCache>
                <c:formatCode>General</c:formatCode>
                <c:ptCount val="6"/>
              </c:numCache>
            </c:numRef>
          </c:cat>
          <c:val>
            <c:numRef>
              <c:f>'Bianchi diff'!$F$4:$F$9</c:f>
              <c:numCache>
                <c:formatCode>General</c:formatCode>
                <c:ptCount val="6"/>
                <c:pt idx="0">
                  <c:v>89.37</c:v>
                </c:pt>
                <c:pt idx="1">
                  <c:v>43.53</c:v>
                </c:pt>
                <c:pt idx="2">
                  <c:v>21.55</c:v>
                </c:pt>
                <c:pt idx="3">
                  <c:v>14.23</c:v>
                </c:pt>
                <c:pt idx="4">
                  <c:v>10.6</c:v>
                </c:pt>
                <c:pt idx="5">
                  <c:v>8.43</c:v>
                </c:pt>
              </c:numCache>
            </c:numRef>
          </c:val>
        </c:ser>
        <c:marker val="1"/>
        <c:axId val="99024256"/>
        <c:axId val="98083968"/>
      </c:lineChart>
      <c:catAx>
        <c:axId val="99024256"/>
        <c:scaling>
          <c:orientation val="minMax"/>
        </c:scaling>
        <c:axPos val="b"/>
        <c:numFmt formatCode="General" sourceLinked="1"/>
        <c:tickLblPos val="nextTo"/>
        <c:crossAx val="98083968"/>
        <c:crosses val="autoZero"/>
        <c:auto val="1"/>
        <c:lblAlgn val="ctr"/>
        <c:lblOffset val="100"/>
      </c:catAx>
      <c:valAx>
        <c:axId val="98083968"/>
        <c:scaling>
          <c:orientation val="minMax"/>
        </c:scaling>
        <c:axPos val="l"/>
        <c:majorGridlines/>
        <c:numFmt formatCode="General" sourceLinked="1"/>
        <c:tickLblPos val="nextTo"/>
        <c:crossAx val="99024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068731585421052"/>
          <c:y val="0.27838869378998993"/>
          <c:w val="0.28068639308059307"/>
          <c:h val="0.3518076534207543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8.0554844392606392E-2"/>
          <c:y val="7.639349786778489E-2"/>
          <c:w val="0.90124372648969442"/>
          <c:h val="0.75123270808941489"/>
        </c:manualLayout>
      </c:layout>
      <c:lineChart>
        <c:grouping val="standard"/>
        <c:ser>
          <c:idx val="0"/>
          <c:order val="0"/>
          <c:tx>
            <c:strRef>
              <c:f>Bianchi!$E$3</c:f>
              <c:strCache>
                <c:ptCount val="1"/>
                <c:pt idx="0">
                  <c:v>p_bianchi [%]</c:v>
                </c:pt>
              </c:strCache>
            </c:strRef>
          </c:tx>
          <c:marker>
            <c:symbol val="none"/>
          </c:marker>
          <c:cat>
            <c:numRef>
              <c:f>Bianchi!$A$4:$A$29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'Bianchi diff'!$D$4:$D$9</c:f>
              <c:numCache>
                <c:formatCode>General</c:formatCode>
                <c:ptCount val="6"/>
                <c:pt idx="0">
                  <c:v>0</c:v>
                </c:pt>
                <c:pt idx="1">
                  <c:v>66.667000000000002</c:v>
                </c:pt>
                <c:pt idx="2">
                  <c:v>96.296000000000006</c:v>
                </c:pt>
                <c:pt idx="3">
                  <c:v>99.587999999999994</c:v>
                </c:pt>
                <c:pt idx="4">
                  <c:v>99.953999999999994</c:v>
                </c:pt>
                <c:pt idx="5">
                  <c:v>99.995000000000005</c:v>
                </c:pt>
              </c:numCache>
            </c:numRef>
          </c:val>
        </c:ser>
        <c:ser>
          <c:idx val="1"/>
          <c:order val="1"/>
          <c:tx>
            <c:strRef>
              <c:f>Bianchi!$F$3</c:f>
              <c:strCache>
                <c:ptCount val="1"/>
                <c:pt idx="0">
                  <c:v>p_Komondor [%]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cat>
            <c:numRef>
              <c:f>Bianchi!$A$4:$A$29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'Bianchi diff'!$E$4:$E$9</c:f>
              <c:numCache>
                <c:formatCode>General</c:formatCode>
                <c:ptCount val="6"/>
                <c:pt idx="0">
                  <c:v>0</c:v>
                </c:pt>
                <c:pt idx="1">
                  <c:v>66.69</c:v>
                </c:pt>
                <c:pt idx="2">
                  <c:v>96.27</c:v>
                </c:pt>
                <c:pt idx="3">
                  <c:v>99.51</c:v>
                </c:pt>
                <c:pt idx="4">
                  <c:v>99.960000000000008</c:v>
                </c:pt>
                <c:pt idx="5">
                  <c:v>99.99</c:v>
                </c:pt>
              </c:numCache>
            </c:numRef>
          </c:val>
        </c:ser>
        <c:ser>
          <c:idx val="2"/>
          <c:order val="2"/>
          <c:tx>
            <c:v>p_komondor_new</c:v>
          </c:tx>
          <c:val>
            <c:numRef>
              <c:f>'Bianchi diff'!$G$4:$G$9</c:f>
              <c:numCache>
                <c:formatCode>General</c:formatCode>
                <c:ptCount val="6"/>
                <c:pt idx="0">
                  <c:v>0</c:v>
                </c:pt>
                <c:pt idx="1">
                  <c:v>66.820000000000007</c:v>
                </c:pt>
                <c:pt idx="2">
                  <c:v>81.789999999999992</c:v>
                </c:pt>
                <c:pt idx="3">
                  <c:v>88.05</c:v>
                </c:pt>
                <c:pt idx="4">
                  <c:v>91.02</c:v>
                </c:pt>
                <c:pt idx="5">
                  <c:v>92.83</c:v>
                </c:pt>
              </c:numCache>
            </c:numRef>
          </c:val>
        </c:ser>
        <c:marker val="1"/>
        <c:axId val="100342784"/>
        <c:axId val="100344576"/>
      </c:lineChart>
      <c:catAx>
        <c:axId val="100342784"/>
        <c:scaling>
          <c:orientation val="minMax"/>
        </c:scaling>
        <c:axPos val="b"/>
        <c:numFmt formatCode="General" sourceLinked="1"/>
        <c:tickLblPos val="nextTo"/>
        <c:crossAx val="100344576"/>
        <c:crosses val="autoZero"/>
        <c:auto val="1"/>
        <c:lblAlgn val="ctr"/>
        <c:lblOffset val="100"/>
      </c:catAx>
      <c:valAx>
        <c:axId val="100344576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0034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984575226660821"/>
          <c:y val="0.25938327702861208"/>
          <c:w val="0.25815837925970597"/>
          <c:h val="0.37327101304955124"/>
        </c:manualLayout>
      </c:layout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s-E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8.0554844392606503E-2"/>
          <c:y val="7.6393497867784918E-2"/>
          <c:w val="0.90124372648969464"/>
          <c:h val="0.75123270808941489"/>
        </c:manualLayout>
      </c:layout>
      <c:lineChart>
        <c:grouping val="standard"/>
        <c:ser>
          <c:idx val="0"/>
          <c:order val="0"/>
          <c:tx>
            <c:strRef>
              <c:f>Bianchi!$E$3</c:f>
              <c:strCache>
                <c:ptCount val="1"/>
                <c:pt idx="0">
                  <c:v>p_bianchi [%]</c:v>
                </c:pt>
              </c:strCache>
            </c:strRef>
          </c:tx>
          <c:marker>
            <c:symbol val="none"/>
          </c:marker>
          <c:cat>
            <c:numRef>
              <c:f>Bianchi!$A$4:$A$29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'Bianchi diff'!$L$4:$L$9</c:f>
              <c:numCache>
                <c:formatCode>General</c:formatCode>
                <c:ptCount val="6"/>
                <c:pt idx="0">
                  <c:v>0</c:v>
                </c:pt>
                <c:pt idx="1">
                  <c:v>22.222000000000001</c:v>
                </c:pt>
                <c:pt idx="2">
                  <c:v>52.948999999999998</c:v>
                </c:pt>
                <c:pt idx="3">
                  <c:v>71.537000000000006</c:v>
                </c:pt>
                <c:pt idx="4">
                  <c:v>82.781999999999996</c:v>
                </c:pt>
                <c:pt idx="5">
                  <c:v>89.584000000000003</c:v>
                </c:pt>
              </c:numCache>
            </c:numRef>
          </c:val>
        </c:ser>
        <c:ser>
          <c:idx val="1"/>
          <c:order val="1"/>
          <c:tx>
            <c:strRef>
              <c:f>Bianchi!$F$3</c:f>
              <c:strCache>
                <c:ptCount val="1"/>
                <c:pt idx="0">
                  <c:v>p_Komondor [%]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</c:marker>
          <c:cat>
            <c:numRef>
              <c:f>Bianchi!$A$4:$A$29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'Bianchi diff'!$M$4:$M$9</c:f>
              <c:numCache>
                <c:formatCode>General</c:formatCode>
                <c:ptCount val="6"/>
                <c:pt idx="0">
                  <c:v>0</c:v>
                </c:pt>
                <c:pt idx="1">
                  <c:v>22.1</c:v>
                </c:pt>
                <c:pt idx="2">
                  <c:v>52.559999999999995</c:v>
                </c:pt>
                <c:pt idx="3">
                  <c:v>71.540000000000006</c:v>
                </c:pt>
                <c:pt idx="4">
                  <c:v>82.71</c:v>
                </c:pt>
                <c:pt idx="5">
                  <c:v>89.58</c:v>
                </c:pt>
              </c:numCache>
            </c:numRef>
          </c:val>
        </c:ser>
        <c:ser>
          <c:idx val="2"/>
          <c:order val="2"/>
          <c:tx>
            <c:v>p_komondor_new</c:v>
          </c:tx>
          <c:val>
            <c:numRef>
              <c:f>'Bianchi diff'!$O$4:$O$9</c:f>
              <c:numCache>
                <c:formatCode>General</c:formatCode>
                <c:ptCount val="6"/>
                <c:pt idx="0">
                  <c:v>0</c:v>
                </c:pt>
                <c:pt idx="1">
                  <c:v>22.62</c:v>
                </c:pt>
                <c:pt idx="2">
                  <c:v>51.570000000000007</c:v>
                </c:pt>
                <c:pt idx="3">
                  <c:v>68.67</c:v>
                </c:pt>
                <c:pt idx="4">
                  <c:v>78.11</c:v>
                </c:pt>
                <c:pt idx="5">
                  <c:v>83.53</c:v>
                </c:pt>
              </c:numCache>
            </c:numRef>
          </c:val>
        </c:ser>
        <c:marker val="1"/>
        <c:axId val="100390400"/>
        <c:axId val="100391936"/>
      </c:lineChart>
      <c:catAx>
        <c:axId val="100390400"/>
        <c:scaling>
          <c:orientation val="minMax"/>
        </c:scaling>
        <c:axPos val="b"/>
        <c:numFmt formatCode="General" sourceLinked="1"/>
        <c:tickLblPos val="nextTo"/>
        <c:crossAx val="100391936"/>
        <c:crosses val="autoZero"/>
        <c:auto val="1"/>
        <c:lblAlgn val="ctr"/>
        <c:lblOffset val="100"/>
      </c:catAx>
      <c:valAx>
        <c:axId val="100391936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00390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984575226660865"/>
          <c:y val="0.25938327702861225"/>
          <c:w val="0.25815837925970614"/>
          <c:h val="0.3732710130495514"/>
        </c:manualLayout>
      </c:layout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s-E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8.6552588747635745E-2"/>
          <c:y val="6.6349729640450744E-2"/>
          <c:w val="0.87171556767694569"/>
          <c:h val="0.7839391699248941"/>
        </c:manualLayout>
      </c:layout>
      <c:lineChart>
        <c:grouping val="standard"/>
        <c:ser>
          <c:idx val="0"/>
          <c:order val="0"/>
          <c:tx>
            <c:strRef>
              <c:f>'Bianchi diff'!$B$3</c:f>
              <c:strCache>
                <c:ptCount val="1"/>
                <c:pt idx="0">
                  <c:v>S_Bianchi [Mbps]</c:v>
                </c:pt>
              </c:strCache>
            </c:strRef>
          </c:tx>
          <c:marker>
            <c:symbol val="none"/>
          </c:marker>
          <c:cat>
            <c:numRef>
              <c:f>'Bianchi diff'!$A$13:$A$18</c:f>
              <c:numCache>
                <c:formatCode>General</c:formatCode>
                <c:ptCount val="6"/>
              </c:numCache>
            </c:numRef>
          </c:cat>
          <c:val>
            <c:numRef>
              <c:f>'Bianchi diff'!$J$4:$J$9</c:f>
              <c:numCache>
                <c:formatCode>General</c:formatCode>
                <c:ptCount val="6"/>
                <c:pt idx="0">
                  <c:v>88.808999999999997</c:v>
                </c:pt>
                <c:pt idx="1">
                  <c:v>44.354999999999997</c:v>
                </c:pt>
                <c:pt idx="2">
                  <c:v>21.984000000000002</c:v>
                </c:pt>
                <c:pt idx="3">
                  <c:v>14.452999999999999</c:v>
                </c:pt>
                <c:pt idx="4">
                  <c:v>10.622</c:v>
                </c:pt>
                <c:pt idx="5">
                  <c:v>8.2530000000000001</c:v>
                </c:pt>
              </c:numCache>
            </c:numRef>
          </c:val>
        </c:ser>
        <c:ser>
          <c:idx val="1"/>
          <c:order val="1"/>
          <c:tx>
            <c:strRef>
              <c:f>'Bianchi diff'!$C$3</c:f>
              <c:strCache>
                <c:ptCount val="1"/>
                <c:pt idx="0">
                  <c:v>S_Komondor [Mbps]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'Bianchi diff'!$A$13:$A$18</c:f>
              <c:numCache>
                <c:formatCode>General</c:formatCode>
                <c:ptCount val="6"/>
              </c:numCache>
            </c:numRef>
          </c:cat>
          <c:val>
            <c:numRef>
              <c:f>'Bianchi diff'!$K$4:$K$9</c:f>
              <c:numCache>
                <c:formatCode>General</c:formatCode>
                <c:ptCount val="6"/>
                <c:pt idx="0">
                  <c:v>88.8</c:v>
                </c:pt>
                <c:pt idx="1">
                  <c:v>44.35</c:v>
                </c:pt>
                <c:pt idx="2">
                  <c:v>21.99</c:v>
                </c:pt>
                <c:pt idx="3">
                  <c:v>14.45</c:v>
                </c:pt>
                <c:pt idx="4">
                  <c:v>10.63</c:v>
                </c:pt>
                <c:pt idx="5">
                  <c:v>8.25</c:v>
                </c:pt>
              </c:numCache>
            </c:numRef>
          </c:val>
        </c:ser>
        <c:ser>
          <c:idx val="2"/>
          <c:order val="2"/>
          <c:tx>
            <c:v>S_komondor_new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</c:marker>
          <c:cat>
            <c:numRef>
              <c:f>'Bianchi diff'!$A$13:$A$18</c:f>
              <c:numCache>
                <c:formatCode>General</c:formatCode>
                <c:ptCount val="6"/>
              </c:numCache>
            </c:numRef>
          </c:cat>
          <c:val>
            <c:numRef>
              <c:f>'Bianchi diff'!$N$4:$N$9</c:f>
              <c:numCache>
                <c:formatCode>General</c:formatCode>
                <c:ptCount val="6"/>
                <c:pt idx="0">
                  <c:v>88.94</c:v>
                </c:pt>
                <c:pt idx="1">
                  <c:v>44.39</c:v>
                </c:pt>
                <c:pt idx="2">
                  <c:v>22.02</c:v>
                </c:pt>
                <c:pt idx="3">
                  <c:v>14.53</c:v>
                </c:pt>
                <c:pt idx="4">
                  <c:v>10.78</c:v>
                </c:pt>
                <c:pt idx="5">
                  <c:v>8.5399999999999991</c:v>
                </c:pt>
              </c:numCache>
            </c:numRef>
          </c:val>
        </c:ser>
        <c:marker val="1"/>
        <c:axId val="100432128"/>
        <c:axId val="100442112"/>
      </c:lineChart>
      <c:catAx>
        <c:axId val="100432128"/>
        <c:scaling>
          <c:orientation val="minMax"/>
        </c:scaling>
        <c:axPos val="b"/>
        <c:numFmt formatCode="General" sourceLinked="1"/>
        <c:tickLblPos val="nextTo"/>
        <c:crossAx val="100442112"/>
        <c:crosses val="autoZero"/>
        <c:auto val="1"/>
        <c:lblAlgn val="ctr"/>
        <c:lblOffset val="100"/>
      </c:catAx>
      <c:valAx>
        <c:axId val="100442112"/>
        <c:scaling>
          <c:orientation val="minMax"/>
        </c:scaling>
        <c:axPos val="l"/>
        <c:majorGridlines/>
        <c:numFmt formatCode="General" sourceLinked="1"/>
        <c:tickLblPos val="nextTo"/>
        <c:crossAx val="10043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068731585421063"/>
          <c:y val="0.27838869378999026"/>
          <c:w val="0.28068639308059318"/>
          <c:h val="0.35180765342075432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8.6552588747635745E-2"/>
          <c:y val="6.6349729640450744E-2"/>
          <c:w val="0.87171556767694569"/>
          <c:h val="0.7839391699248941"/>
        </c:manualLayout>
      </c:layout>
      <c:lineChart>
        <c:grouping val="standard"/>
        <c:ser>
          <c:idx val="0"/>
          <c:order val="0"/>
          <c:tx>
            <c:strRef>
              <c:f>Bianchi!$B$3</c:f>
              <c:strCache>
                <c:ptCount val="1"/>
                <c:pt idx="0">
                  <c:v>S_Bianchi [Mbps]</c:v>
                </c:pt>
              </c:strCache>
            </c:strRef>
          </c:tx>
          <c:marker>
            <c:symbol val="none"/>
          </c:marker>
          <c:cat>
            <c:numRef>
              <c:f>'Bianchi reviewer'!$A$2:$A$27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Bianchi!$B$4:$B$29</c:f>
              <c:numCache>
                <c:formatCode>General</c:formatCode>
                <c:ptCount val="26"/>
                <c:pt idx="0">
                  <c:v>88.25</c:v>
                </c:pt>
                <c:pt idx="1">
                  <c:v>44.307000000000002</c:v>
                </c:pt>
                <c:pt idx="2">
                  <c:v>22.126999999999999</c:v>
                </c:pt>
                <c:pt idx="3">
                  <c:v>14.694000000000001</c:v>
                </c:pt>
                <c:pt idx="4">
                  <c:v>10.962</c:v>
                </c:pt>
                <c:pt idx="5">
                  <c:v>8.7119999999999997</c:v>
                </c:pt>
                <c:pt idx="6">
                  <c:v>7.2009999999999996</c:v>
                </c:pt>
                <c:pt idx="7">
                  <c:v>6.1130000000000004</c:v>
                </c:pt>
                <c:pt idx="8">
                  <c:v>5.2869999999999999</c:v>
                </c:pt>
                <c:pt idx="9">
                  <c:v>4.6340000000000003</c:v>
                </c:pt>
                <c:pt idx="10">
                  <c:v>4.1020000000000003</c:v>
                </c:pt>
                <c:pt idx="11">
                  <c:v>3.6549999999999998</c:v>
                </c:pt>
                <c:pt idx="12">
                  <c:v>3.2709999999999999</c:v>
                </c:pt>
                <c:pt idx="13">
                  <c:v>2.9350000000000001</c:v>
                </c:pt>
                <c:pt idx="14">
                  <c:v>2.6349999999999998</c:v>
                </c:pt>
                <c:pt idx="15">
                  <c:v>2.3639999999999999</c:v>
                </c:pt>
                <c:pt idx="16">
                  <c:v>2.1150000000000002</c:v>
                </c:pt>
                <c:pt idx="17">
                  <c:v>1.885</c:v>
                </c:pt>
                <c:pt idx="18">
                  <c:v>1.671</c:v>
                </c:pt>
                <c:pt idx="19">
                  <c:v>1.4710000000000001</c:v>
                </c:pt>
                <c:pt idx="20">
                  <c:v>1.286</c:v>
                </c:pt>
                <c:pt idx="21">
                  <c:v>1.1140000000000001</c:v>
                </c:pt>
                <c:pt idx="22">
                  <c:v>0.95699999999999996</c:v>
                </c:pt>
                <c:pt idx="23">
                  <c:v>0.81399999999999995</c:v>
                </c:pt>
                <c:pt idx="24">
                  <c:v>0.68600000000000005</c:v>
                </c:pt>
                <c:pt idx="25">
                  <c:v>0.57299999999999995</c:v>
                </c:pt>
              </c:numCache>
            </c:numRef>
          </c:val>
        </c:ser>
        <c:ser>
          <c:idx val="1"/>
          <c:order val="1"/>
          <c:tx>
            <c:strRef>
              <c:f>Bianchi!$C$3</c:f>
              <c:strCache>
                <c:ptCount val="1"/>
                <c:pt idx="0">
                  <c:v>S_Komondor [Mbps]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ln>
                <a:solidFill>
                  <a:schemeClr val="accent1"/>
                </a:solidFill>
              </a:ln>
            </c:spPr>
          </c:marker>
          <c:cat>
            <c:numRef>
              <c:f>'Bianchi reviewer'!$A$2:$A$27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Bianchi!$C$4:$C$28</c:f>
              <c:numCache>
                <c:formatCode>General</c:formatCode>
                <c:ptCount val="25"/>
                <c:pt idx="0">
                  <c:v>88.25</c:v>
                </c:pt>
                <c:pt idx="1">
                  <c:v>44.31</c:v>
                </c:pt>
                <c:pt idx="2">
                  <c:v>22.13</c:v>
                </c:pt>
                <c:pt idx="3">
                  <c:v>14.69</c:v>
                </c:pt>
                <c:pt idx="4">
                  <c:v>10.96</c:v>
                </c:pt>
                <c:pt idx="5">
                  <c:v>8.7100000000000009</c:v>
                </c:pt>
                <c:pt idx="6">
                  <c:v>7.2</c:v>
                </c:pt>
                <c:pt idx="7">
                  <c:v>6.11</c:v>
                </c:pt>
                <c:pt idx="8">
                  <c:v>5.29</c:v>
                </c:pt>
                <c:pt idx="9">
                  <c:v>4.63</c:v>
                </c:pt>
                <c:pt idx="10">
                  <c:v>4.0999999999999996</c:v>
                </c:pt>
                <c:pt idx="11">
                  <c:v>3.66</c:v>
                </c:pt>
                <c:pt idx="12">
                  <c:v>3.27</c:v>
                </c:pt>
                <c:pt idx="13">
                  <c:v>2.93</c:v>
                </c:pt>
                <c:pt idx="14">
                  <c:v>2.63</c:v>
                </c:pt>
                <c:pt idx="15">
                  <c:v>2.36</c:v>
                </c:pt>
                <c:pt idx="16">
                  <c:v>2.11</c:v>
                </c:pt>
                <c:pt idx="17">
                  <c:v>1.89</c:v>
                </c:pt>
                <c:pt idx="18">
                  <c:v>1.67</c:v>
                </c:pt>
                <c:pt idx="19">
                  <c:v>1.47</c:v>
                </c:pt>
                <c:pt idx="20">
                  <c:v>1.28</c:v>
                </c:pt>
                <c:pt idx="21">
                  <c:v>1.1100000000000001</c:v>
                </c:pt>
                <c:pt idx="22">
                  <c:v>0.95</c:v>
                </c:pt>
                <c:pt idx="23">
                  <c:v>0.81</c:v>
                </c:pt>
                <c:pt idx="24">
                  <c:v>0.69</c:v>
                </c:pt>
              </c:numCache>
            </c:numRef>
          </c:val>
        </c:ser>
        <c:ser>
          <c:idx val="2"/>
          <c:order val="2"/>
          <c:tx>
            <c:strRef>
              <c:f>'Bianchi reviewer'!$E$1</c:f>
              <c:strCache>
                <c:ptCount val="1"/>
                <c:pt idx="0">
                  <c:v>S_Kom_new [Mbps]</c:v>
                </c:pt>
              </c:strCache>
            </c:strRef>
          </c:tx>
          <c:marker>
            <c:symbol val="none"/>
          </c:marker>
          <c:cat>
            <c:numRef>
              <c:f>'Bianchi reviewer'!$A$2:$A$27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'Bianchi reviewer'!$E$2:$E$27</c:f>
              <c:numCache>
                <c:formatCode>General</c:formatCode>
                <c:ptCount val="26"/>
                <c:pt idx="0">
                  <c:v>88.39</c:v>
                </c:pt>
                <c:pt idx="1">
                  <c:v>44.35</c:v>
                </c:pt>
                <c:pt idx="2">
                  <c:v>22.14</c:v>
                </c:pt>
                <c:pt idx="3">
                  <c:v>14.71</c:v>
                </c:pt>
                <c:pt idx="4">
                  <c:v>10.98</c:v>
                </c:pt>
                <c:pt idx="5">
                  <c:v>8.73</c:v>
                </c:pt>
                <c:pt idx="6">
                  <c:v>7.23</c:v>
                </c:pt>
                <c:pt idx="7">
                  <c:v>6.16</c:v>
                </c:pt>
                <c:pt idx="8">
                  <c:v>5.35</c:v>
                </c:pt>
                <c:pt idx="9">
                  <c:v>4.72</c:v>
                </c:pt>
                <c:pt idx="10">
                  <c:v>4.22</c:v>
                </c:pt>
                <c:pt idx="11">
                  <c:v>3.81</c:v>
                </c:pt>
                <c:pt idx="12">
                  <c:v>3.47</c:v>
                </c:pt>
                <c:pt idx="13">
                  <c:v>3.18</c:v>
                </c:pt>
                <c:pt idx="14">
                  <c:v>2.94</c:v>
                </c:pt>
                <c:pt idx="15">
                  <c:v>2.73</c:v>
                </c:pt>
                <c:pt idx="16">
                  <c:v>2.5499999999999998</c:v>
                </c:pt>
                <c:pt idx="17">
                  <c:v>2.4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2.0299999999999998</c:v>
                </c:pt>
                <c:pt idx="21">
                  <c:v>1.94</c:v>
                </c:pt>
                <c:pt idx="22">
                  <c:v>1.85</c:v>
                </c:pt>
                <c:pt idx="23">
                  <c:v>1.77</c:v>
                </c:pt>
                <c:pt idx="24">
                  <c:v>1.7</c:v>
                </c:pt>
                <c:pt idx="25">
                  <c:v>1.63</c:v>
                </c:pt>
              </c:numCache>
            </c:numRef>
          </c:val>
        </c:ser>
        <c:ser>
          <c:idx val="3"/>
          <c:order val="3"/>
          <c:tx>
            <c:v>s_ns3</c:v>
          </c:tx>
          <c:spPr>
            <a:ln>
              <a:noFill/>
            </a:ln>
          </c:spPr>
          <c:marker>
            <c:symbol val="circle"/>
            <c:size val="5"/>
          </c:marker>
          <c:cat>
            <c:numRef>
              <c:f>'Bianchi reviewer'!$A$2:$A$27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cat>
          <c:val>
            <c:numRef>
              <c:f>'Bianchi reviewer'!$D$2:$D$27</c:f>
              <c:numCache>
                <c:formatCode>General</c:formatCode>
                <c:ptCount val="26"/>
                <c:pt idx="0">
                  <c:v>88.68</c:v>
                </c:pt>
                <c:pt idx="1">
                  <c:v>44.54</c:v>
                </c:pt>
                <c:pt idx="2">
                  <c:v>22.28</c:v>
                </c:pt>
                <c:pt idx="4">
                  <c:v>10.91</c:v>
                </c:pt>
                <c:pt idx="8">
                  <c:v>5.18</c:v>
                </c:pt>
                <c:pt idx="12">
                  <c:v>3.2</c:v>
                </c:pt>
                <c:pt idx="16">
                  <c:v>2.13</c:v>
                </c:pt>
                <c:pt idx="25">
                  <c:v>0.78</c:v>
                </c:pt>
              </c:numCache>
            </c:numRef>
          </c:val>
        </c:ser>
        <c:marker val="1"/>
        <c:axId val="100562816"/>
        <c:axId val="100564352"/>
      </c:lineChart>
      <c:catAx>
        <c:axId val="100562816"/>
        <c:scaling>
          <c:orientation val="minMax"/>
        </c:scaling>
        <c:axPos val="b"/>
        <c:numFmt formatCode="General" sourceLinked="1"/>
        <c:tickLblPos val="nextTo"/>
        <c:crossAx val="100564352"/>
        <c:crosses val="autoZero"/>
        <c:auto val="1"/>
        <c:lblAlgn val="ctr"/>
        <c:lblOffset val="100"/>
        <c:tickLblSkip val="2"/>
      </c:catAx>
      <c:valAx>
        <c:axId val="10056435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0056281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53336331710245699"/>
          <c:y val="2.8996877215165633E-2"/>
          <c:w val="0.46072855320106432"/>
          <c:h val="0.40534209539597044"/>
        </c:manualLayout>
      </c:layout>
      <c:spPr>
        <a:noFill/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423332</xdr:colOff>
      <xdr:row>2</xdr:row>
      <xdr:rowOff>160866</xdr:rowOff>
    </xdr:from>
    <xdr:to>
      <xdr:col>22</xdr:col>
      <xdr:colOff>567266</xdr:colOff>
      <xdr:row>14</xdr:row>
      <xdr:rowOff>50799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440267</xdr:colOff>
      <xdr:row>14</xdr:row>
      <xdr:rowOff>160867</xdr:rowOff>
    </xdr:from>
    <xdr:to>
      <xdr:col>22</xdr:col>
      <xdr:colOff>575733</xdr:colOff>
      <xdr:row>24</xdr:row>
      <xdr:rowOff>143933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279399</xdr:colOff>
      <xdr:row>2</xdr:row>
      <xdr:rowOff>169333</xdr:rowOff>
    </xdr:from>
    <xdr:to>
      <xdr:col>17</xdr:col>
      <xdr:colOff>279399</xdr:colOff>
      <xdr:row>11</xdr:row>
      <xdr:rowOff>110066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228599</xdr:colOff>
      <xdr:row>12</xdr:row>
      <xdr:rowOff>16932</xdr:rowOff>
    </xdr:from>
    <xdr:to>
      <xdr:col>17</xdr:col>
      <xdr:colOff>321733</xdr:colOff>
      <xdr:row>21</xdr:row>
      <xdr:rowOff>16934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10</xdr:row>
      <xdr:rowOff>49106</xdr:rowOff>
    </xdr:from>
    <xdr:to>
      <xdr:col>6</xdr:col>
      <xdr:colOff>571501</xdr:colOff>
      <xdr:row>20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21</xdr:row>
      <xdr:rowOff>33867</xdr:rowOff>
    </xdr:from>
    <xdr:to>
      <xdr:col>6</xdr:col>
      <xdr:colOff>571500</xdr:colOff>
      <xdr:row>31</xdr:row>
      <xdr:rowOff>16934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135467</xdr:colOff>
      <xdr:row>20</xdr:row>
      <xdr:rowOff>177801</xdr:rowOff>
    </xdr:from>
    <xdr:to>
      <xdr:col>14</xdr:col>
      <xdr:colOff>599441</xdr:colOff>
      <xdr:row>30</xdr:row>
      <xdr:rowOff>160868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110067</xdr:colOff>
      <xdr:row>10</xdr:row>
      <xdr:rowOff>42333</xdr:rowOff>
    </xdr:from>
    <xdr:to>
      <xdr:col>14</xdr:col>
      <xdr:colOff>566422</xdr:colOff>
      <xdr:row>20</xdr:row>
      <xdr:rowOff>138007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185418</xdr:colOff>
      <xdr:row>30</xdr:row>
      <xdr:rowOff>87206</xdr:rowOff>
    </xdr:from>
    <xdr:to>
      <xdr:col>4</xdr:col>
      <xdr:colOff>586739</xdr:colOff>
      <xdr:row>41</xdr:row>
      <xdr:rowOff>158326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761154</xdr:colOff>
      <xdr:row>30</xdr:row>
      <xdr:rowOff>74507</xdr:rowOff>
    </xdr:from>
    <xdr:to>
      <xdr:col>7</xdr:col>
      <xdr:colOff>538480</xdr:colOff>
      <xdr:row>41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170545</xdr:colOff>
      <xdr:row>42</xdr:row>
      <xdr:rowOff>126999</xdr:rowOff>
    </xdr:from>
    <xdr:to>
      <xdr:col>4</xdr:col>
      <xdr:colOff>622301</xdr:colOff>
      <xdr:row>54</xdr:row>
      <xdr:rowOff>27577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zoomScale="90" zoomScaleNormal="90" workbookViewId="0">
      <selection activeCell="K12" sqref="K12"/>
    </sheetView>
  </sheetViews>
  <sheetFormatPr defaultRowHeight="14.4"/>
  <cols>
    <col min="1" max="1" width="4.44140625" bestFit="1" customWidth="1"/>
    <col min="2" max="2" width="16" bestFit="1" customWidth="1"/>
    <col min="3" max="3" width="19.109375" bestFit="1" customWidth="1"/>
    <col min="4" max="4" width="12.77734375" bestFit="1" customWidth="1"/>
    <col min="5" max="5" width="12.5546875" bestFit="1" customWidth="1"/>
    <col min="6" max="6" width="15.6640625" bestFit="1" customWidth="1"/>
    <col min="7" max="7" width="10" bestFit="1" customWidth="1"/>
    <col min="9" max="9" width="10" bestFit="1" customWidth="1"/>
    <col min="11" max="12" width="11.109375" bestFit="1" customWidth="1"/>
    <col min="14" max="14" width="9.109375" bestFit="1" customWidth="1"/>
  </cols>
  <sheetData>
    <row r="1" spans="1:12">
      <c r="B1" t="s">
        <v>19</v>
      </c>
    </row>
    <row r="2" spans="1:12">
      <c r="B2" t="s">
        <v>15</v>
      </c>
    </row>
    <row r="3" spans="1:12">
      <c r="A3" t="s">
        <v>0</v>
      </c>
      <c r="B3" t="s">
        <v>1</v>
      </c>
      <c r="C3" t="s">
        <v>2</v>
      </c>
      <c r="D3" t="s">
        <v>24</v>
      </c>
      <c r="E3" t="s">
        <v>3</v>
      </c>
      <c r="F3" t="s">
        <v>4</v>
      </c>
      <c r="G3" t="s">
        <v>5</v>
      </c>
      <c r="H3" t="s">
        <v>6</v>
      </c>
      <c r="I3" t="s">
        <v>22</v>
      </c>
      <c r="J3" t="s">
        <v>23</v>
      </c>
      <c r="K3" t="s">
        <v>30</v>
      </c>
      <c r="L3" t="s">
        <v>31</v>
      </c>
    </row>
    <row r="4" spans="1:12">
      <c r="A4">
        <v>1</v>
      </c>
      <c r="B4">
        <v>88.25</v>
      </c>
      <c r="C4">
        <v>88.25</v>
      </c>
      <c r="D4">
        <v>88.68</v>
      </c>
      <c r="E4">
        <v>0</v>
      </c>
      <c r="F4">
        <v>0</v>
      </c>
      <c r="G4">
        <v>175028</v>
      </c>
      <c r="H4">
        <v>0.628</v>
      </c>
      <c r="I4">
        <v>175028</v>
      </c>
      <c r="J4">
        <v>0.46899999999999997</v>
      </c>
      <c r="K4">
        <v>3204982</v>
      </c>
      <c r="L4">
        <v>17.495059999999999</v>
      </c>
    </row>
    <row r="5" spans="1:12">
      <c r="A5">
        <v>2</v>
      </c>
      <c r="B5">
        <v>44.307000000000002</v>
      </c>
      <c r="C5">
        <v>44.31</v>
      </c>
      <c r="D5">
        <v>44.54</v>
      </c>
      <c r="E5">
        <v>11.765000000000001</v>
      </c>
      <c r="F5">
        <v>11.87</v>
      </c>
      <c r="G5">
        <v>241465</v>
      </c>
      <c r="H5">
        <v>1.018</v>
      </c>
      <c r="I5">
        <v>241465</v>
      </c>
      <c r="J5">
        <v>0.749</v>
      </c>
      <c r="K5">
        <v>7274144</v>
      </c>
      <c r="L5">
        <v>30.214182999999998</v>
      </c>
    </row>
    <row r="6" spans="1:12">
      <c r="A6">
        <v>4</v>
      </c>
      <c r="B6">
        <v>22.126999999999999</v>
      </c>
      <c r="C6">
        <v>22.13</v>
      </c>
      <c r="D6">
        <v>22.28</v>
      </c>
      <c r="E6">
        <v>31.305</v>
      </c>
      <c r="F6">
        <v>31.44</v>
      </c>
      <c r="G6">
        <v>399869</v>
      </c>
      <c r="H6">
        <v>2.0779999999999998</v>
      </c>
      <c r="I6">
        <v>399869</v>
      </c>
      <c r="J6">
        <v>1.425</v>
      </c>
      <c r="K6">
        <v>15403143</v>
      </c>
      <c r="L6">
        <v>52.108212999999999</v>
      </c>
    </row>
    <row r="7" spans="1:12">
      <c r="A7">
        <v>6</v>
      </c>
      <c r="B7">
        <v>14.694000000000001</v>
      </c>
      <c r="C7">
        <v>14.69</v>
      </c>
      <c r="E7">
        <v>46.518000000000001</v>
      </c>
      <c r="F7">
        <v>46.85</v>
      </c>
      <c r="G7">
        <v>602981</v>
      </c>
      <c r="H7">
        <v>3.262</v>
      </c>
      <c r="I7">
        <v>602981</v>
      </c>
      <c r="J7">
        <v>2.3780000000000001</v>
      </c>
    </row>
    <row r="8" spans="1:12">
      <c r="A8">
        <v>8</v>
      </c>
      <c r="B8">
        <v>10.962</v>
      </c>
      <c r="C8">
        <v>10.96</v>
      </c>
      <c r="D8">
        <v>10.91</v>
      </c>
      <c r="E8">
        <v>58.360999999999997</v>
      </c>
      <c r="F8">
        <v>58.48</v>
      </c>
      <c r="G8">
        <v>859136</v>
      </c>
      <c r="H8">
        <v>4.7240000000000002</v>
      </c>
      <c r="I8">
        <v>859136</v>
      </c>
      <c r="J8">
        <v>3.3260000000000001</v>
      </c>
      <c r="K8">
        <v>31843292</v>
      </c>
      <c r="L8">
        <v>100.10442999999999</v>
      </c>
    </row>
    <row r="9" spans="1:12">
      <c r="A9">
        <v>10</v>
      </c>
      <c r="B9">
        <v>8.7119999999999997</v>
      </c>
      <c r="C9">
        <v>8.7100000000000009</v>
      </c>
      <c r="E9">
        <v>67.581999999999994</v>
      </c>
      <c r="F9">
        <v>67.569999999999993</v>
      </c>
      <c r="G9">
        <v>1183464</v>
      </c>
      <c r="H9">
        <v>6.4249999999999998</v>
      </c>
      <c r="I9">
        <v>1183464</v>
      </c>
      <c r="J9">
        <v>4.5780000000000003</v>
      </c>
    </row>
    <row r="10" spans="1:12">
      <c r="A10">
        <v>12</v>
      </c>
      <c r="B10">
        <v>7.2009999999999996</v>
      </c>
      <c r="C10">
        <v>7.2</v>
      </c>
      <c r="E10">
        <v>74.760999999999996</v>
      </c>
      <c r="F10">
        <v>74.760000000000005</v>
      </c>
      <c r="G10">
        <v>1598779</v>
      </c>
      <c r="H10">
        <v>9.2330000000000005</v>
      </c>
      <c r="I10">
        <v>1598779</v>
      </c>
      <c r="J10">
        <v>6.4690000000000003</v>
      </c>
    </row>
    <row r="11" spans="1:12">
      <c r="A11">
        <v>14</v>
      </c>
      <c r="B11">
        <v>6.1130000000000004</v>
      </c>
      <c r="C11">
        <v>6.11</v>
      </c>
      <c r="E11">
        <v>80.350999999999999</v>
      </c>
      <c r="F11">
        <v>80.489999999999995</v>
      </c>
      <c r="G11">
        <v>2130216</v>
      </c>
      <c r="H11">
        <v>11.364000000000001</v>
      </c>
      <c r="I11">
        <v>2130216</v>
      </c>
      <c r="J11">
        <v>8.7200000000000006</v>
      </c>
    </row>
    <row r="12" spans="1:12">
      <c r="A12">
        <v>16</v>
      </c>
      <c r="B12">
        <v>5.2869999999999999</v>
      </c>
      <c r="C12">
        <v>5.29</v>
      </c>
      <c r="D12">
        <v>5.18</v>
      </c>
      <c r="E12">
        <v>84.701999999999998</v>
      </c>
      <c r="F12">
        <v>84.53</v>
      </c>
      <c r="G12">
        <v>2759561</v>
      </c>
      <c r="H12">
        <v>15.374000000000001</v>
      </c>
      <c r="I12">
        <v>2759561</v>
      </c>
      <c r="J12">
        <v>11.868</v>
      </c>
      <c r="K12">
        <v>65182937</v>
      </c>
      <c r="L12">
        <v>206.93568200000001</v>
      </c>
    </row>
    <row r="13" spans="1:12">
      <c r="A13">
        <v>18</v>
      </c>
      <c r="B13">
        <v>4.6340000000000003</v>
      </c>
      <c r="C13">
        <v>4.63</v>
      </c>
      <c r="E13">
        <v>88.09</v>
      </c>
      <c r="F13">
        <v>88.22</v>
      </c>
      <c r="G13">
        <v>3639065</v>
      </c>
      <c r="H13">
        <v>22.437999999999999</v>
      </c>
      <c r="I13">
        <v>3639065</v>
      </c>
      <c r="J13">
        <v>16.004999999999999</v>
      </c>
    </row>
    <row r="14" spans="1:12">
      <c r="A14">
        <v>20</v>
      </c>
      <c r="B14">
        <v>4.1020000000000003</v>
      </c>
      <c r="C14">
        <v>4.0999999999999996</v>
      </c>
      <c r="E14">
        <v>90.727000000000004</v>
      </c>
      <c r="F14">
        <v>90.74</v>
      </c>
      <c r="G14">
        <v>4649451</v>
      </c>
      <c r="H14">
        <v>29.199000000000002</v>
      </c>
      <c r="I14">
        <v>4649451</v>
      </c>
      <c r="J14">
        <v>20.733000000000001</v>
      </c>
    </row>
    <row r="15" spans="1:12">
      <c r="A15">
        <v>22</v>
      </c>
      <c r="B15">
        <v>3.6549999999999998</v>
      </c>
      <c r="C15">
        <v>3.66</v>
      </c>
      <c r="E15">
        <v>92.781000000000006</v>
      </c>
      <c r="F15">
        <v>92.74</v>
      </c>
      <c r="G15">
        <v>5907832</v>
      </c>
      <c r="H15">
        <v>40.789000000000001</v>
      </c>
      <c r="I15">
        <v>5907832</v>
      </c>
      <c r="J15">
        <v>27.548999999999999</v>
      </c>
    </row>
    <row r="16" spans="1:12">
      <c r="A16">
        <v>24</v>
      </c>
      <c r="B16">
        <v>3.2709999999999999</v>
      </c>
      <c r="C16">
        <v>3.27</v>
      </c>
      <c r="D16">
        <v>3.2</v>
      </c>
      <c r="E16">
        <v>94.38</v>
      </c>
      <c r="F16">
        <v>94.35</v>
      </c>
      <c r="G16">
        <v>7503081</v>
      </c>
      <c r="H16">
        <v>58.817999999999998</v>
      </c>
      <c r="I16">
        <v>7503081</v>
      </c>
      <c r="J16">
        <v>38.046999999999997</v>
      </c>
    </row>
    <row r="17" spans="1:14">
      <c r="A17">
        <v>26</v>
      </c>
      <c r="B17">
        <v>2.9350000000000001</v>
      </c>
      <c r="C17">
        <v>2.93</v>
      </c>
      <c r="E17">
        <v>95.623999999999995</v>
      </c>
      <c r="F17">
        <v>95.66</v>
      </c>
      <c r="G17">
        <v>9541049</v>
      </c>
      <c r="H17">
        <v>86.6</v>
      </c>
      <c r="I17">
        <v>9541049</v>
      </c>
      <c r="J17">
        <v>49.273000000000003</v>
      </c>
    </row>
    <row r="18" spans="1:14">
      <c r="A18">
        <v>28</v>
      </c>
      <c r="B18">
        <v>2.6349999999999998</v>
      </c>
      <c r="C18">
        <v>2.63</v>
      </c>
      <c r="E18">
        <v>96.593000000000004</v>
      </c>
      <c r="F18">
        <v>96.6</v>
      </c>
      <c r="G18">
        <v>11886988</v>
      </c>
      <c r="H18">
        <v>100.009</v>
      </c>
      <c r="I18">
        <v>11886988</v>
      </c>
      <c r="J18">
        <v>63.65</v>
      </c>
    </row>
    <row r="19" spans="1:14">
      <c r="A19">
        <v>30</v>
      </c>
      <c r="B19">
        <v>2.3639999999999999</v>
      </c>
      <c r="C19">
        <v>2.36</v>
      </c>
      <c r="D19" s="1"/>
      <c r="E19">
        <v>97.347999999999999</v>
      </c>
      <c r="F19">
        <v>97.350000000000009</v>
      </c>
      <c r="G19">
        <v>14731330</v>
      </c>
      <c r="H19">
        <v>137.83500000000001</v>
      </c>
      <c r="I19">
        <v>14731330</v>
      </c>
      <c r="J19">
        <v>84.644999999999996</v>
      </c>
    </row>
    <row r="20" spans="1:14">
      <c r="A20">
        <v>32</v>
      </c>
      <c r="B20">
        <v>2.1150000000000002</v>
      </c>
      <c r="C20">
        <v>2.11</v>
      </c>
      <c r="D20">
        <v>2.13</v>
      </c>
      <c r="E20">
        <v>97.935000000000002</v>
      </c>
      <c r="F20">
        <v>97.94</v>
      </c>
      <c r="G20">
        <v>18135190</v>
      </c>
      <c r="H20">
        <v>157.80600000000001</v>
      </c>
      <c r="I20">
        <v>18135190</v>
      </c>
      <c r="J20">
        <v>109.402</v>
      </c>
      <c r="K20">
        <v>136020096</v>
      </c>
      <c r="L20">
        <v>430.701233</v>
      </c>
    </row>
    <row r="21" spans="1:14">
      <c r="A21">
        <v>34</v>
      </c>
      <c r="B21">
        <v>1.885</v>
      </c>
      <c r="C21">
        <v>1.89</v>
      </c>
      <c r="E21">
        <v>98.391999999999996</v>
      </c>
      <c r="F21">
        <v>98.38</v>
      </c>
      <c r="G21">
        <v>22042459</v>
      </c>
      <c r="H21">
        <v>226.49299999999999</v>
      </c>
      <c r="I21">
        <v>22042459</v>
      </c>
      <c r="J21">
        <v>137.501</v>
      </c>
    </row>
    <row r="22" spans="1:14">
      <c r="A22">
        <v>36</v>
      </c>
      <c r="B22">
        <v>1.671</v>
      </c>
      <c r="C22">
        <v>1.67</v>
      </c>
      <c r="D22" s="1"/>
      <c r="E22">
        <v>98.748000000000005</v>
      </c>
      <c r="F22">
        <v>98.740000000000009</v>
      </c>
      <c r="G22">
        <v>26638592</v>
      </c>
      <c r="H22">
        <v>301.678</v>
      </c>
      <c r="I22">
        <v>26638592</v>
      </c>
      <c r="J22">
        <v>175.708</v>
      </c>
    </row>
    <row r="23" spans="1:14">
      <c r="A23">
        <v>38</v>
      </c>
      <c r="B23">
        <v>1.4710000000000001</v>
      </c>
      <c r="C23">
        <v>1.47</v>
      </c>
      <c r="D23" s="1"/>
      <c r="E23">
        <v>99.025999999999996</v>
      </c>
      <c r="F23">
        <v>99.02</v>
      </c>
      <c r="G23">
        <v>31847474</v>
      </c>
      <c r="H23">
        <v>337.75799999999998</v>
      </c>
      <c r="I23">
        <v>31847474</v>
      </c>
      <c r="J23">
        <v>219.38800000000001</v>
      </c>
    </row>
    <row r="24" spans="1:14">
      <c r="A24">
        <v>40</v>
      </c>
      <c r="B24">
        <v>1.286</v>
      </c>
      <c r="C24">
        <v>1.28</v>
      </c>
      <c r="D24" s="1"/>
      <c r="E24">
        <v>99.241</v>
      </c>
      <c r="F24">
        <v>99.24</v>
      </c>
      <c r="G24">
        <v>37877166</v>
      </c>
      <c r="H24">
        <v>391.44799999999998</v>
      </c>
      <c r="I24">
        <v>37877166</v>
      </c>
      <c r="J24">
        <v>273.52499999999998</v>
      </c>
    </row>
    <row r="25" spans="1:14">
      <c r="A25">
        <v>42</v>
      </c>
      <c r="B25">
        <v>1.1140000000000001</v>
      </c>
      <c r="C25">
        <v>1.1100000000000001</v>
      </c>
      <c r="D25" s="1"/>
      <c r="E25">
        <v>99.409000000000006</v>
      </c>
      <c r="F25">
        <v>99.41</v>
      </c>
      <c r="G25">
        <v>44384379</v>
      </c>
      <c r="H25">
        <v>703.45600000000002</v>
      </c>
      <c r="I25">
        <v>44384379</v>
      </c>
      <c r="J25">
        <v>335.089</v>
      </c>
    </row>
    <row r="26" spans="1:14">
      <c r="A26">
        <v>44</v>
      </c>
      <c r="B26">
        <v>0.95699999999999996</v>
      </c>
      <c r="C26">
        <v>0.95</v>
      </c>
      <c r="D26" s="1"/>
      <c r="E26">
        <v>99.54</v>
      </c>
      <c r="F26">
        <v>99.539999999999992</v>
      </c>
      <c r="G26">
        <v>51332011</v>
      </c>
      <c r="H26">
        <v>874.32500000000005</v>
      </c>
      <c r="I26">
        <v>51332011</v>
      </c>
      <c r="J26">
        <v>408.32499999999999</v>
      </c>
    </row>
    <row r="27" spans="1:14">
      <c r="A27">
        <v>46</v>
      </c>
      <c r="B27">
        <v>0.81399999999999995</v>
      </c>
      <c r="C27">
        <v>0.81</v>
      </c>
      <c r="D27" s="1"/>
      <c r="E27">
        <v>99.641999999999996</v>
      </c>
      <c r="F27">
        <v>99.65</v>
      </c>
      <c r="G27">
        <v>58826400</v>
      </c>
      <c r="H27">
        <v>961.46100000000001</v>
      </c>
      <c r="I27">
        <v>58826400</v>
      </c>
      <c r="J27">
        <v>492.57100000000003</v>
      </c>
    </row>
    <row r="28" spans="1:14">
      <c r="A28">
        <v>48</v>
      </c>
      <c r="B28">
        <v>0.68600000000000005</v>
      </c>
      <c r="C28">
        <v>0.69</v>
      </c>
      <c r="D28" s="1"/>
      <c r="E28">
        <v>99.721000000000004</v>
      </c>
      <c r="F28">
        <v>99.72</v>
      </c>
      <c r="G28">
        <v>66096467</v>
      </c>
      <c r="H28">
        <v>1118</v>
      </c>
      <c r="I28">
        <v>66096467</v>
      </c>
      <c r="J28">
        <v>587.495</v>
      </c>
    </row>
    <row r="29" spans="1:14">
      <c r="A29">
        <v>50</v>
      </c>
      <c r="B29">
        <v>0.57299999999999995</v>
      </c>
      <c r="C29">
        <v>0.56999999999999995</v>
      </c>
      <c r="D29">
        <v>0.78</v>
      </c>
      <c r="E29">
        <v>99.783000000000001</v>
      </c>
      <c r="F29">
        <f>0.9979*100</f>
        <v>99.79</v>
      </c>
      <c r="G29">
        <v>74268915</v>
      </c>
      <c r="H29">
        <v>1229</v>
      </c>
      <c r="I29">
        <v>74268915</v>
      </c>
      <c r="J29">
        <v>692.17899999999997</v>
      </c>
      <c r="K29">
        <v>229891587</v>
      </c>
      <c r="L29">
        <v>745.55071799999996</v>
      </c>
      <c r="N29" s="2"/>
    </row>
    <row r="38" spans="3:13">
      <c r="C38">
        <v>74268915</v>
      </c>
      <c r="E38" t="s">
        <v>7</v>
      </c>
      <c r="F38" t="s">
        <v>8</v>
      </c>
      <c r="G38" t="s">
        <v>9</v>
      </c>
      <c r="H38">
        <v>1062.325</v>
      </c>
      <c r="I38" t="s">
        <v>10</v>
      </c>
      <c r="J38" t="s">
        <v>11</v>
      </c>
      <c r="K38" t="s">
        <v>12</v>
      </c>
      <c r="L38" t="s">
        <v>13</v>
      </c>
      <c r="M38">
        <v>69912</v>
      </c>
    </row>
  </sheetData>
  <pageMargins left="0.7" right="0.7" top="0.75" bottom="0.75" header="0.3" footer="0.3"/>
  <pageSetup paperSize="327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8"/>
  <sheetViews>
    <sheetView zoomScale="90" zoomScaleNormal="90" workbookViewId="0">
      <selection activeCell="I13" sqref="I13"/>
    </sheetView>
  </sheetViews>
  <sheetFormatPr defaultRowHeight="14.4"/>
  <cols>
    <col min="1" max="1" width="3" bestFit="1" customWidth="1"/>
    <col min="2" max="2" width="15.109375" bestFit="1" customWidth="1"/>
    <col min="3" max="3" width="17.88671875" bestFit="1" customWidth="1"/>
    <col min="4" max="4" width="12" bestFit="1" customWidth="1"/>
    <col min="5" max="5" width="14.88671875" bestFit="1" customWidth="1"/>
    <col min="6" max="6" width="22.44140625" bestFit="1" customWidth="1"/>
    <col min="7" max="7" width="19.44140625" bestFit="1" customWidth="1"/>
    <col min="8" max="8" width="8" bestFit="1" customWidth="1"/>
    <col min="9" max="9" width="5.5546875" bestFit="1" customWidth="1"/>
    <col min="10" max="10" width="16" bestFit="1" customWidth="1"/>
    <col min="11" max="11" width="19.109375" bestFit="1" customWidth="1"/>
    <col min="12" max="12" width="12" bestFit="1" customWidth="1"/>
    <col min="13" max="13" width="14.88671875" bestFit="1" customWidth="1"/>
    <col min="14" max="14" width="22.44140625" bestFit="1" customWidth="1"/>
    <col min="15" max="15" width="19.44140625" bestFit="1" customWidth="1"/>
  </cols>
  <sheetData>
    <row r="1" spans="1:15">
      <c r="B1" t="s">
        <v>14</v>
      </c>
      <c r="J1" t="s">
        <v>18</v>
      </c>
    </row>
    <row r="2" spans="1:15">
      <c r="B2" t="s">
        <v>15</v>
      </c>
      <c r="J2" t="s">
        <v>15</v>
      </c>
    </row>
    <row r="3" spans="1: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16</v>
      </c>
      <c r="G3" t="s">
        <v>17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16</v>
      </c>
      <c r="O3" t="s">
        <v>17</v>
      </c>
    </row>
    <row r="4" spans="1:15">
      <c r="A4">
        <v>1</v>
      </c>
      <c r="B4">
        <v>89.233999999999995</v>
      </c>
      <c r="C4">
        <v>89.23</v>
      </c>
      <c r="D4">
        <v>0</v>
      </c>
      <c r="E4">
        <v>0</v>
      </c>
      <c r="F4">
        <v>89.37</v>
      </c>
      <c r="G4">
        <v>0</v>
      </c>
      <c r="I4">
        <v>1</v>
      </c>
      <c r="J4">
        <v>88.808999999999997</v>
      </c>
      <c r="K4">
        <v>88.8</v>
      </c>
      <c r="L4">
        <v>0</v>
      </c>
      <c r="M4">
        <v>0</v>
      </c>
      <c r="N4">
        <v>88.94</v>
      </c>
      <c r="O4">
        <v>0</v>
      </c>
    </row>
    <row r="5" spans="1:15">
      <c r="A5">
        <v>2</v>
      </c>
      <c r="B5">
        <v>43.442999999999998</v>
      </c>
      <c r="C5">
        <v>43.44</v>
      </c>
      <c r="D5">
        <v>66.667000000000002</v>
      </c>
      <c r="E5">
        <v>66.69</v>
      </c>
      <c r="F5">
        <v>43.53</v>
      </c>
      <c r="G5">
        <v>66.820000000000007</v>
      </c>
      <c r="I5">
        <v>2</v>
      </c>
      <c r="J5">
        <v>44.354999999999997</v>
      </c>
      <c r="K5">
        <v>44.35</v>
      </c>
      <c r="L5">
        <v>22.222000000000001</v>
      </c>
      <c r="M5">
        <v>22.1</v>
      </c>
      <c r="N5">
        <v>44.39</v>
      </c>
      <c r="O5">
        <v>22.62</v>
      </c>
    </row>
    <row r="6" spans="1:15">
      <c r="A6">
        <v>4</v>
      </c>
      <c r="B6">
        <v>17.901</v>
      </c>
      <c r="C6">
        <v>17.920000000000002</v>
      </c>
      <c r="D6">
        <v>96.296000000000006</v>
      </c>
      <c r="E6">
        <v>96.27</v>
      </c>
      <c r="F6">
        <v>21.55</v>
      </c>
      <c r="G6">
        <v>81.789999999999992</v>
      </c>
      <c r="I6">
        <v>4</v>
      </c>
      <c r="J6">
        <v>21.984000000000002</v>
      </c>
      <c r="K6">
        <v>21.99</v>
      </c>
      <c r="L6">
        <v>52.948999999999998</v>
      </c>
      <c r="M6">
        <v>52.559999999999995</v>
      </c>
      <c r="N6">
        <v>22.02</v>
      </c>
      <c r="O6">
        <v>51.570000000000007</v>
      </c>
    </row>
    <row r="7" spans="1:15">
      <c r="A7">
        <v>6</v>
      </c>
      <c r="B7">
        <v>5.6420000000000003</v>
      </c>
      <c r="C7">
        <v>6.31</v>
      </c>
      <c r="D7">
        <v>99.587999999999994</v>
      </c>
      <c r="E7">
        <v>99.51</v>
      </c>
      <c r="F7">
        <v>14.23</v>
      </c>
      <c r="G7">
        <v>88.05</v>
      </c>
      <c r="I7">
        <v>6</v>
      </c>
      <c r="J7">
        <v>14.452999999999999</v>
      </c>
      <c r="K7">
        <v>14.45</v>
      </c>
      <c r="L7">
        <v>71.537000000000006</v>
      </c>
      <c r="M7">
        <v>71.540000000000006</v>
      </c>
      <c r="N7">
        <v>14.53</v>
      </c>
      <c r="O7">
        <v>68.67</v>
      </c>
    </row>
    <row r="8" spans="1:15">
      <c r="A8">
        <v>8</v>
      </c>
      <c r="B8">
        <v>0.91300000000000003</v>
      </c>
      <c r="C8">
        <v>0.9</v>
      </c>
      <c r="D8">
        <v>99.953999999999994</v>
      </c>
      <c r="E8">
        <v>99.960000000000008</v>
      </c>
      <c r="F8">
        <v>10.6</v>
      </c>
      <c r="G8">
        <v>91.02</v>
      </c>
      <c r="I8">
        <v>8</v>
      </c>
      <c r="J8">
        <v>10.622</v>
      </c>
      <c r="K8">
        <v>10.63</v>
      </c>
      <c r="L8">
        <v>82.781999999999996</v>
      </c>
      <c r="M8">
        <v>82.71</v>
      </c>
      <c r="N8">
        <v>10.78</v>
      </c>
      <c r="O8">
        <v>78.11</v>
      </c>
    </row>
    <row r="9" spans="1:15">
      <c r="A9">
        <v>10</v>
      </c>
      <c r="B9">
        <v>0.109</v>
      </c>
      <c r="C9">
        <v>0.11</v>
      </c>
      <c r="D9">
        <v>99.995000000000005</v>
      </c>
      <c r="E9">
        <v>99.99</v>
      </c>
      <c r="F9">
        <v>8.43</v>
      </c>
      <c r="G9">
        <v>92.83</v>
      </c>
      <c r="I9">
        <v>10</v>
      </c>
      <c r="J9">
        <v>8.2530000000000001</v>
      </c>
      <c r="K9">
        <v>8.25</v>
      </c>
      <c r="L9">
        <v>89.584000000000003</v>
      </c>
      <c r="M9">
        <v>89.58</v>
      </c>
      <c r="N9">
        <v>8.5399999999999991</v>
      </c>
      <c r="O9">
        <v>83.53</v>
      </c>
    </row>
    <row r="11" spans="1:15">
      <c r="A11" s="3"/>
      <c r="B11" s="3"/>
      <c r="C11" s="3"/>
      <c r="D11" s="3"/>
      <c r="E11" s="3"/>
    </row>
    <row r="15" spans="1:15">
      <c r="H15">
        <v>100</v>
      </c>
    </row>
    <row r="28" spans="6:6">
      <c r="F28">
        <v>100</v>
      </c>
    </row>
  </sheetData>
  <mergeCells count="1">
    <mergeCell ref="A11:E11"/>
  </mergeCells>
  <pageMargins left="0.7" right="0.7" top="0.75" bottom="0.75" header="0.3" footer="0.3"/>
  <pageSetup paperSize="3276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8"/>
  <sheetViews>
    <sheetView tabSelected="1" zoomScale="110" zoomScaleNormal="110" workbookViewId="0">
      <selection activeCell="F2" sqref="F2:F27"/>
    </sheetView>
  </sheetViews>
  <sheetFormatPr defaultRowHeight="14.4"/>
  <cols>
    <col min="1" max="1" width="3" bestFit="1" customWidth="1"/>
    <col min="2" max="2" width="16" bestFit="1" customWidth="1"/>
    <col min="3" max="3" width="18.33203125" bestFit="1" customWidth="1"/>
    <col min="4" max="4" width="12.6640625" bestFit="1" customWidth="1"/>
    <col min="5" max="5" width="17.88671875" bestFit="1" customWidth="1"/>
    <col min="6" max="6" width="19.33203125" bestFit="1" customWidth="1"/>
    <col min="7" max="7" width="21.6640625" bestFit="1" customWidth="1"/>
    <col min="8" max="8" width="15.77734375" bestFit="1" customWidth="1"/>
    <col min="9" max="9" width="21.21875" bestFit="1" customWidth="1"/>
    <col min="10" max="10" width="12.33203125" bestFit="1" customWidth="1"/>
    <col min="11" max="11" width="14.88671875" bestFit="1" customWidth="1"/>
    <col min="12" max="12" width="8.6640625" bestFit="1" customWidth="1"/>
    <col min="13" max="13" width="14.44140625" bestFit="1" customWidth="1"/>
    <col min="14" max="15" width="9" bestFit="1" customWidth="1"/>
    <col min="16" max="16" width="8.5546875" bestFit="1" customWidth="1"/>
    <col min="17" max="17" width="5.5546875" bestFit="1" customWidth="1"/>
    <col min="18" max="18" width="10.21875" bestFit="1" customWidth="1"/>
    <col min="19" max="19" width="4.88671875" bestFit="1" customWidth="1"/>
    <col min="20" max="20" width="6" bestFit="1" customWidth="1"/>
  </cols>
  <sheetData>
    <row r="1" spans="1:18">
      <c r="A1" t="s">
        <v>0</v>
      </c>
      <c r="B1" t="s">
        <v>1</v>
      </c>
      <c r="C1" t="s">
        <v>2</v>
      </c>
      <c r="D1" t="s">
        <v>24</v>
      </c>
      <c r="E1" t="s">
        <v>20</v>
      </c>
      <c r="F1" t="s">
        <v>26</v>
      </c>
      <c r="G1" t="s">
        <v>27</v>
      </c>
      <c r="H1" t="s">
        <v>28</v>
      </c>
      <c r="I1" t="s">
        <v>29</v>
      </c>
      <c r="J1" t="s">
        <v>3</v>
      </c>
      <c r="K1" t="s">
        <v>4</v>
      </c>
      <c r="L1" t="s">
        <v>25</v>
      </c>
      <c r="M1" t="s">
        <v>21</v>
      </c>
      <c r="N1" t="s">
        <v>5</v>
      </c>
      <c r="O1" t="s">
        <v>6</v>
      </c>
    </row>
    <row r="2" spans="1:18">
      <c r="A2">
        <v>1</v>
      </c>
      <c r="B2">
        <v>88.25</v>
      </c>
      <c r="C2">
        <v>88.25</v>
      </c>
      <c r="D2">
        <v>88.68</v>
      </c>
      <c r="E2">
        <v>88.39</v>
      </c>
      <c r="F2">
        <f>$A2*B2</f>
        <v>88.25</v>
      </c>
      <c r="G2">
        <f>$A2*C2</f>
        <v>88.25</v>
      </c>
      <c r="H2">
        <f>$A2*D2</f>
        <v>88.68</v>
      </c>
      <c r="I2">
        <f>$A2*E2</f>
        <v>88.39</v>
      </c>
      <c r="J2">
        <v>0</v>
      </c>
      <c r="K2">
        <v>0</v>
      </c>
      <c r="L2">
        <v>0</v>
      </c>
      <c r="M2">
        <v>0</v>
      </c>
      <c r="N2">
        <v>175028</v>
      </c>
      <c r="O2">
        <v>0.628</v>
      </c>
    </row>
    <row r="3" spans="1:18">
      <c r="A3">
        <v>2</v>
      </c>
      <c r="B3">
        <v>44.307000000000002</v>
      </c>
      <c r="C3">
        <v>44.31</v>
      </c>
      <c r="D3">
        <v>44.54</v>
      </c>
      <c r="E3">
        <v>44.35</v>
      </c>
      <c r="F3">
        <f t="shared" ref="F3:F27" si="0">$A3*B3</f>
        <v>88.614000000000004</v>
      </c>
      <c r="G3">
        <f t="shared" ref="G3:G27" si="1">$A3*C3</f>
        <v>88.62</v>
      </c>
      <c r="H3">
        <f t="shared" ref="H3:H27" si="2">$A3*D3</f>
        <v>89.08</v>
      </c>
      <c r="I3">
        <f t="shared" ref="I3:I27" si="3">$A3*E3</f>
        <v>88.7</v>
      </c>
      <c r="J3">
        <v>11.765000000000001</v>
      </c>
      <c r="K3">
        <v>11.87</v>
      </c>
      <c r="L3">
        <v>11</v>
      </c>
      <c r="M3">
        <v>11.559999999999999</v>
      </c>
      <c r="N3">
        <v>241465</v>
      </c>
      <c r="O3">
        <v>1.018</v>
      </c>
    </row>
    <row r="4" spans="1:18">
      <c r="A4">
        <v>4</v>
      </c>
      <c r="B4">
        <v>22.126999999999999</v>
      </c>
      <c r="C4">
        <v>22.13</v>
      </c>
      <c r="D4">
        <v>22.28</v>
      </c>
      <c r="E4">
        <v>22.14</v>
      </c>
      <c r="F4">
        <f t="shared" si="0"/>
        <v>88.507999999999996</v>
      </c>
      <c r="G4">
        <f t="shared" si="1"/>
        <v>88.52</v>
      </c>
      <c r="H4">
        <f t="shared" si="2"/>
        <v>89.12</v>
      </c>
      <c r="I4">
        <f t="shared" si="3"/>
        <v>88.56</v>
      </c>
      <c r="J4">
        <v>31.305</v>
      </c>
      <c r="K4">
        <v>31.44</v>
      </c>
      <c r="L4">
        <v>28.000000000000004</v>
      </c>
      <c r="M4">
        <v>31.36</v>
      </c>
      <c r="N4">
        <v>399869</v>
      </c>
      <c r="O4">
        <v>2.0779999999999998</v>
      </c>
      <c r="R4">
        <v>100</v>
      </c>
    </row>
    <row r="5" spans="1:18">
      <c r="A5">
        <v>6</v>
      </c>
      <c r="B5">
        <v>14.694000000000001</v>
      </c>
      <c r="C5">
        <v>14.69</v>
      </c>
      <c r="E5">
        <v>14.71</v>
      </c>
      <c r="F5">
        <f t="shared" si="0"/>
        <v>88.164000000000001</v>
      </c>
      <c r="G5">
        <f t="shared" si="1"/>
        <v>88.14</v>
      </c>
      <c r="I5">
        <f t="shared" si="3"/>
        <v>88.26</v>
      </c>
      <c r="J5">
        <v>46.518000000000001</v>
      </c>
      <c r="K5">
        <v>46.85</v>
      </c>
      <c r="M5">
        <v>45.879999999999995</v>
      </c>
      <c r="N5">
        <v>602981</v>
      </c>
      <c r="O5">
        <v>3.262</v>
      </c>
    </row>
    <row r="6" spans="1:18">
      <c r="A6">
        <v>8</v>
      </c>
      <c r="B6">
        <v>10.962</v>
      </c>
      <c r="C6">
        <v>10.96</v>
      </c>
      <c r="D6">
        <v>10.91</v>
      </c>
      <c r="E6">
        <v>10.98</v>
      </c>
      <c r="F6">
        <f t="shared" si="0"/>
        <v>87.695999999999998</v>
      </c>
      <c r="G6">
        <f t="shared" si="1"/>
        <v>87.68</v>
      </c>
      <c r="H6">
        <f t="shared" si="2"/>
        <v>87.28</v>
      </c>
      <c r="I6">
        <f t="shared" si="3"/>
        <v>87.84</v>
      </c>
      <c r="J6">
        <v>58.360999999999997</v>
      </c>
      <c r="K6">
        <v>58.48</v>
      </c>
      <c r="L6" s="1">
        <v>50</v>
      </c>
      <c r="M6">
        <v>57.379999999999995</v>
      </c>
      <c r="N6">
        <v>859136</v>
      </c>
      <c r="O6">
        <v>4.7240000000000002</v>
      </c>
    </row>
    <row r="7" spans="1:18">
      <c r="A7">
        <v>10</v>
      </c>
      <c r="B7">
        <v>8.7119999999999997</v>
      </c>
      <c r="C7">
        <v>8.7100000000000009</v>
      </c>
      <c r="E7">
        <v>8.73</v>
      </c>
      <c r="F7">
        <f t="shared" si="0"/>
        <v>87.12</v>
      </c>
      <c r="G7">
        <f t="shared" si="1"/>
        <v>87.100000000000009</v>
      </c>
      <c r="I7">
        <f t="shared" si="3"/>
        <v>87.300000000000011</v>
      </c>
      <c r="J7">
        <v>67.581999999999994</v>
      </c>
      <c r="K7">
        <v>67.569999999999993</v>
      </c>
      <c r="M7">
        <v>65.84</v>
      </c>
      <c r="N7">
        <v>1183464</v>
      </c>
      <c r="O7">
        <v>6.4249999999999998</v>
      </c>
    </row>
    <row r="8" spans="1:18">
      <c r="A8">
        <v>12</v>
      </c>
      <c r="B8">
        <v>7.2009999999999996</v>
      </c>
      <c r="C8">
        <v>7.2</v>
      </c>
      <c r="E8">
        <v>7.23</v>
      </c>
      <c r="F8">
        <f t="shared" si="0"/>
        <v>86.411999999999992</v>
      </c>
      <c r="G8">
        <f t="shared" si="1"/>
        <v>86.4</v>
      </c>
      <c r="I8">
        <f t="shared" si="3"/>
        <v>86.76</v>
      </c>
      <c r="J8">
        <v>74.760999999999996</v>
      </c>
      <c r="K8">
        <v>74.760000000000005</v>
      </c>
      <c r="M8">
        <v>72.59</v>
      </c>
      <c r="N8">
        <v>1598779</v>
      </c>
      <c r="O8">
        <v>9.2330000000000005</v>
      </c>
    </row>
    <row r="9" spans="1:18">
      <c r="A9">
        <v>14</v>
      </c>
      <c r="B9">
        <v>6.1130000000000004</v>
      </c>
      <c r="C9">
        <v>6.11</v>
      </c>
      <c r="E9">
        <v>6.16</v>
      </c>
      <c r="F9">
        <f t="shared" si="0"/>
        <v>85.582000000000008</v>
      </c>
      <c r="G9">
        <f t="shared" si="1"/>
        <v>85.54</v>
      </c>
      <c r="I9">
        <f t="shared" si="3"/>
        <v>86.240000000000009</v>
      </c>
      <c r="J9">
        <v>80.350999999999999</v>
      </c>
      <c r="K9">
        <v>80.489999999999995</v>
      </c>
      <c r="M9">
        <v>77.680000000000007</v>
      </c>
      <c r="N9">
        <v>2130216</v>
      </c>
      <c r="O9">
        <v>11.364000000000001</v>
      </c>
    </row>
    <row r="10" spans="1:18">
      <c r="A10">
        <v>16</v>
      </c>
      <c r="B10">
        <v>5.2869999999999999</v>
      </c>
      <c r="C10">
        <v>5.29</v>
      </c>
      <c r="D10">
        <v>5.18</v>
      </c>
      <c r="E10">
        <v>5.35</v>
      </c>
      <c r="F10">
        <f t="shared" si="0"/>
        <v>84.591999999999999</v>
      </c>
      <c r="G10">
        <f t="shared" si="1"/>
        <v>84.64</v>
      </c>
      <c r="H10">
        <f t="shared" si="2"/>
        <v>82.88</v>
      </c>
      <c r="I10">
        <f t="shared" si="3"/>
        <v>85.6</v>
      </c>
      <c r="J10">
        <v>84.701999999999998</v>
      </c>
      <c r="K10">
        <v>84.53</v>
      </c>
      <c r="L10" s="1">
        <v>75</v>
      </c>
      <c r="M10">
        <v>81.820000000000007</v>
      </c>
      <c r="N10">
        <v>2759561</v>
      </c>
      <c r="O10">
        <v>15.374000000000001</v>
      </c>
    </row>
    <row r="11" spans="1:18">
      <c r="A11">
        <v>18</v>
      </c>
      <c r="B11">
        <v>4.6340000000000003</v>
      </c>
      <c r="C11">
        <v>4.63</v>
      </c>
      <c r="E11">
        <v>4.72</v>
      </c>
      <c r="F11">
        <f t="shared" si="0"/>
        <v>83.412000000000006</v>
      </c>
      <c r="G11">
        <f t="shared" si="1"/>
        <v>83.34</v>
      </c>
      <c r="I11">
        <f t="shared" si="3"/>
        <v>84.96</v>
      </c>
      <c r="J11">
        <v>88.09</v>
      </c>
      <c r="K11">
        <v>88.22</v>
      </c>
      <c r="M11">
        <v>85.009999999999991</v>
      </c>
      <c r="N11">
        <v>3639065</v>
      </c>
      <c r="O11">
        <v>22.437999999999999</v>
      </c>
    </row>
    <row r="12" spans="1:18">
      <c r="A12">
        <v>20</v>
      </c>
      <c r="B12">
        <v>4.1020000000000003</v>
      </c>
      <c r="C12">
        <v>4.0999999999999996</v>
      </c>
      <c r="E12">
        <v>4.22</v>
      </c>
      <c r="F12">
        <f t="shared" si="0"/>
        <v>82.04</v>
      </c>
      <c r="G12">
        <f t="shared" si="1"/>
        <v>82</v>
      </c>
      <c r="I12">
        <f t="shared" si="3"/>
        <v>84.399999999999991</v>
      </c>
      <c r="J12">
        <v>90.727000000000004</v>
      </c>
      <c r="K12">
        <v>90.74</v>
      </c>
      <c r="M12">
        <v>87.02</v>
      </c>
      <c r="N12">
        <v>4649451</v>
      </c>
      <c r="O12">
        <v>29.199000000000002</v>
      </c>
    </row>
    <row r="13" spans="1:18">
      <c r="A13">
        <v>22</v>
      </c>
      <c r="B13">
        <v>3.6549999999999998</v>
      </c>
      <c r="C13">
        <v>3.66</v>
      </c>
      <c r="E13">
        <v>3.81</v>
      </c>
      <c r="F13">
        <f t="shared" si="0"/>
        <v>80.41</v>
      </c>
      <c r="G13">
        <f t="shared" si="1"/>
        <v>80.52000000000001</v>
      </c>
      <c r="I13">
        <f t="shared" si="3"/>
        <v>83.820000000000007</v>
      </c>
      <c r="J13">
        <v>92.781000000000006</v>
      </c>
      <c r="K13">
        <v>92.74</v>
      </c>
      <c r="M13">
        <v>88.9</v>
      </c>
      <c r="N13">
        <v>5907832</v>
      </c>
      <c r="O13">
        <v>40.789000000000001</v>
      </c>
    </row>
    <row r="14" spans="1:18">
      <c r="A14">
        <v>24</v>
      </c>
      <c r="B14">
        <v>3.2709999999999999</v>
      </c>
      <c r="C14">
        <v>3.27</v>
      </c>
      <c r="D14">
        <v>3.2</v>
      </c>
      <c r="E14">
        <v>3.47</v>
      </c>
      <c r="F14">
        <f t="shared" si="0"/>
        <v>78.503999999999991</v>
      </c>
      <c r="G14">
        <f t="shared" si="1"/>
        <v>78.48</v>
      </c>
      <c r="H14">
        <f t="shared" si="2"/>
        <v>76.800000000000011</v>
      </c>
      <c r="I14">
        <f t="shared" si="3"/>
        <v>83.28</v>
      </c>
      <c r="J14">
        <v>94.38</v>
      </c>
      <c r="K14">
        <v>94.35</v>
      </c>
      <c r="L14" s="1">
        <v>85</v>
      </c>
      <c r="M14">
        <v>90.23</v>
      </c>
      <c r="N14">
        <v>7503081</v>
      </c>
      <c r="O14">
        <v>58.817999999999998</v>
      </c>
    </row>
    <row r="15" spans="1:18">
      <c r="A15">
        <v>26</v>
      </c>
      <c r="B15">
        <v>2.9350000000000001</v>
      </c>
      <c r="C15">
        <v>2.93</v>
      </c>
      <c r="E15">
        <v>3.18</v>
      </c>
      <c r="F15">
        <f t="shared" si="0"/>
        <v>76.31</v>
      </c>
      <c r="G15">
        <f t="shared" si="1"/>
        <v>76.180000000000007</v>
      </c>
      <c r="I15">
        <f t="shared" si="3"/>
        <v>82.68</v>
      </c>
      <c r="J15">
        <v>95.623999999999995</v>
      </c>
      <c r="K15">
        <v>95.66</v>
      </c>
      <c r="M15">
        <v>91.600000000000009</v>
      </c>
      <c r="N15">
        <v>9541049</v>
      </c>
      <c r="O15">
        <v>86.6</v>
      </c>
    </row>
    <row r="16" spans="1:18">
      <c r="A16">
        <v>28</v>
      </c>
      <c r="B16">
        <v>2.6349999999999998</v>
      </c>
      <c r="C16">
        <v>2.63</v>
      </c>
      <c r="E16">
        <v>2.94</v>
      </c>
      <c r="F16">
        <f t="shared" si="0"/>
        <v>73.78</v>
      </c>
      <c r="G16">
        <f t="shared" si="1"/>
        <v>73.64</v>
      </c>
      <c r="I16">
        <f t="shared" si="3"/>
        <v>82.32</v>
      </c>
      <c r="J16">
        <v>96.593000000000004</v>
      </c>
      <c r="K16">
        <v>96.6</v>
      </c>
      <c r="M16">
        <v>92.320000000000007</v>
      </c>
      <c r="N16">
        <v>11886988</v>
      </c>
      <c r="O16">
        <v>100.009</v>
      </c>
    </row>
    <row r="17" spans="1:19">
      <c r="A17">
        <v>30</v>
      </c>
      <c r="B17">
        <v>2.3639999999999999</v>
      </c>
      <c r="C17">
        <v>2.36</v>
      </c>
      <c r="E17">
        <v>2.73</v>
      </c>
      <c r="F17">
        <f t="shared" si="0"/>
        <v>70.92</v>
      </c>
      <c r="G17">
        <f t="shared" si="1"/>
        <v>70.8</v>
      </c>
      <c r="I17">
        <f t="shared" si="3"/>
        <v>81.900000000000006</v>
      </c>
      <c r="J17">
        <v>97.347999999999999</v>
      </c>
      <c r="K17">
        <v>97.350000000000009</v>
      </c>
      <c r="M17">
        <v>92.96</v>
      </c>
      <c r="N17">
        <v>14731330</v>
      </c>
      <c r="O17">
        <v>137.83500000000001</v>
      </c>
    </row>
    <row r="18" spans="1:19">
      <c r="A18">
        <v>32</v>
      </c>
      <c r="B18">
        <v>2.1150000000000002</v>
      </c>
      <c r="C18">
        <v>2.11</v>
      </c>
      <c r="D18">
        <v>2.13</v>
      </c>
      <c r="E18">
        <v>2.5499999999999998</v>
      </c>
      <c r="F18">
        <f t="shared" si="0"/>
        <v>67.680000000000007</v>
      </c>
      <c r="G18">
        <f t="shared" si="1"/>
        <v>67.52</v>
      </c>
      <c r="H18">
        <f t="shared" si="2"/>
        <v>68.16</v>
      </c>
      <c r="I18">
        <f t="shared" si="3"/>
        <v>81.599999999999994</v>
      </c>
      <c r="J18">
        <v>97.935000000000002</v>
      </c>
      <c r="K18">
        <v>97.94</v>
      </c>
      <c r="L18" s="1">
        <v>90</v>
      </c>
      <c r="M18">
        <v>93.51</v>
      </c>
      <c r="N18">
        <v>18135190</v>
      </c>
      <c r="O18">
        <v>157.80600000000001</v>
      </c>
    </row>
    <row r="19" spans="1:19">
      <c r="A19">
        <v>34</v>
      </c>
      <c r="B19">
        <v>1.885</v>
      </c>
      <c r="C19">
        <v>1.89</v>
      </c>
      <c r="E19">
        <v>2.4</v>
      </c>
      <c r="F19">
        <f t="shared" si="0"/>
        <v>64.09</v>
      </c>
      <c r="G19">
        <f t="shared" si="1"/>
        <v>64.259999999999991</v>
      </c>
      <c r="I19">
        <f t="shared" si="3"/>
        <v>81.599999999999994</v>
      </c>
      <c r="J19">
        <v>98.391999999999996</v>
      </c>
      <c r="K19">
        <v>98.38</v>
      </c>
      <c r="M19">
        <v>93.94</v>
      </c>
      <c r="N19">
        <v>22042459</v>
      </c>
      <c r="O19">
        <v>226.49299999999999</v>
      </c>
    </row>
    <row r="20" spans="1:19">
      <c r="A20">
        <v>36</v>
      </c>
      <c r="B20">
        <v>1.671</v>
      </c>
      <c r="C20">
        <v>1.67</v>
      </c>
      <c r="E20">
        <v>2.2599999999999998</v>
      </c>
      <c r="F20">
        <f t="shared" si="0"/>
        <v>60.155999999999999</v>
      </c>
      <c r="G20">
        <f t="shared" si="1"/>
        <v>60.12</v>
      </c>
      <c r="I20">
        <f t="shared" si="3"/>
        <v>81.359999999999985</v>
      </c>
      <c r="J20">
        <v>98.748000000000005</v>
      </c>
      <c r="K20">
        <v>98.740000000000009</v>
      </c>
      <c r="M20">
        <v>94.24</v>
      </c>
      <c r="N20">
        <v>26638592</v>
      </c>
      <c r="O20">
        <v>301.678</v>
      </c>
    </row>
    <row r="21" spans="1:19">
      <c r="A21">
        <v>38</v>
      </c>
      <c r="B21">
        <v>1.4710000000000001</v>
      </c>
      <c r="C21">
        <v>1.47</v>
      </c>
      <c r="E21">
        <v>2.14</v>
      </c>
      <c r="F21">
        <f t="shared" si="0"/>
        <v>55.898000000000003</v>
      </c>
      <c r="G21">
        <f t="shared" si="1"/>
        <v>55.86</v>
      </c>
      <c r="I21">
        <f t="shared" si="3"/>
        <v>81.320000000000007</v>
      </c>
      <c r="J21">
        <v>99.025999999999996</v>
      </c>
      <c r="K21">
        <v>99.02</v>
      </c>
      <c r="M21">
        <v>94.5</v>
      </c>
      <c r="N21">
        <v>31847474</v>
      </c>
      <c r="O21">
        <v>337.75799999999998</v>
      </c>
    </row>
    <row r="22" spans="1:19">
      <c r="A22">
        <v>40</v>
      </c>
      <c r="B22">
        <v>1.286</v>
      </c>
      <c r="C22">
        <v>1.28</v>
      </c>
      <c r="E22">
        <v>2.0299999999999998</v>
      </c>
      <c r="F22">
        <f t="shared" si="0"/>
        <v>51.44</v>
      </c>
      <c r="G22">
        <f t="shared" si="1"/>
        <v>51.2</v>
      </c>
      <c r="I22">
        <f t="shared" si="3"/>
        <v>81.199999999999989</v>
      </c>
      <c r="J22">
        <v>99.241</v>
      </c>
      <c r="K22">
        <v>99.24</v>
      </c>
      <c r="M22">
        <v>94.75</v>
      </c>
      <c r="N22">
        <v>37877166</v>
      </c>
      <c r="O22">
        <v>391.44799999999998</v>
      </c>
    </row>
    <row r="23" spans="1:19">
      <c r="A23">
        <v>42</v>
      </c>
      <c r="B23">
        <v>1.1140000000000001</v>
      </c>
      <c r="C23">
        <v>1.1100000000000001</v>
      </c>
      <c r="E23">
        <v>1.94</v>
      </c>
      <c r="F23">
        <f t="shared" si="0"/>
        <v>46.788000000000004</v>
      </c>
      <c r="G23">
        <f t="shared" si="1"/>
        <v>46.620000000000005</v>
      </c>
      <c r="I23">
        <f t="shared" si="3"/>
        <v>81.48</v>
      </c>
      <c r="J23">
        <v>99.409000000000006</v>
      </c>
      <c r="K23">
        <v>99.41</v>
      </c>
      <c r="M23">
        <v>94.93</v>
      </c>
      <c r="N23">
        <v>44384379</v>
      </c>
      <c r="O23">
        <v>703.45600000000002</v>
      </c>
    </row>
    <row r="24" spans="1:19">
      <c r="A24">
        <v>44</v>
      </c>
      <c r="B24">
        <v>0.95699999999999996</v>
      </c>
      <c r="C24">
        <v>0.95</v>
      </c>
      <c r="E24">
        <v>1.85</v>
      </c>
      <c r="F24">
        <f t="shared" si="0"/>
        <v>42.107999999999997</v>
      </c>
      <c r="G24">
        <f t="shared" si="1"/>
        <v>41.8</v>
      </c>
      <c r="I24">
        <f t="shared" si="3"/>
        <v>81.400000000000006</v>
      </c>
      <c r="J24">
        <v>99.54</v>
      </c>
      <c r="K24">
        <v>99.539999999999992</v>
      </c>
      <c r="M24">
        <v>95.21</v>
      </c>
      <c r="N24">
        <v>51332011</v>
      </c>
      <c r="O24">
        <v>874.32500000000005</v>
      </c>
    </row>
    <row r="25" spans="1:19">
      <c r="A25">
        <v>46</v>
      </c>
      <c r="B25">
        <v>0.81399999999999995</v>
      </c>
      <c r="C25">
        <v>0.81</v>
      </c>
      <c r="E25">
        <v>1.77</v>
      </c>
      <c r="F25">
        <f t="shared" si="0"/>
        <v>37.443999999999996</v>
      </c>
      <c r="G25">
        <f t="shared" si="1"/>
        <v>37.260000000000005</v>
      </c>
      <c r="I25">
        <f t="shared" si="3"/>
        <v>81.42</v>
      </c>
      <c r="J25">
        <v>99.641999999999996</v>
      </c>
      <c r="K25">
        <v>99.65</v>
      </c>
      <c r="M25">
        <v>95.28</v>
      </c>
      <c r="N25">
        <v>58826400</v>
      </c>
      <c r="O25">
        <v>961.46100000000001</v>
      </c>
    </row>
    <row r="26" spans="1:19">
      <c r="A26">
        <v>48</v>
      </c>
      <c r="B26">
        <v>0.68600000000000005</v>
      </c>
      <c r="C26">
        <v>0.69</v>
      </c>
      <c r="E26">
        <v>1.7</v>
      </c>
      <c r="F26">
        <f t="shared" si="0"/>
        <v>32.928000000000004</v>
      </c>
      <c r="G26">
        <f t="shared" si="1"/>
        <v>33.119999999999997</v>
      </c>
      <c r="I26">
        <f t="shared" si="3"/>
        <v>81.599999999999994</v>
      </c>
      <c r="J26">
        <v>99.721000000000004</v>
      </c>
      <c r="K26">
        <v>99.72</v>
      </c>
      <c r="M26">
        <v>95.37</v>
      </c>
      <c r="N26">
        <v>66096467</v>
      </c>
      <c r="O26">
        <v>1118</v>
      </c>
    </row>
    <row r="27" spans="1:19">
      <c r="A27">
        <v>50</v>
      </c>
      <c r="B27">
        <v>0.57299999999999995</v>
      </c>
      <c r="C27">
        <v>0.56999999999999995</v>
      </c>
      <c r="D27">
        <v>0.78</v>
      </c>
      <c r="E27">
        <v>1.63</v>
      </c>
      <c r="F27">
        <f t="shared" si="0"/>
        <v>28.65</v>
      </c>
      <c r="G27">
        <f t="shared" si="1"/>
        <v>28.499999999999996</v>
      </c>
      <c r="H27">
        <f t="shared" si="2"/>
        <v>39</v>
      </c>
      <c r="I27">
        <f t="shared" si="3"/>
        <v>81.5</v>
      </c>
      <c r="J27">
        <v>99.783000000000001</v>
      </c>
      <c r="K27">
        <f>0.9979*100</f>
        <v>99.79</v>
      </c>
      <c r="L27" s="1">
        <v>95</v>
      </c>
      <c r="M27">
        <v>95.42</v>
      </c>
      <c r="N27">
        <v>74268915</v>
      </c>
      <c r="O27">
        <v>1229</v>
      </c>
      <c r="R27" t="s">
        <v>19</v>
      </c>
    </row>
    <row r="28" spans="1:19">
      <c r="R28" t="s">
        <v>15</v>
      </c>
      <c r="S28">
        <v>100</v>
      </c>
    </row>
  </sheetData>
  <pageMargins left="0.7" right="0.7" top="0.75" bottom="0.75" header="0.3" footer="0.3"/>
  <pageSetup paperSize="327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Bianchi</vt:lpstr>
      <vt:lpstr>Bianchi diff</vt:lpstr>
      <vt:lpstr>Bianchi reviewer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Universitat Pompeu Fabra</dc:creator>
  <cp:lastModifiedBy>Universitat Pompeu Fabra</cp:lastModifiedBy>
  <dcterms:created xsi:type="dcterms:W3CDTF">2018-11-20T15:05:51Z</dcterms:created>
  <dcterms:modified xsi:type="dcterms:W3CDTF">2018-12-11T14:29:35Z</dcterms:modified>
</cp:coreProperties>
</file>