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bhuns\JL_1\"/>
    </mc:Choice>
  </mc:AlternateContent>
  <xr:revisionPtr revIDLastSave="0" documentId="8_{DE0D4B87-3F5A-4AF6-B05A-C03DF0C8570F}" xr6:coauthVersionLast="47" xr6:coauthVersionMax="47" xr10:uidLastSave="{00000000-0000-0000-0000-000000000000}"/>
  <bookViews>
    <workbookView xWindow="1747" yWindow="1747" windowWidth="22891" windowHeight="13531" xr2:uid="{00000000-000D-0000-FFFF-FFFF00000000}"/>
  </bookViews>
  <sheets>
    <sheet name="xl_tbl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1" i="1" l="1"/>
  <c r="C161" i="1"/>
  <c r="B161" i="1"/>
  <c r="N160" i="1"/>
  <c r="C160" i="1"/>
  <c r="B160" i="1"/>
  <c r="N159" i="1"/>
  <c r="B159" i="1"/>
  <c r="C159" i="1" s="1"/>
  <c r="N158" i="1"/>
  <c r="B158" i="1"/>
  <c r="C158" i="1" s="1"/>
  <c r="N157" i="1"/>
  <c r="B157" i="1"/>
  <c r="C157" i="1" s="1"/>
  <c r="N156" i="1"/>
  <c r="B156" i="1"/>
  <c r="C156" i="1" s="1"/>
  <c r="N155" i="1"/>
  <c r="C155" i="1"/>
  <c r="B155" i="1"/>
  <c r="N154" i="1"/>
  <c r="C154" i="1"/>
  <c r="B154" i="1"/>
  <c r="N153" i="1"/>
  <c r="B153" i="1"/>
  <c r="C153" i="1" s="1"/>
  <c r="N152" i="1"/>
  <c r="C152" i="1"/>
  <c r="B152" i="1"/>
  <c r="N151" i="1"/>
  <c r="C151" i="1"/>
  <c r="B151" i="1"/>
  <c r="N150" i="1"/>
  <c r="C150" i="1"/>
  <c r="B150" i="1"/>
  <c r="N149" i="1"/>
  <c r="B149" i="1"/>
  <c r="C149" i="1" s="1"/>
  <c r="N148" i="1"/>
  <c r="B148" i="1"/>
  <c r="C148" i="1" s="1"/>
  <c r="N147" i="1"/>
  <c r="B147" i="1"/>
  <c r="C147" i="1" s="1"/>
  <c r="N146" i="1"/>
  <c r="C146" i="1"/>
  <c r="B146" i="1"/>
  <c r="N145" i="1"/>
  <c r="B145" i="1"/>
  <c r="C145" i="1" s="1"/>
  <c r="N144" i="1"/>
  <c r="C144" i="1"/>
  <c r="B144" i="1"/>
  <c r="N143" i="1"/>
  <c r="B143" i="1"/>
  <c r="C143" i="1" s="1"/>
  <c r="N142" i="1"/>
  <c r="B142" i="1"/>
  <c r="C142" i="1" s="1"/>
  <c r="N141" i="1"/>
  <c r="B141" i="1"/>
  <c r="C141" i="1" s="1"/>
  <c r="N140" i="1"/>
  <c r="B140" i="1"/>
  <c r="C140" i="1" s="1"/>
  <c r="N139" i="1"/>
  <c r="B139" i="1"/>
  <c r="C139" i="1" s="1"/>
  <c r="N138" i="1"/>
  <c r="B138" i="1"/>
  <c r="C138" i="1" s="1"/>
  <c r="N137" i="1"/>
  <c r="B137" i="1"/>
  <c r="C137" i="1" s="1"/>
  <c r="N136" i="1"/>
  <c r="C136" i="1"/>
  <c r="B136" i="1"/>
  <c r="N135" i="1"/>
  <c r="C135" i="1"/>
  <c r="B135" i="1"/>
  <c r="N134" i="1"/>
  <c r="B134" i="1"/>
  <c r="C134" i="1" s="1"/>
  <c r="N133" i="1"/>
  <c r="B133" i="1"/>
  <c r="C133" i="1" s="1"/>
  <c r="N132" i="1"/>
  <c r="B132" i="1"/>
  <c r="C132" i="1" s="1"/>
  <c r="N131" i="1"/>
  <c r="B131" i="1"/>
  <c r="C131" i="1" s="1"/>
  <c r="N130" i="1"/>
  <c r="B130" i="1"/>
  <c r="C130" i="1" s="1"/>
  <c r="N129" i="1"/>
  <c r="B129" i="1"/>
  <c r="C129" i="1" s="1"/>
  <c r="N128" i="1"/>
  <c r="B128" i="1"/>
  <c r="C128" i="1" s="1"/>
  <c r="N127" i="1"/>
  <c r="B127" i="1"/>
  <c r="C127" i="1" s="1"/>
  <c r="N126" i="1"/>
  <c r="C126" i="1"/>
  <c r="B126" i="1"/>
  <c r="N125" i="1"/>
  <c r="B125" i="1"/>
  <c r="C125" i="1" s="1"/>
  <c r="N124" i="1"/>
  <c r="B124" i="1"/>
  <c r="C124" i="1" s="1"/>
  <c r="N123" i="1"/>
  <c r="B123" i="1"/>
  <c r="C123" i="1" s="1"/>
  <c r="N122" i="1"/>
  <c r="B122" i="1"/>
  <c r="C122" i="1" s="1"/>
  <c r="N121" i="1"/>
  <c r="B121" i="1"/>
  <c r="C121" i="1" s="1"/>
  <c r="N120" i="1"/>
  <c r="B120" i="1"/>
  <c r="C120" i="1" s="1"/>
  <c r="N119" i="1"/>
  <c r="C119" i="1"/>
  <c r="B119" i="1"/>
  <c r="N118" i="1"/>
  <c r="B118" i="1"/>
  <c r="C118" i="1" s="1"/>
  <c r="N117" i="1"/>
  <c r="B117" i="1"/>
  <c r="C117" i="1" s="1"/>
  <c r="N116" i="1"/>
  <c r="B116" i="1"/>
  <c r="C116" i="1" s="1"/>
  <c r="N115" i="1"/>
  <c r="B115" i="1"/>
  <c r="C115" i="1" s="1"/>
  <c r="N114" i="1"/>
  <c r="B114" i="1"/>
  <c r="C114" i="1" s="1"/>
  <c r="N113" i="1"/>
  <c r="B113" i="1"/>
  <c r="C113" i="1" s="1"/>
  <c r="N112" i="1"/>
  <c r="B112" i="1"/>
  <c r="C112" i="1" s="1"/>
  <c r="N111" i="1"/>
  <c r="B111" i="1"/>
  <c r="C111" i="1" s="1"/>
  <c r="N110" i="1"/>
  <c r="B110" i="1"/>
  <c r="C110" i="1" s="1"/>
  <c r="N109" i="1"/>
  <c r="B109" i="1"/>
  <c r="C109" i="1" s="1"/>
  <c r="N108" i="1"/>
  <c r="B108" i="1"/>
  <c r="C108" i="1" s="1"/>
  <c r="N107" i="1"/>
  <c r="B107" i="1"/>
  <c r="C107" i="1" s="1"/>
  <c r="N106" i="1"/>
  <c r="B106" i="1"/>
  <c r="C106" i="1" s="1"/>
  <c r="N105" i="1"/>
  <c r="B105" i="1"/>
  <c r="C105" i="1" s="1"/>
  <c r="N104" i="1"/>
  <c r="B104" i="1"/>
  <c r="C104" i="1" s="1"/>
  <c r="N103" i="1"/>
  <c r="B103" i="1"/>
  <c r="C103" i="1" s="1"/>
  <c r="N102" i="1"/>
  <c r="B102" i="1"/>
  <c r="C102" i="1" s="1"/>
  <c r="N101" i="1"/>
  <c r="B101" i="1"/>
  <c r="C101" i="1" s="1"/>
  <c r="N100" i="1"/>
  <c r="B100" i="1"/>
  <c r="C100" i="1" s="1"/>
  <c r="N99" i="1"/>
  <c r="B99" i="1"/>
  <c r="C99" i="1" s="1"/>
  <c r="N98" i="1"/>
  <c r="C98" i="1"/>
  <c r="B98" i="1"/>
  <c r="N97" i="1"/>
  <c r="B97" i="1"/>
  <c r="C97" i="1" s="1"/>
  <c r="N96" i="1"/>
  <c r="C96" i="1"/>
  <c r="B96" i="1"/>
  <c r="N95" i="1"/>
  <c r="B95" i="1"/>
  <c r="C95" i="1" s="1"/>
  <c r="N94" i="1"/>
  <c r="B94" i="1"/>
  <c r="C94" i="1" s="1"/>
  <c r="N93" i="1"/>
  <c r="B93" i="1"/>
  <c r="C93" i="1" s="1"/>
  <c r="N92" i="1"/>
  <c r="B92" i="1"/>
  <c r="C92" i="1" s="1"/>
  <c r="N91" i="1"/>
  <c r="B91" i="1"/>
  <c r="C91" i="1" s="1"/>
  <c r="N90" i="1"/>
  <c r="B90" i="1"/>
  <c r="C90" i="1" s="1"/>
  <c r="N89" i="1"/>
  <c r="B89" i="1"/>
  <c r="C89" i="1" s="1"/>
  <c r="N88" i="1"/>
  <c r="B88" i="1"/>
  <c r="C88" i="1" s="1"/>
  <c r="N87" i="1"/>
  <c r="B87" i="1"/>
  <c r="C87" i="1" s="1"/>
  <c r="N86" i="1"/>
  <c r="B86" i="1"/>
  <c r="C86" i="1" s="1"/>
  <c r="N85" i="1"/>
  <c r="B85" i="1"/>
  <c r="C85" i="1" s="1"/>
  <c r="N84" i="1"/>
  <c r="B84" i="1"/>
  <c r="C84" i="1" s="1"/>
  <c r="N83" i="1"/>
  <c r="B83" i="1"/>
  <c r="C83" i="1" s="1"/>
  <c r="N82" i="1"/>
  <c r="B82" i="1"/>
  <c r="C82" i="1" s="1"/>
  <c r="N81" i="1"/>
  <c r="B81" i="1"/>
  <c r="C81" i="1" s="1"/>
  <c r="N80" i="1"/>
  <c r="B80" i="1"/>
  <c r="C80" i="1" s="1"/>
  <c r="N79" i="1"/>
  <c r="B79" i="1"/>
  <c r="C79" i="1" s="1"/>
  <c r="N78" i="1"/>
  <c r="B78" i="1"/>
  <c r="C78" i="1" s="1"/>
  <c r="N77" i="1"/>
  <c r="B77" i="1"/>
  <c r="C77" i="1" s="1"/>
  <c r="N76" i="1"/>
  <c r="B76" i="1"/>
  <c r="C76" i="1" s="1"/>
  <c r="N75" i="1"/>
  <c r="B75" i="1"/>
  <c r="C75" i="1" s="1"/>
  <c r="N74" i="1"/>
  <c r="B74" i="1"/>
  <c r="C74" i="1" s="1"/>
  <c r="N73" i="1"/>
  <c r="B73" i="1"/>
  <c r="C73" i="1" s="1"/>
  <c r="N72" i="1"/>
  <c r="C72" i="1"/>
  <c r="B72" i="1"/>
  <c r="N71" i="1"/>
  <c r="C71" i="1"/>
  <c r="B71" i="1"/>
  <c r="N70" i="1"/>
  <c r="B70" i="1"/>
  <c r="C70" i="1" s="1"/>
  <c r="N69" i="1"/>
  <c r="B69" i="1"/>
  <c r="C69" i="1" s="1"/>
  <c r="N68" i="1"/>
  <c r="B68" i="1"/>
  <c r="C68" i="1" s="1"/>
  <c r="N67" i="1"/>
  <c r="B67" i="1"/>
  <c r="C67" i="1" s="1"/>
  <c r="N66" i="1"/>
  <c r="B66" i="1"/>
  <c r="C66" i="1" s="1"/>
  <c r="N65" i="1"/>
  <c r="B65" i="1"/>
  <c r="C65" i="1" s="1"/>
  <c r="N64" i="1"/>
  <c r="B64" i="1"/>
  <c r="C64" i="1" s="1"/>
  <c r="N63" i="1"/>
  <c r="B63" i="1"/>
  <c r="C63" i="1" s="1"/>
  <c r="N62" i="1"/>
  <c r="C62" i="1"/>
  <c r="B62" i="1"/>
  <c r="N61" i="1"/>
  <c r="B61" i="1"/>
  <c r="C61" i="1" s="1"/>
  <c r="N60" i="1"/>
  <c r="B60" i="1"/>
  <c r="C60" i="1" s="1"/>
  <c r="N59" i="1"/>
  <c r="B59" i="1"/>
  <c r="C59" i="1" s="1"/>
  <c r="N58" i="1"/>
  <c r="B58" i="1"/>
  <c r="C58" i="1" s="1"/>
  <c r="N57" i="1"/>
  <c r="B57" i="1"/>
  <c r="C57" i="1" s="1"/>
  <c r="N56" i="1"/>
  <c r="B56" i="1"/>
  <c r="C56" i="1" s="1"/>
  <c r="N55" i="1"/>
  <c r="C55" i="1"/>
  <c r="B55" i="1"/>
  <c r="N54" i="1"/>
  <c r="B54" i="1"/>
  <c r="C54" i="1" s="1"/>
  <c r="N53" i="1"/>
  <c r="B53" i="1"/>
  <c r="C53" i="1" s="1"/>
  <c r="N52" i="1"/>
  <c r="B52" i="1"/>
  <c r="C52" i="1" s="1"/>
  <c r="N51" i="1"/>
  <c r="B51" i="1"/>
  <c r="C51" i="1" s="1"/>
  <c r="N50" i="1"/>
  <c r="B50" i="1"/>
  <c r="C50" i="1" s="1"/>
  <c r="N49" i="1"/>
  <c r="B49" i="1"/>
  <c r="C49" i="1" s="1"/>
  <c r="N48" i="1"/>
  <c r="B48" i="1"/>
  <c r="C48" i="1" s="1"/>
  <c r="N47" i="1"/>
  <c r="B47" i="1"/>
  <c r="C47" i="1" s="1"/>
  <c r="N46" i="1"/>
  <c r="B46" i="1"/>
  <c r="C46" i="1" s="1"/>
  <c r="N45" i="1"/>
  <c r="B45" i="1"/>
  <c r="C45" i="1" s="1"/>
  <c r="N44" i="1"/>
  <c r="B44" i="1"/>
  <c r="C44" i="1" s="1"/>
  <c r="N43" i="1"/>
  <c r="B43" i="1"/>
  <c r="C43" i="1" s="1"/>
  <c r="N42" i="1"/>
  <c r="B42" i="1"/>
  <c r="C42" i="1" s="1"/>
  <c r="N41" i="1"/>
  <c r="B41" i="1"/>
  <c r="C41" i="1" s="1"/>
  <c r="N40" i="1"/>
  <c r="B40" i="1"/>
  <c r="C40" i="1" s="1"/>
  <c r="N39" i="1"/>
  <c r="B39" i="1"/>
  <c r="C39" i="1" s="1"/>
  <c r="N38" i="1"/>
  <c r="B38" i="1"/>
  <c r="C38" i="1" s="1"/>
  <c r="N37" i="1"/>
  <c r="B37" i="1"/>
  <c r="C37" i="1" s="1"/>
  <c r="N36" i="1"/>
  <c r="B36" i="1"/>
  <c r="C36" i="1" s="1"/>
  <c r="N35" i="1"/>
  <c r="B35" i="1"/>
  <c r="C35" i="1" s="1"/>
  <c r="N34" i="1"/>
  <c r="C34" i="1"/>
  <c r="B34" i="1"/>
  <c r="N33" i="1"/>
  <c r="B33" i="1"/>
  <c r="C33" i="1" s="1"/>
  <c r="N32" i="1"/>
  <c r="C32" i="1"/>
  <c r="B32" i="1"/>
  <c r="N31" i="1"/>
  <c r="B31" i="1"/>
  <c r="C31" i="1" s="1"/>
  <c r="N30" i="1"/>
  <c r="B30" i="1"/>
  <c r="C30" i="1" s="1"/>
  <c r="N29" i="1"/>
  <c r="B29" i="1"/>
  <c r="C29" i="1" s="1"/>
  <c r="N28" i="1"/>
  <c r="B28" i="1"/>
  <c r="C28" i="1" s="1"/>
  <c r="N27" i="1"/>
  <c r="B27" i="1"/>
  <c r="C27" i="1" s="1"/>
  <c r="N26" i="1"/>
  <c r="B26" i="1"/>
  <c r="C26" i="1" s="1"/>
  <c r="N25" i="1"/>
  <c r="B25" i="1"/>
  <c r="C25" i="1" s="1"/>
  <c r="N24" i="1"/>
  <c r="B24" i="1"/>
  <c r="C24" i="1" s="1"/>
  <c r="N23" i="1"/>
  <c r="B23" i="1"/>
  <c r="C23" i="1" s="1"/>
  <c r="N22" i="1"/>
  <c r="B22" i="1"/>
  <c r="C22" i="1" s="1"/>
  <c r="N21" i="1"/>
  <c r="B21" i="1"/>
  <c r="C21" i="1" s="1"/>
  <c r="N20" i="1"/>
  <c r="B20" i="1"/>
  <c r="C20" i="1" s="1"/>
  <c r="N19" i="1"/>
  <c r="B19" i="1"/>
  <c r="C19" i="1" s="1"/>
  <c r="N18" i="1"/>
  <c r="B18" i="1"/>
  <c r="C18" i="1" s="1"/>
  <c r="N17" i="1"/>
  <c r="B17" i="1"/>
  <c r="C17" i="1" s="1"/>
  <c r="N16" i="1"/>
  <c r="B16" i="1"/>
  <c r="C16" i="1" s="1"/>
  <c r="N15" i="1"/>
  <c r="B15" i="1"/>
  <c r="C15" i="1" s="1"/>
  <c r="N14" i="1"/>
  <c r="B14" i="1"/>
  <c r="C14" i="1" s="1"/>
  <c r="N13" i="1"/>
  <c r="B13" i="1"/>
  <c r="C13" i="1" s="1"/>
  <c r="N12" i="1"/>
  <c r="B12" i="1"/>
  <c r="C12" i="1" s="1"/>
  <c r="N11" i="1"/>
  <c r="B11" i="1"/>
  <c r="C11" i="1" s="1"/>
  <c r="N10" i="1"/>
  <c r="B10" i="1"/>
  <c r="C10" i="1" s="1"/>
  <c r="N9" i="1"/>
  <c r="B9" i="1"/>
  <c r="C9" i="1" s="1"/>
  <c r="N8" i="1"/>
  <c r="C8" i="1"/>
  <c r="B8" i="1"/>
  <c r="N7" i="1"/>
  <c r="C7" i="1"/>
  <c r="B7" i="1"/>
  <c r="N6" i="1"/>
  <c r="B6" i="1"/>
  <c r="C6" i="1" s="1"/>
  <c r="N5" i="1"/>
  <c r="B5" i="1"/>
  <c r="C5" i="1" s="1"/>
  <c r="N4" i="1"/>
  <c r="B4" i="1"/>
  <c r="C4" i="1" s="1"/>
  <c r="N3" i="1"/>
  <c r="B3" i="1"/>
  <c r="C3" i="1" s="1"/>
  <c r="N2" i="1"/>
  <c r="B2" i="1"/>
  <c r="C2" i="1" s="1"/>
</calcChain>
</file>

<file path=xl/sharedStrings.xml><?xml version="1.0" encoding="utf-8"?>
<sst xmlns="http://schemas.openxmlformats.org/spreadsheetml/2006/main" count="1585" uniqueCount="210">
  <si>
    <t>dt_clms or grp</t>
  </si>
  <si>
    <t>dt_clms_id</t>
  </si>
  <si>
    <t>lvl</t>
  </si>
  <si>
    <t>Cls1</t>
  </si>
  <si>
    <t>Cls2</t>
  </si>
  <si>
    <t>Cls3</t>
  </si>
  <si>
    <t>Cls4</t>
  </si>
  <si>
    <t>grp_data</t>
  </si>
  <si>
    <t>parent1_nm</t>
  </si>
  <si>
    <t>parent2_nm</t>
  </si>
  <si>
    <t>parent3_nm</t>
  </si>
  <si>
    <t>parent4_nm</t>
  </si>
  <si>
    <t>Input_typ_freq</t>
  </si>
  <si>
    <t>dt_clms_nm</t>
  </si>
  <si>
    <t>50573</t>
  </si>
  <si>
    <t>50574</t>
  </si>
  <si>
    <t>50575</t>
  </si>
  <si>
    <t>bill</t>
  </si>
  <si>
    <t>.1</t>
  </si>
  <si>
    <t>.0</t>
  </si>
  <si>
    <t>grp</t>
  </si>
  <si>
    <t>focus</t>
  </si>
  <si>
    <t>_</t>
  </si>
  <si>
    <t>lfstyl</t>
  </si>
  <si>
    <t>rstrnt_grp</t>
  </si>
  <si>
    <t>.2</t>
  </si>
  <si>
    <t>balance</t>
  </si>
  <si>
    <t>rndm</t>
  </si>
  <si>
    <t>rstrnt</t>
  </si>
  <si>
    <t>data</t>
  </si>
  <si>
    <t>trvl_day_grp</t>
  </si>
  <si>
    <t>.3</t>
  </si>
  <si>
    <t>mlti_day trvl</t>
  </si>
  <si>
    <t>accident_grp</t>
  </si>
  <si>
    <t>.4</t>
  </si>
  <si>
    <t>fell</t>
  </si>
  <si>
    <t>party_grp</t>
  </si>
  <si>
    <t>.5</t>
  </si>
  <si>
    <t>fmly_prty</t>
  </si>
  <si>
    <t>ovr_eat</t>
  </si>
  <si>
    <t>rstrnt_fmly</t>
  </si>
  <si>
    <t>.6</t>
  </si>
  <si>
    <t>food</t>
  </si>
  <si>
    <t>motion_grp</t>
  </si>
  <si>
    <t>cardio_grp</t>
  </si>
  <si>
    <t>motion</t>
  </si>
  <si>
    <t>tirke_hr</t>
  </si>
  <si>
    <t>tirke_grp</t>
  </si>
  <si>
    <t>mnl_dly</t>
  </si>
  <si>
    <t>walk  stps</t>
  </si>
  <si>
    <t>walk_grp</t>
  </si>
  <si>
    <t>workout_grp</t>
  </si>
  <si>
    <t>arms</t>
  </si>
  <si>
    <t>work_grp</t>
  </si>
  <si>
    <t>legs</t>
  </si>
  <si>
    <t>waist</t>
  </si>
  <si>
    <t>Stretches</t>
  </si>
  <si>
    <t>ht_lt_grp</t>
  </si>
  <si>
    <t>ht_tb</t>
  </si>
  <si>
    <t>rad_ht</t>
  </si>
  <si>
    <t>IR_hr</t>
  </si>
  <si>
    <t>sunlite_hr</t>
  </si>
  <si>
    <t>mood_cntrl_grp</t>
  </si>
  <si>
    <t>stress_grp</t>
  </si>
  <si>
    <t>famly</t>
  </si>
  <si>
    <t>health</t>
  </si>
  <si>
    <t>home</t>
  </si>
  <si>
    <t>marriage</t>
  </si>
  <si>
    <t>anger grp</t>
  </si>
  <si>
    <t>situation</t>
  </si>
  <si>
    <t>relationships</t>
  </si>
  <si>
    <t>food_grp</t>
  </si>
  <si>
    <t>sngl_pharm_grp</t>
  </si>
  <si>
    <t>Ivermectin</t>
  </si>
  <si>
    <t>pharm_grp</t>
  </si>
  <si>
    <t>Lazix</t>
  </si>
  <si>
    <t>pwdr_grp</t>
  </si>
  <si>
    <t>.10</t>
  </si>
  <si>
    <t>NMN</t>
  </si>
  <si>
    <t>Psyllium</t>
  </si>
  <si>
    <t>d_ribose</t>
  </si>
  <si>
    <t>vit_B8</t>
  </si>
  <si>
    <t>other1</t>
  </si>
  <si>
    <t>Other_pwdr</t>
  </si>
  <si>
    <t>.9</t>
  </si>
  <si>
    <t>Other2</t>
  </si>
  <si>
    <t>Other3</t>
  </si>
  <si>
    <t>Essential oil_grp</t>
  </si>
  <si>
    <t>.11</t>
  </si>
  <si>
    <t>Lavender</t>
  </si>
  <si>
    <t>Peppermint</t>
  </si>
  <si>
    <t>Lemon</t>
  </si>
  <si>
    <t>plls_caps_grp</t>
  </si>
  <si>
    <t>vit K</t>
  </si>
  <si>
    <t>berbrine</t>
  </si>
  <si>
    <t>Milk_Thisle</t>
  </si>
  <si>
    <t>mag_orate</t>
  </si>
  <si>
    <t>iodine</t>
  </si>
  <si>
    <t>selinium</t>
  </si>
  <si>
    <t>bromelain</t>
  </si>
  <si>
    <t>.7</t>
  </si>
  <si>
    <t>aug_NAC</t>
  </si>
  <si>
    <t>.8</t>
  </si>
  <si>
    <t>enrgy_drnks_grp</t>
  </si>
  <si>
    <t>blue_drnk</t>
  </si>
  <si>
    <t>enrgy_drnk</t>
  </si>
  <si>
    <t>methblue</t>
  </si>
  <si>
    <t>__12</t>
  </si>
  <si>
    <t>___23</t>
  </si>
  <si>
    <t>trays_grp</t>
  </si>
  <si>
    <t>tray_mrn</t>
  </si>
  <si>
    <t>tray_noon</t>
  </si>
  <si>
    <t>tray_spf</t>
  </si>
  <si>
    <t>tray_nite</t>
  </si>
  <si>
    <t>liquids_grp</t>
  </si>
  <si>
    <t xml:space="preserve">keto_dssrt </t>
  </si>
  <si>
    <t>MTHF_folate_b12</t>
  </si>
  <si>
    <t>omega 3</t>
  </si>
  <si>
    <t>home_std_meal_grp</t>
  </si>
  <si>
    <t>meat_veg_cssrl</t>
  </si>
  <si>
    <t>skip_brckfsr</t>
  </si>
  <si>
    <t>skip_nt_snck</t>
  </si>
  <si>
    <t>egg</t>
  </si>
  <si>
    <t>std_salad</t>
  </si>
  <si>
    <t>std_brckfst</t>
  </si>
  <si>
    <t>std_mt_vgtbls</t>
  </si>
  <si>
    <t>beerUltra</t>
  </si>
  <si>
    <t>beer_mllrlt</t>
  </si>
  <si>
    <t>wine</t>
  </si>
  <si>
    <t>desert_grp</t>
  </si>
  <si>
    <t>.91</t>
  </si>
  <si>
    <t>x_dsrt</t>
  </si>
  <si>
    <t>1</t>
  </si>
  <si>
    <t>slp_aids_grp</t>
  </si>
  <si>
    <t>.93</t>
  </si>
  <si>
    <t>eliquist</t>
  </si>
  <si>
    <t>GABA</t>
  </si>
  <si>
    <t>melatonin</t>
  </si>
  <si>
    <t>topical_trmnts_grp</t>
  </si>
  <si>
    <t>.94</t>
  </si>
  <si>
    <t>Neutralizer_gel</t>
  </si>
  <si>
    <t>Keto_grp</t>
  </si>
  <si>
    <t>.95</t>
  </si>
  <si>
    <t>bullet oil</t>
  </si>
  <si>
    <t>coconut_oil</t>
  </si>
  <si>
    <t>Keto??</t>
  </si>
  <si>
    <t>Keto_estr</t>
  </si>
  <si>
    <t>Keto_dsrt</t>
  </si>
  <si>
    <t>sleep_grp</t>
  </si>
  <si>
    <t>sleep_set</t>
  </si>
  <si>
    <t>nght_bag</t>
  </si>
  <si>
    <t>sleep</t>
  </si>
  <si>
    <t>nght_drnk</t>
  </si>
  <si>
    <t>watch</t>
  </si>
  <si>
    <t>Phone</t>
  </si>
  <si>
    <t>head_phn</t>
  </si>
  <si>
    <t>cpap</t>
  </si>
  <si>
    <t>o2_mtr</t>
  </si>
  <si>
    <t>Sugar_mtr</t>
  </si>
  <si>
    <t>status</t>
  </si>
  <si>
    <t>msrmnts_grp</t>
  </si>
  <si>
    <t>inbody_grp</t>
  </si>
  <si>
    <t>main_mrn</t>
  </si>
  <si>
    <t>cmptr_dly</t>
  </si>
  <si>
    <t>vitals_grp</t>
  </si>
  <si>
    <t>bp_sys</t>
  </si>
  <si>
    <t>bp_dys</t>
  </si>
  <si>
    <t>bp_hr</t>
  </si>
  <si>
    <t>o2_avg</t>
  </si>
  <si>
    <t>slp_hrs</t>
  </si>
  <si>
    <t>slp_qlty</t>
  </si>
  <si>
    <t>slp_wu</t>
  </si>
  <si>
    <t>sugar_av</t>
  </si>
  <si>
    <t>sugar_vrtn</t>
  </si>
  <si>
    <t>mood_rslt_grp</t>
  </si>
  <si>
    <t>wu_grp</t>
  </si>
  <si>
    <t>wu_drv</t>
  </si>
  <si>
    <t>wu_leg_pain</t>
  </si>
  <si>
    <t>wu_mood</t>
  </si>
  <si>
    <t>digstn_grp</t>
  </si>
  <si>
    <t>bwl_hrdns</t>
  </si>
  <si>
    <t>digstn</t>
  </si>
  <si>
    <t>symptoms_grp</t>
  </si>
  <si>
    <t>analysis</t>
  </si>
  <si>
    <t>fltrd_dt_clms_grp</t>
  </si>
  <si>
    <t>raw</t>
  </si>
  <si>
    <t>5_day</t>
  </si>
  <si>
    <t>15_day</t>
  </si>
  <si>
    <t>5-5_day</t>
  </si>
  <si>
    <t>biochemistry</t>
  </si>
  <si>
    <t>clinical</t>
  </si>
  <si>
    <t>pharmaceutical</t>
  </si>
  <si>
    <t>mito_trg_grp</t>
  </si>
  <si>
    <t>mito_dmg_grp</t>
  </si>
  <si>
    <t>statins</t>
  </si>
  <si>
    <t>pain_grp</t>
  </si>
  <si>
    <t>back_pain</t>
  </si>
  <si>
    <t>_______19</t>
  </si>
  <si>
    <t>.z</t>
  </si>
  <si>
    <t>_______20</t>
  </si>
  <si>
    <t>_______21</t>
  </si>
  <si>
    <t>_______22</t>
  </si>
  <si>
    <t>_______23</t>
  </si>
  <si>
    <t>_______24</t>
  </si>
  <si>
    <t>_______25</t>
  </si>
  <si>
    <t>_______26</t>
  </si>
  <si>
    <t>z</t>
  </si>
  <si>
    <t>0</t>
  </si>
  <si>
    <t>balance_grp</t>
  </si>
  <si>
    <t>lifestyle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</si>
</sst>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xl_tbl" displayName="xl_tbl" ref="A1:R161">
  <autoFilter ref="A1:R161" xr:uid="{00000000-0009-0000-0100-000001000000}"/>
  <tableColumns count="18">
    <tableColumn id="1" xr3:uid="{00000000-0010-0000-0000-000001000000}" name="dt_clms or grp"/>
    <tableColumn id="2" xr3:uid="{00000000-0010-0000-0000-000002000000}" name="dt_clms_id"/>
    <tableColumn id="3" xr3:uid="{00000000-0010-0000-0000-000003000000}" name="lvl"/>
    <tableColumn id="4" xr3:uid="{00000000-0010-0000-0000-000004000000}" name="Cls1"/>
    <tableColumn id="5" xr3:uid="{00000000-0010-0000-0000-000005000000}" name="Cls2"/>
    <tableColumn id="6" xr3:uid="{00000000-0010-0000-0000-000006000000}" name="Cls3"/>
    <tableColumn id="7" xr3:uid="{00000000-0010-0000-0000-000007000000}" name="Cls4"/>
    <tableColumn id="8" xr3:uid="{00000000-0010-0000-0000-000008000000}" name="grp_data"/>
    <tableColumn id="9" xr3:uid="{00000000-0010-0000-0000-000009000000}" name="parent1_nm"/>
    <tableColumn id="10" xr3:uid="{00000000-0010-0000-0000-00000A000000}" name="parent2_nm"/>
    <tableColumn id="11" xr3:uid="{00000000-0010-0000-0000-00000B000000}" name="parent3_nm"/>
    <tableColumn id="12" xr3:uid="{00000000-0010-0000-0000-00000C000000}" name="parent4_nm"/>
    <tableColumn id="13" xr3:uid="{00000000-0010-0000-0000-00000D000000}" name="Input_typ_freq"/>
    <tableColumn id="14" xr3:uid="{00000000-0010-0000-0000-00000E000000}" name="dt_clms_nm"/>
    <tableColumn id="15" xr3:uid="{00000000-0010-0000-0000-00000F000000}" name="50573"/>
    <tableColumn id="16" xr3:uid="{00000000-0010-0000-0000-000010000000}" name="50574"/>
    <tableColumn id="17" xr3:uid="{00000000-0010-0000-0000-000011000000}" name="50575"/>
    <tableColumn id="18" xr3:uid="{00000000-0010-0000-0000-000012000000}" name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workbookViewId="0">
      <selection activeCell="T15" sqref="T15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207</v>
      </c>
    </row>
    <row r="2" spans="1:18" x14ac:dyDescent="0.45">
      <c r="A2" t="s">
        <v>209</v>
      </c>
      <c r="B2" t="str">
        <f>xl_tbl[[#This Row],[Cls1]]&amp;xl_tbl[[#This Row],[Cls2]]&amp;xl_tbl[[#This Row],[Cls3]]&amp;xl_tbl[[#This Row],[Cls4]]&amp;xl_tbl[[#This Row],[grp_data]]</f>
        <v>.1.0grp</v>
      </c>
      <c r="C2">
        <f t="shared" ref="C2:C33" si="0">LEN(B2)-LEN(SUBSTITUTE(B2,".",""))</f>
        <v>2</v>
      </c>
      <c r="D2" t="s">
        <v>18</v>
      </c>
      <c r="E2" t="s">
        <v>19</v>
      </c>
      <c r="H2" t="s">
        <v>20</v>
      </c>
      <c r="I2" t="s">
        <v>21</v>
      </c>
      <c r="J2" t="s">
        <v>22</v>
      </c>
      <c r="N2" t="str">
        <f>xl_tbl[[#This Row],[dt_clms or grp]]</f>
        <v>lifestyle</v>
      </c>
      <c r="R2" t="s">
        <v>17</v>
      </c>
    </row>
    <row r="3" spans="1:18" x14ac:dyDescent="0.45">
      <c r="A3" t="s">
        <v>208</v>
      </c>
      <c r="B3" t="str">
        <f>xl_tbl[[#This Row],[Cls1]]&amp;xl_tbl[[#This Row],[Cls2]]&amp;xl_tbl[[#This Row],[Cls3]]&amp;xl_tbl[[#This Row],[Cls4]]&amp;xl_tbl[[#This Row],[grp_data]]</f>
        <v>.1.1.0grp</v>
      </c>
      <c r="C3">
        <f t="shared" si="0"/>
        <v>3</v>
      </c>
      <c r="D3" t="s">
        <v>18</v>
      </c>
      <c r="E3" t="s">
        <v>18</v>
      </c>
      <c r="F3" t="s">
        <v>19</v>
      </c>
      <c r="H3" t="s">
        <v>20</v>
      </c>
      <c r="I3" t="s">
        <v>21</v>
      </c>
      <c r="J3" t="s">
        <v>23</v>
      </c>
      <c r="K3" t="s">
        <v>22</v>
      </c>
      <c r="N3" t="str">
        <f>xl_tbl[[#This Row],[dt_clms or grp]]</f>
        <v>balance_grp</v>
      </c>
      <c r="R3" t="s">
        <v>17</v>
      </c>
    </row>
    <row r="4" spans="1:18" x14ac:dyDescent="0.45">
      <c r="A4" t="s">
        <v>24</v>
      </c>
      <c r="B4" t="str">
        <f>xl_tbl[[#This Row],[Cls1]]&amp;xl_tbl[[#This Row],[Cls2]]&amp;xl_tbl[[#This Row],[Cls3]]&amp;xl_tbl[[#This Row],[Cls4]]&amp;xl_tbl[[#This Row],[grp_data]]</f>
        <v>.1.1.2.0grp</v>
      </c>
      <c r="C4">
        <f t="shared" si="0"/>
        <v>4</v>
      </c>
      <c r="D4" t="s">
        <v>18</v>
      </c>
      <c r="E4" t="s">
        <v>18</v>
      </c>
      <c r="F4" t="s">
        <v>25</v>
      </c>
      <c r="G4" t="s">
        <v>19</v>
      </c>
      <c r="H4" t="s">
        <v>20</v>
      </c>
      <c r="I4" t="s">
        <v>21</v>
      </c>
      <c r="J4" t="s">
        <v>23</v>
      </c>
      <c r="K4" t="s">
        <v>26</v>
      </c>
      <c r="L4" t="s">
        <v>24</v>
      </c>
      <c r="M4" t="s">
        <v>27</v>
      </c>
      <c r="N4" t="str">
        <f>xl_tbl[[#This Row],[dt_clms or grp]]</f>
        <v>rstrnt_grp</v>
      </c>
    </row>
    <row r="5" spans="1:18" x14ac:dyDescent="0.45">
      <c r="A5" t="s">
        <v>28</v>
      </c>
      <c r="B5" t="str">
        <f>xl_tbl[[#This Row],[Cls1]]&amp;xl_tbl[[#This Row],[Cls2]]&amp;xl_tbl[[#This Row],[Cls3]]&amp;xl_tbl[[#This Row],[Cls4]]&amp;xl_tbl[[#This Row],[grp_data]]</f>
        <v>.1.1.2.1data</v>
      </c>
      <c r="C5">
        <f t="shared" si="0"/>
        <v>4</v>
      </c>
      <c r="D5" t="s">
        <v>18</v>
      </c>
      <c r="E5" t="s">
        <v>18</v>
      </c>
      <c r="F5" t="s">
        <v>25</v>
      </c>
      <c r="G5" t="s">
        <v>18</v>
      </c>
      <c r="H5" t="s">
        <v>29</v>
      </c>
      <c r="I5" t="s">
        <v>21</v>
      </c>
      <c r="J5" t="s">
        <v>23</v>
      </c>
      <c r="K5" t="s">
        <v>26</v>
      </c>
      <c r="L5" t="s">
        <v>24</v>
      </c>
      <c r="M5" t="s">
        <v>27</v>
      </c>
      <c r="N5" t="str">
        <f>xl_tbl[[#This Row],[dt_clms or grp]]</f>
        <v>rstrnt</v>
      </c>
    </row>
    <row r="6" spans="1:18" x14ac:dyDescent="0.45">
      <c r="A6" t="s">
        <v>28</v>
      </c>
      <c r="B6" t="str">
        <f>xl_tbl[[#This Row],[Cls1]]&amp;xl_tbl[[#This Row],[Cls2]]&amp;xl_tbl[[#This Row],[Cls3]]&amp;xl_tbl[[#This Row],[Cls4]]&amp;xl_tbl[[#This Row],[grp_data]]</f>
        <v>.1.1.2.1data</v>
      </c>
      <c r="C6">
        <f t="shared" si="0"/>
        <v>4</v>
      </c>
      <c r="D6" t="s">
        <v>18</v>
      </c>
      <c r="E6" t="s">
        <v>18</v>
      </c>
      <c r="F6" t="s">
        <v>25</v>
      </c>
      <c r="G6" t="s">
        <v>18</v>
      </c>
      <c r="H6" t="s">
        <v>29</v>
      </c>
      <c r="I6" t="s">
        <v>21</v>
      </c>
      <c r="J6" t="s">
        <v>23</v>
      </c>
      <c r="K6" t="s">
        <v>26</v>
      </c>
      <c r="L6" t="s">
        <v>24</v>
      </c>
      <c r="M6" t="s">
        <v>27</v>
      </c>
      <c r="N6" t="str">
        <f>xl_tbl[[#This Row],[dt_clms or grp]]</f>
        <v>rstrnt</v>
      </c>
    </row>
    <row r="7" spans="1:18" x14ac:dyDescent="0.45">
      <c r="A7" t="s">
        <v>30</v>
      </c>
      <c r="B7" t="str">
        <f>xl_tbl[[#This Row],[Cls1]]&amp;xl_tbl[[#This Row],[Cls2]]&amp;xl_tbl[[#This Row],[Cls3]]&amp;xl_tbl[[#This Row],[Cls4]]&amp;xl_tbl[[#This Row],[grp_data]]</f>
        <v>.1.1.3.0grp</v>
      </c>
      <c r="C7">
        <f t="shared" si="0"/>
        <v>4</v>
      </c>
      <c r="D7" t="s">
        <v>18</v>
      </c>
      <c r="E7" t="s">
        <v>18</v>
      </c>
      <c r="F7" t="s">
        <v>31</v>
      </c>
      <c r="G7" t="s">
        <v>19</v>
      </c>
      <c r="H7" t="s">
        <v>20</v>
      </c>
      <c r="I7" t="s">
        <v>21</v>
      </c>
      <c r="J7" t="s">
        <v>23</v>
      </c>
      <c r="K7" t="s">
        <v>26</v>
      </c>
      <c r="L7" t="s">
        <v>30</v>
      </c>
      <c r="N7" t="str">
        <f>xl_tbl[[#This Row],[dt_clms or grp]]</f>
        <v>trvl_day_grp</v>
      </c>
    </row>
    <row r="8" spans="1:18" x14ac:dyDescent="0.45">
      <c r="A8" t="s">
        <v>32</v>
      </c>
      <c r="B8" t="str">
        <f>xl_tbl[[#This Row],[Cls1]]&amp;xl_tbl[[#This Row],[Cls2]]&amp;xl_tbl[[#This Row],[Cls3]]&amp;xl_tbl[[#This Row],[Cls4]]&amp;xl_tbl[[#This Row],[grp_data]]</f>
        <v>.1.1.3data</v>
      </c>
      <c r="C8">
        <f t="shared" si="0"/>
        <v>3</v>
      </c>
      <c r="D8" t="s">
        <v>18</v>
      </c>
      <c r="E8" t="s">
        <v>18</v>
      </c>
      <c r="F8" t="s">
        <v>31</v>
      </c>
      <c r="H8" t="s">
        <v>29</v>
      </c>
      <c r="I8" t="s">
        <v>21</v>
      </c>
      <c r="J8" t="s">
        <v>23</v>
      </c>
      <c r="K8" t="s">
        <v>26</v>
      </c>
      <c r="L8" t="s">
        <v>24</v>
      </c>
      <c r="M8" t="s">
        <v>27</v>
      </c>
      <c r="N8" t="str">
        <f>xl_tbl[[#This Row],[dt_clms or grp]]</f>
        <v>mlti_day trvl</v>
      </c>
    </row>
    <row r="9" spans="1:18" x14ac:dyDescent="0.45">
      <c r="A9" t="s">
        <v>33</v>
      </c>
      <c r="B9" t="str">
        <f>xl_tbl[[#This Row],[Cls1]]&amp;xl_tbl[[#This Row],[Cls2]]&amp;xl_tbl[[#This Row],[Cls3]]&amp;xl_tbl[[#This Row],[Cls4]]&amp;xl_tbl[[#This Row],[grp_data]]</f>
        <v>.1.1.4.0grp</v>
      </c>
      <c r="C9">
        <f t="shared" si="0"/>
        <v>4</v>
      </c>
      <c r="D9" t="s">
        <v>18</v>
      </c>
      <c r="E9" t="s">
        <v>18</v>
      </c>
      <c r="F9" t="s">
        <v>34</v>
      </c>
      <c r="G9" t="s">
        <v>19</v>
      </c>
      <c r="H9" t="s">
        <v>20</v>
      </c>
      <c r="I9" t="s">
        <v>21</v>
      </c>
      <c r="J9" t="s">
        <v>23</v>
      </c>
      <c r="K9" t="s">
        <v>26</v>
      </c>
      <c r="L9" t="s">
        <v>33</v>
      </c>
      <c r="N9" t="str">
        <f>xl_tbl[[#This Row],[dt_clms or grp]]</f>
        <v>accident_grp</v>
      </c>
    </row>
    <row r="10" spans="1:18" x14ac:dyDescent="0.45">
      <c r="A10" t="s">
        <v>35</v>
      </c>
      <c r="B10" t="str">
        <f>xl_tbl[[#This Row],[Cls1]]&amp;xl_tbl[[#This Row],[Cls2]]&amp;xl_tbl[[#This Row],[Cls3]]&amp;xl_tbl[[#This Row],[Cls4]]&amp;xl_tbl[[#This Row],[grp_data]]</f>
        <v>.1.1.4data</v>
      </c>
      <c r="C10">
        <f t="shared" si="0"/>
        <v>3</v>
      </c>
      <c r="D10" t="s">
        <v>18</v>
      </c>
      <c r="E10" t="s">
        <v>18</v>
      </c>
      <c r="F10" t="s">
        <v>34</v>
      </c>
      <c r="H10" t="s">
        <v>29</v>
      </c>
      <c r="I10" t="s">
        <v>21</v>
      </c>
      <c r="J10" t="s">
        <v>23</v>
      </c>
      <c r="K10" t="s">
        <v>26</v>
      </c>
      <c r="L10" t="s">
        <v>33</v>
      </c>
      <c r="M10" t="s">
        <v>27</v>
      </c>
      <c r="N10" t="str">
        <f>xl_tbl[[#This Row],[dt_clms or grp]]</f>
        <v>fell</v>
      </c>
    </row>
    <row r="11" spans="1:18" x14ac:dyDescent="0.45">
      <c r="A11" t="s">
        <v>36</v>
      </c>
      <c r="B11" t="str">
        <f>xl_tbl[[#This Row],[Cls1]]&amp;xl_tbl[[#This Row],[Cls2]]&amp;xl_tbl[[#This Row],[Cls3]]&amp;xl_tbl[[#This Row],[Cls4]]&amp;xl_tbl[[#This Row],[grp_data]]</f>
        <v>.1.1.5.0grp</v>
      </c>
      <c r="C11">
        <f t="shared" si="0"/>
        <v>4</v>
      </c>
      <c r="D11" t="s">
        <v>18</v>
      </c>
      <c r="E11" t="s">
        <v>18</v>
      </c>
      <c r="F11" t="s">
        <v>37</v>
      </c>
      <c r="G11" t="s">
        <v>19</v>
      </c>
      <c r="H11" t="s">
        <v>20</v>
      </c>
      <c r="I11" t="s">
        <v>21</v>
      </c>
      <c r="J11" t="s">
        <v>23</v>
      </c>
      <c r="K11" t="s">
        <v>26</v>
      </c>
      <c r="L11" t="s">
        <v>36</v>
      </c>
      <c r="N11" t="str">
        <f>xl_tbl[[#This Row],[dt_clms or grp]]</f>
        <v>party_grp</v>
      </c>
    </row>
    <row r="12" spans="1:18" x14ac:dyDescent="0.45">
      <c r="A12" t="s">
        <v>38</v>
      </c>
      <c r="B12" t="str">
        <f>xl_tbl[[#This Row],[Cls1]]&amp;xl_tbl[[#This Row],[Cls2]]&amp;xl_tbl[[#This Row],[Cls3]]&amp;xl_tbl[[#This Row],[Cls4]]&amp;xl_tbl[[#This Row],[grp_data]]</f>
        <v>.1.1.5data</v>
      </c>
      <c r="C12">
        <f t="shared" si="0"/>
        <v>3</v>
      </c>
      <c r="D12" t="s">
        <v>18</v>
      </c>
      <c r="E12" t="s">
        <v>18</v>
      </c>
      <c r="F12" t="s">
        <v>37</v>
      </c>
      <c r="H12" t="s">
        <v>29</v>
      </c>
      <c r="I12" t="s">
        <v>21</v>
      </c>
      <c r="J12" t="s">
        <v>23</v>
      </c>
      <c r="K12" t="s">
        <v>26</v>
      </c>
      <c r="L12" t="s">
        <v>24</v>
      </c>
      <c r="M12" t="s">
        <v>27</v>
      </c>
      <c r="N12" t="str">
        <f>xl_tbl[[#This Row],[dt_clms or grp]]</f>
        <v>fmly_prty</v>
      </c>
    </row>
    <row r="13" spans="1:18" x14ac:dyDescent="0.45">
      <c r="A13" t="s">
        <v>39</v>
      </c>
      <c r="B13" t="str">
        <f>xl_tbl[[#This Row],[Cls1]]&amp;xl_tbl[[#This Row],[Cls2]]&amp;xl_tbl[[#This Row],[Cls3]]&amp;xl_tbl[[#This Row],[Cls4]]&amp;xl_tbl[[#This Row],[grp_data]]</f>
        <v>.1.1.5data</v>
      </c>
      <c r="C13">
        <f t="shared" si="0"/>
        <v>3</v>
      </c>
      <c r="D13" t="s">
        <v>18</v>
      </c>
      <c r="E13" t="s">
        <v>18</v>
      </c>
      <c r="F13" t="s">
        <v>37</v>
      </c>
      <c r="H13" t="s">
        <v>29</v>
      </c>
      <c r="I13" t="s">
        <v>21</v>
      </c>
      <c r="J13" t="s">
        <v>23</v>
      </c>
      <c r="K13" t="s">
        <v>26</v>
      </c>
      <c r="L13" t="s">
        <v>24</v>
      </c>
      <c r="M13" t="s">
        <v>27</v>
      </c>
      <c r="N13" t="str">
        <f>xl_tbl[[#This Row],[dt_clms or grp]]</f>
        <v>ovr_eat</v>
      </c>
    </row>
    <row r="14" spans="1:18" x14ac:dyDescent="0.45">
      <c r="A14" t="s">
        <v>40</v>
      </c>
      <c r="B14" t="str">
        <f>xl_tbl[[#This Row],[Cls1]]&amp;xl_tbl[[#This Row],[Cls2]]&amp;xl_tbl[[#This Row],[Cls3]]&amp;xl_tbl[[#This Row],[Cls4]]&amp;xl_tbl[[#This Row],[grp_data]]</f>
        <v>.1.1.6.3data</v>
      </c>
      <c r="C14">
        <f t="shared" si="0"/>
        <v>4</v>
      </c>
      <c r="D14" t="s">
        <v>18</v>
      </c>
      <c r="E14" t="s">
        <v>18</v>
      </c>
      <c r="F14" t="s">
        <v>41</v>
      </c>
      <c r="G14" t="s">
        <v>31</v>
      </c>
      <c r="H14" t="s">
        <v>29</v>
      </c>
      <c r="I14" t="s">
        <v>21</v>
      </c>
      <c r="J14" t="s">
        <v>23</v>
      </c>
      <c r="K14" t="s">
        <v>42</v>
      </c>
      <c r="L14" t="s">
        <v>24</v>
      </c>
      <c r="M14" t="s">
        <v>27</v>
      </c>
      <c r="N14" t="str">
        <f>xl_tbl[[#This Row],[dt_clms or grp]]</f>
        <v>rstrnt_fmly</v>
      </c>
    </row>
    <row r="15" spans="1:18" x14ac:dyDescent="0.45">
      <c r="A15" t="s">
        <v>43</v>
      </c>
      <c r="B15" t="str">
        <f>xl_tbl[[#This Row],[Cls1]]&amp;xl_tbl[[#This Row],[Cls2]]&amp;xl_tbl[[#This Row],[Cls3]]&amp;xl_tbl[[#This Row],[Cls4]]&amp;xl_tbl[[#This Row],[grp_data]]</f>
        <v>.1.2.0grp</v>
      </c>
      <c r="C15">
        <f t="shared" si="0"/>
        <v>3</v>
      </c>
      <c r="D15" t="s">
        <v>18</v>
      </c>
      <c r="E15" t="s">
        <v>25</v>
      </c>
      <c r="F15" t="s">
        <v>19</v>
      </c>
      <c r="H15" t="s">
        <v>20</v>
      </c>
      <c r="I15" t="s">
        <v>21</v>
      </c>
      <c r="J15" t="s">
        <v>23</v>
      </c>
      <c r="K15" t="s">
        <v>22</v>
      </c>
      <c r="N15" t="str">
        <f>xl_tbl[[#This Row],[dt_clms or grp]]</f>
        <v>motion_grp</v>
      </c>
    </row>
    <row r="16" spans="1:18" x14ac:dyDescent="0.45">
      <c r="A16" t="s">
        <v>44</v>
      </c>
      <c r="B16" t="str">
        <f>xl_tbl[[#This Row],[Cls1]]&amp;xl_tbl[[#This Row],[Cls2]]&amp;xl_tbl[[#This Row],[Cls3]]&amp;xl_tbl[[#This Row],[Cls4]]&amp;xl_tbl[[#This Row],[grp_data]]</f>
        <v>.1.2.1.0grp</v>
      </c>
      <c r="C16">
        <f t="shared" si="0"/>
        <v>4</v>
      </c>
      <c r="D16" t="s">
        <v>18</v>
      </c>
      <c r="E16" t="s">
        <v>25</v>
      </c>
      <c r="F16" t="s">
        <v>18</v>
      </c>
      <c r="G16" t="s">
        <v>19</v>
      </c>
      <c r="H16" t="s">
        <v>20</v>
      </c>
      <c r="I16" t="s">
        <v>21</v>
      </c>
      <c r="J16" t="s">
        <v>23</v>
      </c>
      <c r="K16" t="s">
        <v>45</v>
      </c>
      <c r="L16" t="s">
        <v>22</v>
      </c>
      <c r="N16" t="str">
        <f>xl_tbl[[#This Row],[dt_clms or grp]]</f>
        <v>cardio_grp</v>
      </c>
    </row>
    <row r="17" spans="1:14" x14ac:dyDescent="0.45">
      <c r="A17" t="s">
        <v>46</v>
      </c>
      <c r="B17" t="str">
        <f>xl_tbl[[#This Row],[Cls1]]&amp;xl_tbl[[#This Row],[Cls2]]&amp;xl_tbl[[#This Row],[Cls3]]&amp;xl_tbl[[#This Row],[Cls4]]&amp;xl_tbl[[#This Row],[grp_data]]</f>
        <v>.1.2.1.1data</v>
      </c>
      <c r="C17">
        <f t="shared" si="0"/>
        <v>4</v>
      </c>
      <c r="D17" t="s">
        <v>18</v>
      </c>
      <c r="E17" t="s">
        <v>25</v>
      </c>
      <c r="F17" t="s">
        <v>18</v>
      </c>
      <c r="G17" t="s">
        <v>18</v>
      </c>
      <c r="H17" t="s">
        <v>29</v>
      </c>
      <c r="I17" t="s">
        <v>21</v>
      </c>
      <c r="J17" t="s">
        <v>23</v>
      </c>
      <c r="K17" t="s">
        <v>45</v>
      </c>
      <c r="L17" t="s">
        <v>47</v>
      </c>
      <c r="M17" t="s">
        <v>48</v>
      </c>
      <c r="N17" t="str">
        <f>xl_tbl[[#This Row],[dt_clms or grp]]</f>
        <v>tirke_hr</v>
      </c>
    </row>
    <row r="18" spans="1:14" x14ac:dyDescent="0.45">
      <c r="A18" t="s">
        <v>49</v>
      </c>
      <c r="B18" t="str">
        <f>xl_tbl[[#This Row],[Cls1]]&amp;xl_tbl[[#This Row],[Cls2]]&amp;xl_tbl[[#This Row],[Cls3]]&amp;xl_tbl[[#This Row],[Cls4]]&amp;xl_tbl[[#This Row],[grp_data]]</f>
        <v>.1.2.2.3data</v>
      </c>
      <c r="C18">
        <f t="shared" si="0"/>
        <v>4</v>
      </c>
      <c r="D18" t="s">
        <v>18</v>
      </c>
      <c r="E18" t="s">
        <v>25</v>
      </c>
      <c r="F18" t="s">
        <v>25</v>
      </c>
      <c r="G18" t="s">
        <v>31</v>
      </c>
      <c r="H18" t="s">
        <v>29</v>
      </c>
      <c r="I18" t="s">
        <v>21</v>
      </c>
      <c r="J18" t="s">
        <v>23</v>
      </c>
      <c r="K18" t="s">
        <v>45</v>
      </c>
      <c r="L18" t="s">
        <v>50</v>
      </c>
      <c r="M18" t="s">
        <v>48</v>
      </c>
      <c r="N18" t="str">
        <f>xl_tbl[[#This Row],[dt_clms or grp]]</f>
        <v>walk  stps</v>
      </c>
    </row>
    <row r="19" spans="1:14" x14ac:dyDescent="0.45">
      <c r="A19" t="s">
        <v>51</v>
      </c>
      <c r="B19" t="str">
        <f>xl_tbl[[#This Row],[Cls1]]&amp;xl_tbl[[#This Row],[Cls2]]&amp;xl_tbl[[#This Row],[Cls3]]&amp;xl_tbl[[#This Row],[Cls4]]&amp;xl_tbl[[#This Row],[grp_data]]</f>
        <v>.1.2.3.0grp</v>
      </c>
      <c r="C19">
        <f t="shared" si="0"/>
        <v>4</v>
      </c>
      <c r="D19" t="s">
        <v>18</v>
      </c>
      <c r="E19" t="s">
        <v>25</v>
      </c>
      <c r="F19" t="s">
        <v>31</v>
      </c>
      <c r="G19" t="s">
        <v>19</v>
      </c>
      <c r="H19" t="s">
        <v>20</v>
      </c>
      <c r="I19" t="s">
        <v>21</v>
      </c>
      <c r="J19" t="s">
        <v>23</v>
      </c>
      <c r="K19" t="s">
        <v>45</v>
      </c>
      <c r="L19" t="s">
        <v>22</v>
      </c>
      <c r="N19" t="str">
        <f>xl_tbl[[#This Row],[dt_clms or grp]]</f>
        <v>workout_grp</v>
      </c>
    </row>
    <row r="20" spans="1:14" x14ac:dyDescent="0.45">
      <c r="A20" t="s">
        <v>52</v>
      </c>
      <c r="B20" t="str">
        <f>xl_tbl[[#This Row],[Cls1]]&amp;xl_tbl[[#This Row],[Cls2]]&amp;xl_tbl[[#This Row],[Cls3]]&amp;xl_tbl[[#This Row],[Cls4]]&amp;xl_tbl[[#This Row],[grp_data]]</f>
        <v>.1.2.3.1data</v>
      </c>
      <c r="C20">
        <f t="shared" si="0"/>
        <v>4</v>
      </c>
      <c r="D20" t="s">
        <v>18</v>
      </c>
      <c r="E20" t="s">
        <v>25</v>
      </c>
      <c r="F20" t="s">
        <v>31</v>
      </c>
      <c r="G20" t="s">
        <v>18</v>
      </c>
      <c r="H20" t="s">
        <v>29</v>
      </c>
      <c r="I20" t="s">
        <v>21</v>
      </c>
      <c r="J20" t="s">
        <v>23</v>
      </c>
      <c r="K20" t="s">
        <v>45</v>
      </c>
      <c r="L20" t="s">
        <v>53</v>
      </c>
      <c r="M20" t="s">
        <v>48</v>
      </c>
      <c r="N20" t="str">
        <f>xl_tbl[[#This Row],[dt_clms or grp]]</f>
        <v>arms</v>
      </c>
    </row>
    <row r="21" spans="1:14" x14ac:dyDescent="0.45">
      <c r="A21" t="s">
        <v>54</v>
      </c>
      <c r="B21" t="str">
        <f>xl_tbl[[#This Row],[Cls1]]&amp;xl_tbl[[#This Row],[Cls2]]&amp;xl_tbl[[#This Row],[Cls3]]&amp;xl_tbl[[#This Row],[Cls4]]&amp;xl_tbl[[#This Row],[grp_data]]</f>
        <v>.1.2.3.2data</v>
      </c>
      <c r="C21">
        <f t="shared" si="0"/>
        <v>4</v>
      </c>
      <c r="D21" t="s">
        <v>18</v>
      </c>
      <c r="E21" t="s">
        <v>25</v>
      </c>
      <c r="F21" t="s">
        <v>31</v>
      </c>
      <c r="G21" t="s">
        <v>25</v>
      </c>
      <c r="H21" t="s">
        <v>29</v>
      </c>
      <c r="I21" t="s">
        <v>21</v>
      </c>
      <c r="J21" t="s">
        <v>23</v>
      </c>
      <c r="K21" t="s">
        <v>45</v>
      </c>
      <c r="L21" t="s">
        <v>53</v>
      </c>
      <c r="M21" t="s">
        <v>48</v>
      </c>
      <c r="N21" t="str">
        <f>xl_tbl[[#This Row],[dt_clms or grp]]</f>
        <v>legs</v>
      </c>
    </row>
    <row r="22" spans="1:14" x14ac:dyDescent="0.45">
      <c r="A22" t="s">
        <v>55</v>
      </c>
      <c r="B22" t="str">
        <f>xl_tbl[[#This Row],[Cls1]]&amp;xl_tbl[[#This Row],[Cls2]]&amp;xl_tbl[[#This Row],[Cls3]]&amp;xl_tbl[[#This Row],[Cls4]]&amp;xl_tbl[[#This Row],[grp_data]]</f>
        <v>.1.2.3.3data</v>
      </c>
      <c r="C22">
        <f t="shared" si="0"/>
        <v>4</v>
      </c>
      <c r="D22" t="s">
        <v>18</v>
      </c>
      <c r="E22" t="s">
        <v>25</v>
      </c>
      <c r="F22" t="s">
        <v>31</v>
      </c>
      <c r="G22" t="s">
        <v>31</v>
      </c>
      <c r="H22" t="s">
        <v>29</v>
      </c>
      <c r="I22" t="s">
        <v>21</v>
      </c>
      <c r="J22" t="s">
        <v>23</v>
      </c>
      <c r="K22" t="s">
        <v>45</v>
      </c>
      <c r="L22" t="s">
        <v>53</v>
      </c>
      <c r="M22" t="s">
        <v>48</v>
      </c>
      <c r="N22" t="str">
        <f>xl_tbl[[#This Row],[dt_clms or grp]]</f>
        <v>waist</v>
      </c>
    </row>
    <row r="23" spans="1:14" x14ac:dyDescent="0.45">
      <c r="A23" t="s">
        <v>56</v>
      </c>
      <c r="B23" t="str">
        <f>xl_tbl[[#This Row],[Cls1]]&amp;xl_tbl[[#This Row],[Cls2]]&amp;xl_tbl[[#This Row],[Cls3]]&amp;xl_tbl[[#This Row],[Cls4]]&amp;xl_tbl[[#This Row],[grp_data]]</f>
        <v>.1.2.3.4data</v>
      </c>
      <c r="C23">
        <f t="shared" si="0"/>
        <v>4</v>
      </c>
      <c r="D23" t="s">
        <v>18</v>
      </c>
      <c r="E23" t="s">
        <v>25</v>
      </c>
      <c r="F23" t="s">
        <v>31</v>
      </c>
      <c r="G23" t="s">
        <v>34</v>
      </c>
      <c r="H23" t="s">
        <v>29</v>
      </c>
      <c r="I23" t="s">
        <v>21</v>
      </c>
      <c r="J23" t="s">
        <v>23</v>
      </c>
      <c r="K23" t="s">
        <v>45</v>
      </c>
      <c r="L23" t="s">
        <v>53</v>
      </c>
      <c r="M23" t="s">
        <v>48</v>
      </c>
      <c r="N23" t="str">
        <f>xl_tbl[[#This Row],[dt_clms or grp]]</f>
        <v>Stretches</v>
      </c>
    </row>
    <row r="24" spans="1:14" x14ac:dyDescent="0.45">
      <c r="A24" t="s">
        <v>57</v>
      </c>
      <c r="B24" t="str">
        <f>xl_tbl[[#This Row],[Cls1]]&amp;xl_tbl[[#This Row],[Cls2]]&amp;xl_tbl[[#This Row],[Cls3]]&amp;xl_tbl[[#This Row],[Cls4]]&amp;xl_tbl[[#This Row],[grp_data]]</f>
        <v>.1.2.4.0grp</v>
      </c>
      <c r="C24">
        <f t="shared" si="0"/>
        <v>4</v>
      </c>
      <c r="D24" t="s">
        <v>18</v>
      </c>
      <c r="E24" t="s">
        <v>25</v>
      </c>
      <c r="F24" t="s">
        <v>34</v>
      </c>
      <c r="G24" t="s">
        <v>19</v>
      </c>
      <c r="H24" t="s">
        <v>20</v>
      </c>
      <c r="I24" t="s">
        <v>21</v>
      </c>
      <c r="J24" t="s">
        <v>23</v>
      </c>
      <c r="K24" t="s">
        <v>45</v>
      </c>
      <c r="L24" t="s">
        <v>22</v>
      </c>
      <c r="N24" t="str">
        <f>xl_tbl[[#This Row],[dt_clms or grp]]</f>
        <v>ht_lt_grp</v>
      </c>
    </row>
    <row r="25" spans="1:14" x14ac:dyDescent="0.45">
      <c r="A25" t="s">
        <v>58</v>
      </c>
      <c r="B25" t="str">
        <f>xl_tbl[[#This Row],[Cls1]]&amp;xl_tbl[[#This Row],[Cls2]]&amp;xl_tbl[[#This Row],[Cls3]]&amp;xl_tbl[[#This Row],[Cls4]]&amp;xl_tbl[[#This Row],[grp_data]]</f>
        <v>.1.2.4.1data</v>
      </c>
      <c r="C25">
        <f t="shared" si="0"/>
        <v>4</v>
      </c>
      <c r="D25" t="s">
        <v>18</v>
      </c>
      <c r="E25" t="s">
        <v>25</v>
      </c>
      <c r="F25" t="s">
        <v>34</v>
      </c>
      <c r="G25" t="s">
        <v>18</v>
      </c>
      <c r="H25" t="s">
        <v>29</v>
      </c>
      <c r="I25" t="s">
        <v>21</v>
      </c>
      <c r="J25" t="s">
        <v>23</v>
      </c>
      <c r="K25" t="s">
        <v>45</v>
      </c>
      <c r="L25" t="s">
        <v>53</v>
      </c>
      <c r="M25" t="s">
        <v>48</v>
      </c>
      <c r="N25" t="str">
        <f>xl_tbl[[#This Row],[dt_clms or grp]]</f>
        <v>ht_tb</v>
      </c>
    </row>
    <row r="26" spans="1:14" x14ac:dyDescent="0.45">
      <c r="A26" t="s">
        <v>59</v>
      </c>
      <c r="B26" t="str">
        <f>xl_tbl[[#This Row],[Cls1]]&amp;xl_tbl[[#This Row],[Cls2]]&amp;xl_tbl[[#This Row],[Cls3]]&amp;xl_tbl[[#This Row],[Cls4]]&amp;xl_tbl[[#This Row],[grp_data]]</f>
        <v>.1.2.6.2data</v>
      </c>
      <c r="C26">
        <f t="shared" si="0"/>
        <v>4</v>
      </c>
      <c r="D26" t="s">
        <v>18</v>
      </c>
      <c r="E26" t="s">
        <v>25</v>
      </c>
      <c r="F26" t="s">
        <v>41</v>
      </c>
      <c r="G26" t="s">
        <v>25</v>
      </c>
      <c r="H26" t="s">
        <v>29</v>
      </c>
      <c r="I26" t="s">
        <v>21</v>
      </c>
      <c r="J26" t="s">
        <v>23</v>
      </c>
      <c r="K26" t="s">
        <v>42</v>
      </c>
      <c r="L26" t="s">
        <v>22</v>
      </c>
      <c r="N26" t="str">
        <f>xl_tbl[[#This Row],[dt_clms or grp]]</f>
        <v>rad_ht</v>
      </c>
    </row>
    <row r="27" spans="1:14" x14ac:dyDescent="0.45">
      <c r="A27" t="s">
        <v>60</v>
      </c>
      <c r="B27" t="str">
        <f>xl_tbl[[#This Row],[Cls1]]&amp;xl_tbl[[#This Row],[Cls2]]&amp;xl_tbl[[#This Row],[Cls3]]&amp;xl_tbl[[#This Row],[Cls4]]&amp;xl_tbl[[#This Row],[grp_data]]</f>
        <v>.1.2.6.3data</v>
      </c>
      <c r="C27">
        <f t="shared" si="0"/>
        <v>4</v>
      </c>
      <c r="D27" t="s">
        <v>18</v>
      </c>
      <c r="E27" t="s">
        <v>25</v>
      </c>
      <c r="F27" t="s">
        <v>41</v>
      </c>
      <c r="G27" t="s">
        <v>31</v>
      </c>
      <c r="H27" t="s">
        <v>29</v>
      </c>
      <c r="I27" t="s">
        <v>21</v>
      </c>
      <c r="J27" t="s">
        <v>23</v>
      </c>
      <c r="K27" t="s">
        <v>42</v>
      </c>
      <c r="M27" t="s">
        <v>48</v>
      </c>
      <c r="N27" t="str">
        <f>xl_tbl[[#This Row],[dt_clms or grp]]</f>
        <v>IR_hr</v>
      </c>
    </row>
    <row r="28" spans="1:14" x14ac:dyDescent="0.45">
      <c r="A28" t="s">
        <v>61</v>
      </c>
      <c r="B28" t="str">
        <f>xl_tbl[[#This Row],[Cls1]]&amp;xl_tbl[[#This Row],[Cls2]]&amp;xl_tbl[[#This Row],[Cls3]]&amp;xl_tbl[[#This Row],[Cls4]]&amp;xl_tbl[[#This Row],[grp_data]]</f>
        <v>.1.2.6.4data</v>
      </c>
      <c r="C28">
        <f t="shared" si="0"/>
        <v>4</v>
      </c>
      <c r="D28" t="s">
        <v>18</v>
      </c>
      <c r="E28" t="s">
        <v>25</v>
      </c>
      <c r="F28" t="s">
        <v>41</v>
      </c>
      <c r="G28" t="s">
        <v>34</v>
      </c>
      <c r="H28" t="s">
        <v>29</v>
      </c>
      <c r="I28" t="s">
        <v>21</v>
      </c>
      <c r="J28" t="s">
        <v>23</v>
      </c>
      <c r="K28" t="s">
        <v>42</v>
      </c>
      <c r="M28" t="s">
        <v>48</v>
      </c>
      <c r="N28" t="str">
        <f>xl_tbl[[#This Row],[dt_clms or grp]]</f>
        <v>sunlite_hr</v>
      </c>
    </row>
    <row r="29" spans="1:14" x14ac:dyDescent="0.45">
      <c r="A29" t="s">
        <v>62</v>
      </c>
      <c r="B29" t="str">
        <f>xl_tbl[[#This Row],[Cls1]]&amp;xl_tbl[[#This Row],[Cls2]]&amp;xl_tbl[[#This Row],[Cls3]]&amp;xl_tbl[[#This Row],[Cls4]]&amp;xl_tbl[[#This Row],[grp_data]]</f>
        <v>.1.3.0grp</v>
      </c>
      <c r="C29">
        <f t="shared" si="0"/>
        <v>3</v>
      </c>
      <c r="D29" t="s">
        <v>18</v>
      </c>
      <c r="E29" t="s">
        <v>31</v>
      </c>
      <c r="F29" t="s">
        <v>19</v>
      </c>
      <c r="H29" t="s">
        <v>20</v>
      </c>
      <c r="I29" t="s">
        <v>21</v>
      </c>
      <c r="J29" t="s">
        <v>23</v>
      </c>
      <c r="K29" t="s">
        <v>22</v>
      </c>
      <c r="N29" t="str">
        <f>xl_tbl[[#This Row],[dt_clms or grp]]</f>
        <v>mood_cntrl_grp</v>
      </c>
    </row>
    <row r="30" spans="1:14" x14ac:dyDescent="0.45">
      <c r="A30" t="s">
        <v>63</v>
      </c>
      <c r="B30" t="str">
        <f>xl_tbl[[#This Row],[Cls1]]&amp;xl_tbl[[#This Row],[Cls2]]&amp;xl_tbl[[#This Row],[Cls3]]&amp;xl_tbl[[#This Row],[Cls4]]&amp;xl_tbl[[#This Row],[grp_data]]</f>
        <v>.1.3.1.0grp</v>
      </c>
      <c r="C30">
        <f t="shared" si="0"/>
        <v>4</v>
      </c>
      <c r="D30" t="s">
        <v>18</v>
      </c>
      <c r="E30" t="s">
        <v>31</v>
      </c>
      <c r="F30" t="s">
        <v>18</v>
      </c>
      <c r="G30" t="s">
        <v>19</v>
      </c>
      <c r="H30" t="s">
        <v>20</v>
      </c>
      <c r="I30" t="s">
        <v>21</v>
      </c>
      <c r="J30" t="s">
        <v>23</v>
      </c>
      <c r="K30" t="s">
        <v>62</v>
      </c>
      <c r="L30" t="s">
        <v>22</v>
      </c>
      <c r="N30" t="str">
        <f>xl_tbl[[#This Row],[dt_clms or grp]]</f>
        <v>stress_grp</v>
      </c>
    </row>
    <row r="31" spans="1:14" x14ac:dyDescent="0.45">
      <c r="A31" t="s">
        <v>64</v>
      </c>
      <c r="B31" t="str">
        <f>xl_tbl[[#This Row],[Cls1]]&amp;xl_tbl[[#This Row],[Cls2]]&amp;xl_tbl[[#This Row],[Cls3]]&amp;xl_tbl[[#This Row],[Cls4]]&amp;xl_tbl[[#This Row],[grp_data]]</f>
        <v>.1.3.1.1data</v>
      </c>
      <c r="C31">
        <f t="shared" si="0"/>
        <v>4</v>
      </c>
      <c r="D31" t="s">
        <v>18</v>
      </c>
      <c r="E31" t="s">
        <v>31</v>
      </c>
      <c r="F31" t="s">
        <v>18</v>
      </c>
      <c r="G31" t="s">
        <v>18</v>
      </c>
      <c r="H31" t="s">
        <v>29</v>
      </c>
      <c r="I31" t="s">
        <v>21</v>
      </c>
      <c r="J31" t="s">
        <v>23</v>
      </c>
      <c r="K31" t="s">
        <v>62</v>
      </c>
      <c r="L31" t="s">
        <v>22</v>
      </c>
      <c r="M31" t="s">
        <v>27</v>
      </c>
      <c r="N31" t="str">
        <f>xl_tbl[[#This Row],[dt_clms or grp]]</f>
        <v>famly</v>
      </c>
    </row>
    <row r="32" spans="1:14" x14ac:dyDescent="0.45">
      <c r="A32" t="s">
        <v>65</v>
      </c>
      <c r="B32" t="str">
        <f>xl_tbl[[#This Row],[Cls1]]&amp;xl_tbl[[#This Row],[Cls2]]&amp;xl_tbl[[#This Row],[Cls3]]&amp;xl_tbl[[#This Row],[Cls4]]&amp;xl_tbl[[#This Row],[grp_data]]</f>
        <v>.1.3.1.2data</v>
      </c>
      <c r="C32">
        <f t="shared" si="0"/>
        <v>4</v>
      </c>
      <c r="D32" t="s">
        <v>18</v>
      </c>
      <c r="E32" t="s">
        <v>31</v>
      </c>
      <c r="F32" t="s">
        <v>18</v>
      </c>
      <c r="G32" t="s">
        <v>25</v>
      </c>
      <c r="H32" t="s">
        <v>29</v>
      </c>
      <c r="I32" t="s">
        <v>21</v>
      </c>
      <c r="J32" t="s">
        <v>23</v>
      </c>
      <c r="K32" t="s">
        <v>62</v>
      </c>
      <c r="L32" t="s">
        <v>22</v>
      </c>
      <c r="M32" t="s">
        <v>27</v>
      </c>
      <c r="N32" t="str">
        <f>xl_tbl[[#This Row],[dt_clms or grp]]</f>
        <v>health</v>
      </c>
    </row>
    <row r="33" spans="1:14" x14ac:dyDescent="0.45">
      <c r="A33" t="s">
        <v>66</v>
      </c>
      <c r="B33" t="str">
        <f>xl_tbl[[#This Row],[Cls1]]&amp;xl_tbl[[#This Row],[Cls2]]&amp;xl_tbl[[#This Row],[Cls3]]&amp;xl_tbl[[#This Row],[Cls4]]&amp;xl_tbl[[#This Row],[grp_data]]</f>
        <v>.1.3.1.3data</v>
      </c>
      <c r="C33">
        <f t="shared" si="0"/>
        <v>4</v>
      </c>
      <c r="D33" t="s">
        <v>18</v>
      </c>
      <c r="E33" t="s">
        <v>31</v>
      </c>
      <c r="F33" t="s">
        <v>18</v>
      </c>
      <c r="G33" t="s">
        <v>31</v>
      </c>
      <c r="H33" t="s">
        <v>29</v>
      </c>
      <c r="I33" t="s">
        <v>21</v>
      </c>
      <c r="J33" t="s">
        <v>23</v>
      </c>
      <c r="K33" t="s">
        <v>62</v>
      </c>
      <c r="L33" t="s">
        <v>22</v>
      </c>
      <c r="M33" t="s">
        <v>27</v>
      </c>
      <c r="N33" t="str">
        <f>xl_tbl[[#This Row],[dt_clms or grp]]</f>
        <v>home</v>
      </c>
    </row>
    <row r="34" spans="1:14" x14ac:dyDescent="0.45">
      <c r="A34" t="s">
        <v>67</v>
      </c>
      <c r="B34" t="str">
        <f>xl_tbl[[#This Row],[Cls1]]&amp;xl_tbl[[#This Row],[Cls2]]&amp;xl_tbl[[#This Row],[Cls3]]&amp;xl_tbl[[#This Row],[Cls4]]&amp;xl_tbl[[#This Row],[grp_data]]</f>
        <v>.1.3.1.4data</v>
      </c>
      <c r="C34">
        <f t="shared" ref="C34:C65" si="1">LEN(B34)-LEN(SUBSTITUTE(B34,".",""))</f>
        <v>4</v>
      </c>
      <c r="D34" t="s">
        <v>18</v>
      </c>
      <c r="E34" t="s">
        <v>31</v>
      </c>
      <c r="F34" t="s">
        <v>18</v>
      </c>
      <c r="G34" t="s">
        <v>34</v>
      </c>
      <c r="H34" t="s">
        <v>29</v>
      </c>
      <c r="I34" t="s">
        <v>21</v>
      </c>
      <c r="J34" t="s">
        <v>23</v>
      </c>
      <c r="K34" t="s">
        <v>62</v>
      </c>
      <c r="L34" t="s">
        <v>22</v>
      </c>
      <c r="M34" t="s">
        <v>27</v>
      </c>
      <c r="N34" t="str">
        <f>xl_tbl[[#This Row],[dt_clms or grp]]</f>
        <v>marriage</v>
      </c>
    </row>
    <row r="35" spans="1:14" x14ac:dyDescent="0.45">
      <c r="A35" t="s">
        <v>68</v>
      </c>
      <c r="B35" t="str">
        <f>xl_tbl[[#This Row],[Cls1]]&amp;xl_tbl[[#This Row],[Cls2]]&amp;xl_tbl[[#This Row],[Cls3]]&amp;xl_tbl[[#This Row],[Cls4]]&amp;xl_tbl[[#This Row],[grp_data]]</f>
        <v>.1.3.2.0grp</v>
      </c>
      <c r="C35">
        <f t="shared" si="1"/>
        <v>4</v>
      </c>
      <c r="D35" t="s">
        <v>18</v>
      </c>
      <c r="E35" t="s">
        <v>31</v>
      </c>
      <c r="F35" t="s">
        <v>25</v>
      </c>
      <c r="G35" t="s">
        <v>19</v>
      </c>
      <c r="H35" t="s">
        <v>20</v>
      </c>
      <c r="I35" t="s">
        <v>21</v>
      </c>
      <c r="J35" t="s">
        <v>23</v>
      </c>
      <c r="K35" t="s">
        <v>26</v>
      </c>
      <c r="L35" t="s">
        <v>68</v>
      </c>
      <c r="N35" t="str">
        <f>xl_tbl[[#This Row],[dt_clms or grp]]</f>
        <v>anger grp</v>
      </c>
    </row>
    <row r="36" spans="1:14" x14ac:dyDescent="0.45">
      <c r="A36" t="s">
        <v>69</v>
      </c>
      <c r="B36" t="str">
        <f>xl_tbl[[#This Row],[Cls1]]&amp;xl_tbl[[#This Row],[Cls2]]&amp;xl_tbl[[#This Row],[Cls3]]&amp;xl_tbl[[#This Row],[Cls4]]&amp;xl_tbl[[#This Row],[grp_data]]</f>
        <v>.1.3.2.1data</v>
      </c>
      <c r="C36">
        <f t="shared" si="1"/>
        <v>4</v>
      </c>
      <c r="D36" t="s">
        <v>18</v>
      </c>
      <c r="E36" t="s">
        <v>31</v>
      </c>
      <c r="F36" t="s">
        <v>25</v>
      </c>
      <c r="G36" t="s">
        <v>18</v>
      </c>
      <c r="H36" t="s">
        <v>29</v>
      </c>
      <c r="I36" t="s">
        <v>21</v>
      </c>
      <c r="J36" t="s">
        <v>23</v>
      </c>
      <c r="K36" t="s">
        <v>26</v>
      </c>
      <c r="L36" t="s">
        <v>68</v>
      </c>
      <c r="M36" t="s">
        <v>27</v>
      </c>
      <c r="N36" t="str">
        <f>xl_tbl[[#This Row],[dt_clms or grp]]</f>
        <v>situation</v>
      </c>
    </row>
    <row r="37" spans="1:14" x14ac:dyDescent="0.45">
      <c r="A37" t="s">
        <v>70</v>
      </c>
      <c r="B37" t="str">
        <f>xl_tbl[[#This Row],[Cls1]]&amp;xl_tbl[[#This Row],[Cls2]]&amp;xl_tbl[[#This Row],[Cls3]]&amp;xl_tbl[[#This Row],[Cls4]]&amp;xl_tbl[[#This Row],[grp_data]]</f>
        <v>.1.3.2.2data</v>
      </c>
      <c r="C37">
        <f t="shared" si="1"/>
        <v>4</v>
      </c>
      <c r="D37" t="s">
        <v>18</v>
      </c>
      <c r="E37" t="s">
        <v>31</v>
      </c>
      <c r="F37" t="s">
        <v>25</v>
      </c>
      <c r="G37" t="s">
        <v>25</v>
      </c>
      <c r="H37" t="s">
        <v>29</v>
      </c>
      <c r="I37" t="s">
        <v>21</v>
      </c>
      <c r="J37" t="s">
        <v>23</v>
      </c>
      <c r="K37" t="s">
        <v>26</v>
      </c>
      <c r="L37" t="s">
        <v>68</v>
      </c>
      <c r="M37" t="s">
        <v>27</v>
      </c>
      <c r="N37" t="str">
        <f>xl_tbl[[#This Row],[dt_clms or grp]]</f>
        <v>relationships</v>
      </c>
    </row>
    <row r="38" spans="1:14" x14ac:dyDescent="0.45">
      <c r="A38" t="s">
        <v>71</v>
      </c>
      <c r="B38" t="str">
        <f>xl_tbl[[#This Row],[Cls1]]&amp;xl_tbl[[#This Row],[Cls2]]&amp;xl_tbl[[#This Row],[Cls3]]&amp;xl_tbl[[#This Row],[Cls4]]&amp;xl_tbl[[#This Row],[grp_data]]</f>
        <v>.1.4.0grp</v>
      </c>
      <c r="C38">
        <f t="shared" si="1"/>
        <v>3</v>
      </c>
      <c r="D38" t="s">
        <v>18</v>
      </c>
      <c r="E38" t="s">
        <v>34</v>
      </c>
      <c r="F38" t="s">
        <v>19</v>
      </c>
      <c r="H38" t="s">
        <v>20</v>
      </c>
      <c r="I38" t="s">
        <v>21</v>
      </c>
      <c r="J38" t="s">
        <v>23</v>
      </c>
      <c r="K38" t="s">
        <v>22</v>
      </c>
      <c r="N38" t="str">
        <f>xl_tbl[[#This Row],[dt_clms or grp]]</f>
        <v>food_grp</v>
      </c>
    </row>
    <row r="39" spans="1:14" x14ac:dyDescent="0.45">
      <c r="A39" t="s">
        <v>72</v>
      </c>
      <c r="B39" t="str">
        <f>xl_tbl[[#This Row],[Cls1]]&amp;xl_tbl[[#This Row],[Cls2]]&amp;xl_tbl[[#This Row],[Cls3]]&amp;xl_tbl[[#This Row],[Cls4]]&amp;xl_tbl[[#This Row],[grp_data]]</f>
        <v>.1.4.1.0grp</v>
      </c>
      <c r="C39">
        <f t="shared" si="1"/>
        <v>4</v>
      </c>
      <c r="D39" t="s">
        <v>18</v>
      </c>
      <c r="E39" t="s">
        <v>34</v>
      </c>
      <c r="F39" t="s">
        <v>18</v>
      </c>
      <c r="G39" t="s">
        <v>19</v>
      </c>
      <c r="H39" t="s">
        <v>20</v>
      </c>
      <c r="I39" t="s">
        <v>21</v>
      </c>
      <c r="J39" t="s">
        <v>23</v>
      </c>
      <c r="K39" t="s">
        <v>42</v>
      </c>
      <c r="L39" t="s">
        <v>22</v>
      </c>
      <c r="N39" t="str">
        <f>xl_tbl[[#This Row],[dt_clms or grp]]</f>
        <v>sngl_pharm_grp</v>
      </c>
    </row>
    <row r="40" spans="1:14" x14ac:dyDescent="0.45">
      <c r="A40" t="s">
        <v>73</v>
      </c>
      <c r="B40" t="str">
        <f>xl_tbl[[#This Row],[Cls1]]&amp;xl_tbl[[#This Row],[Cls2]]&amp;xl_tbl[[#This Row],[Cls3]]&amp;xl_tbl[[#This Row],[Cls4]]&amp;xl_tbl[[#This Row],[grp_data]]</f>
        <v>.1.4.1.1data</v>
      </c>
      <c r="C40">
        <f t="shared" si="1"/>
        <v>4</v>
      </c>
      <c r="D40" t="s">
        <v>18</v>
      </c>
      <c r="E40" t="s">
        <v>34</v>
      </c>
      <c r="F40" t="s">
        <v>18</v>
      </c>
      <c r="G40" t="s">
        <v>18</v>
      </c>
      <c r="H40" t="s">
        <v>29</v>
      </c>
      <c r="I40" t="s">
        <v>21</v>
      </c>
      <c r="J40" t="s">
        <v>23</v>
      </c>
      <c r="K40" t="s">
        <v>42</v>
      </c>
      <c r="L40" t="s">
        <v>74</v>
      </c>
      <c r="M40" t="s">
        <v>27</v>
      </c>
      <c r="N40" t="str">
        <f>xl_tbl[[#This Row],[dt_clms or grp]]</f>
        <v>Ivermectin</v>
      </c>
    </row>
    <row r="41" spans="1:14" x14ac:dyDescent="0.45">
      <c r="A41" t="s">
        <v>75</v>
      </c>
      <c r="B41" t="str">
        <f>xl_tbl[[#This Row],[Cls1]]&amp;xl_tbl[[#This Row],[Cls2]]&amp;xl_tbl[[#This Row],[Cls3]]&amp;xl_tbl[[#This Row],[Cls4]]&amp;xl_tbl[[#This Row],[grp_data]]</f>
        <v>.1.4.1.2data</v>
      </c>
      <c r="C41">
        <f t="shared" si="1"/>
        <v>4</v>
      </c>
      <c r="D41" t="s">
        <v>18</v>
      </c>
      <c r="E41" t="s">
        <v>34</v>
      </c>
      <c r="F41" t="s">
        <v>18</v>
      </c>
      <c r="G41" t="s">
        <v>25</v>
      </c>
      <c r="H41" t="s">
        <v>29</v>
      </c>
      <c r="I41" t="s">
        <v>21</v>
      </c>
      <c r="J41" t="s">
        <v>23</v>
      </c>
      <c r="K41" t="s">
        <v>42</v>
      </c>
      <c r="L41" t="s">
        <v>74</v>
      </c>
      <c r="M41" t="s">
        <v>27</v>
      </c>
      <c r="N41" t="str">
        <f>xl_tbl[[#This Row],[dt_clms or grp]]</f>
        <v>Lazix</v>
      </c>
    </row>
    <row r="42" spans="1:14" x14ac:dyDescent="0.45">
      <c r="A42" t="s">
        <v>76</v>
      </c>
      <c r="B42" t="str">
        <f>xl_tbl[[#This Row],[Cls1]]&amp;xl_tbl[[#This Row],[Cls2]]&amp;xl_tbl[[#This Row],[Cls3]]&amp;xl_tbl[[#This Row],[Cls4]]&amp;xl_tbl[[#This Row],[grp_data]]</f>
        <v>.1.4.10.0grp</v>
      </c>
      <c r="C42">
        <f t="shared" si="1"/>
        <v>4</v>
      </c>
      <c r="D42" t="s">
        <v>18</v>
      </c>
      <c r="E42" t="s">
        <v>34</v>
      </c>
      <c r="F42" t="s">
        <v>77</v>
      </c>
      <c r="G42" t="s">
        <v>19</v>
      </c>
      <c r="H42" t="s">
        <v>20</v>
      </c>
      <c r="I42" t="s">
        <v>21</v>
      </c>
      <c r="J42" t="s">
        <v>23</v>
      </c>
      <c r="K42" t="s">
        <v>42</v>
      </c>
      <c r="L42" t="s">
        <v>22</v>
      </c>
      <c r="N42" t="str">
        <f>xl_tbl[[#This Row],[dt_clms or grp]]</f>
        <v>pwdr_grp</v>
      </c>
    </row>
    <row r="43" spans="1:14" x14ac:dyDescent="0.45">
      <c r="A43" t="s">
        <v>78</v>
      </c>
      <c r="B43" t="str">
        <f>xl_tbl[[#This Row],[Cls1]]&amp;xl_tbl[[#This Row],[Cls2]]&amp;xl_tbl[[#This Row],[Cls3]]&amp;xl_tbl[[#This Row],[Cls4]]&amp;xl_tbl[[#This Row],[grp_data]]</f>
        <v>.1.4.10.1data</v>
      </c>
      <c r="C43">
        <f t="shared" si="1"/>
        <v>4</v>
      </c>
      <c r="D43" t="s">
        <v>18</v>
      </c>
      <c r="E43" t="s">
        <v>34</v>
      </c>
      <c r="F43" t="s">
        <v>77</v>
      </c>
      <c r="G43" t="s">
        <v>18</v>
      </c>
      <c r="H43" t="s">
        <v>29</v>
      </c>
      <c r="I43" t="s">
        <v>21</v>
      </c>
      <c r="J43" t="s">
        <v>23</v>
      </c>
      <c r="K43" t="s">
        <v>42</v>
      </c>
      <c r="L43" t="s">
        <v>76</v>
      </c>
      <c r="M43" t="s">
        <v>48</v>
      </c>
      <c r="N43" t="str">
        <f>xl_tbl[[#This Row],[dt_clms or grp]]</f>
        <v>NMN</v>
      </c>
    </row>
    <row r="44" spans="1:14" x14ac:dyDescent="0.45">
      <c r="A44" t="s">
        <v>79</v>
      </c>
      <c r="B44" t="str">
        <f>xl_tbl[[#This Row],[Cls1]]&amp;xl_tbl[[#This Row],[Cls2]]&amp;xl_tbl[[#This Row],[Cls3]]&amp;xl_tbl[[#This Row],[Cls4]]&amp;xl_tbl[[#This Row],[grp_data]]</f>
        <v>.1.4.10.2data</v>
      </c>
      <c r="C44">
        <f t="shared" si="1"/>
        <v>4</v>
      </c>
      <c r="D44" t="s">
        <v>18</v>
      </c>
      <c r="E44" t="s">
        <v>34</v>
      </c>
      <c r="F44" t="s">
        <v>77</v>
      </c>
      <c r="G44" t="s">
        <v>25</v>
      </c>
      <c r="H44" t="s">
        <v>29</v>
      </c>
      <c r="I44" t="s">
        <v>21</v>
      </c>
      <c r="J44" t="s">
        <v>23</v>
      </c>
      <c r="K44" t="s">
        <v>42</v>
      </c>
      <c r="L44" t="s">
        <v>76</v>
      </c>
      <c r="M44" t="s">
        <v>48</v>
      </c>
      <c r="N44" t="str">
        <f>xl_tbl[[#This Row],[dt_clms or grp]]</f>
        <v>Psyllium</v>
      </c>
    </row>
    <row r="45" spans="1:14" x14ac:dyDescent="0.45">
      <c r="A45" t="s">
        <v>80</v>
      </c>
      <c r="B45" t="str">
        <f>xl_tbl[[#This Row],[Cls1]]&amp;xl_tbl[[#This Row],[Cls2]]&amp;xl_tbl[[#This Row],[Cls3]]&amp;xl_tbl[[#This Row],[Cls4]]&amp;xl_tbl[[#This Row],[grp_data]]</f>
        <v>.1.4.10.3data</v>
      </c>
      <c r="C45">
        <f t="shared" si="1"/>
        <v>4</v>
      </c>
      <c r="D45" t="s">
        <v>18</v>
      </c>
      <c r="E45" t="s">
        <v>34</v>
      </c>
      <c r="F45" t="s">
        <v>77</v>
      </c>
      <c r="G45" t="s">
        <v>31</v>
      </c>
      <c r="H45" t="s">
        <v>29</v>
      </c>
      <c r="I45" t="s">
        <v>21</v>
      </c>
      <c r="J45" t="s">
        <v>23</v>
      </c>
      <c r="K45" t="s">
        <v>42</v>
      </c>
      <c r="L45" t="s">
        <v>76</v>
      </c>
      <c r="M45" t="s">
        <v>48</v>
      </c>
      <c r="N45" t="str">
        <f>xl_tbl[[#This Row],[dt_clms or grp]]</f>
        <v>d_ribose</v>
      </c>
    </row>
    <row r="46" spans="1:14" x14ac:dyDescent="0.45">
      <c r="A46" t="s">
        <v>81</v>
      </c>
      <c r="B46" t="str">
        <f>xl_tbl[[#This Row],[Cls1]]&amp;xl_tbl[[#This Row],[Cls2]]&amp;xl_tbl[[#This Row],[Cls3]]&amp;xl_tbl[[#This Row],[Cls4]]&amp;xl_tbl[[#This Row],[grp_data]]</f>
        <v>.1.4.10.4data</v>
      </c>
      <c r="C46">
        <f t="shared" si="1"/>
        <v>4</v>
      </c>
      <c r="D46" t="s">
        <v>18</v>
      </c>
      <c r="E46" t="s">
        <v>34</v>
      </c>
      <c r="F46" t="s">
        <v>77</v>
      </c>
      <c r="G46" t="s">
        <v>34</v>
      </c>
      <c r="H46" t="s">
        <v>29</v>
      </c>
      <c r="I46" t="s">
        <v>21</v>
      </c>
      <c r="J46" t="s">
        <v>23</v>
      </c>
      <c r="K46" t="s">
        <v>42</v>
      </c>
      <c r="L46" t="s">
        <v>76</v>
      </c>
      <c r="M46" t="s">
        <v>48</v>
      </c>
      <c r="N46" t="str">
        <f>xl_tbl[[#This Row],[dt_clms or grp]]</f>
        <v>vit_B8</v>
      </c>
    </row>
    <row r="47" spans="1:14" x14ac:dyDescent="0.45">
      <c r="A47" t="s">
        <v>82</v>
      </c>
      <c r="B47" t="str">
        <f>xl_tbl[[#This Row],[Cls1]]&amp;xl_tbl[[#This Row],[Cls2]]&amp;xl_tbl[[#This Row],[Cls3]]&amp;xl_tbl[[#This Row],[Cls4]]&amp;xl_tbl[[#This Row],[grp_data]]</f>
        <v>.1.4.10.5data</v>
      </c>
      <c r="C47">
        <f t="shared" si="1"/>
        <v>4</v>
      </c>
      <c r="D47" t="s">
        <v>18</v>
      </c>
      <c r="E47" t="s">
        <v>34</v>
      </c>
      <c r="F47" t="s">
        <v>77</v>
      </c>
      <c r="G47" t="s">
        <v>37</v>
      </c>
      <c r="H47" t="s">
        <v>29</v>
      </c>
      <c r="I47" t="s">
        <v>21</v>
      </c>
      <c r="J47" t="s">
        <v>23</v>
      </c>
      <c r="K47" t="s">
        <v>42</v>
      </c>
      <c r="L47" t="s">
        <v>76</v>
      </c>
      <c r="M47" t="s">
        <v>27</v>
      </c>
      <c r="N47" t="str">
        <f>xl_tbl[[#This Row],[dt_clms or grp]]</f>
        <v>other1</v>
      </c>
    </row>
    <row r="48" spans="1:14" x14ac:dyDescent="0.45">
      <c r="A48" t="s">
        <v>83</v>
      </c>
      <c r="B48" t="str">
        <f>xl_tbl[[#This Row],[Cls1]]&amp;xl_tbl[[#This Row],[Cls2]]&amp;xl_tbl[[#This Row],[Cls3]]&amp;xl_tbl[[#This Row],[Cls4]]&amp;xl_tbl[[#This Row],[grp_data]]</f>
        <v>.1.4.10.9data</v>
      </c>
      <c r="C48">
        <f t="shared" si="1"/>
        <v>4</v>
      </c>
      <c r="D48" t="s">
        <v>18</v>
      </c>
      <c r="E48" t="s">
        <v>34</v>
      </c>
      <c r="F48" t="s">
        <v>77</v>
      </c>
      <c r="G48" t="s">
        <v>84</v>
      </c>
      <c r="H48" t="s">
        <v>29</v>
      </c>
      <c r="I48" t="s">
        <v>21</v>
      </c>
      <c r="J48" t="s">
        <v>23</v>
      </c>
      <c r="K48" t="s">
        <v>42</v>
      </c>
      <c r="L48" t="s">
        <v>76</v>
      </c>
      <c r="M48" t="s">
        <v>27</v>
      </c>
      <c r="N48" t="str">
        <f>xl_tbl[[#This Row],[dt_clms or grp]]</f>
        <v>Other_pwdr</v>
      </c>
    </row>
    <row r="49" spans="1:14" x14ac:dyDescent="0.45">
      <c r="A49" t="s">
        <v>85</v>
      </c>
      <c r="B49" t="str">
        <f>xl_tbl[[#This Row],[Cls1]]&amp;xl_tbl[[#This Row],[Cls2]]&amp;xl_tbl[[#This Row],[Cls3]]&amp;xl_tbl[[#This Row],[Cls4]]&amp;xl_tbl[[#This Row],[grp_data]]</f>
        <v>.1.4.10.9data</v>
      </c>
      <c r="C49">
        <f t="shared" si="1"/>
        <v>4</v>
      </c>
      <c r="D49" t="s">
        <v>18</v>
      </c>
      <c r="E49" t="s">
        <v>34</v>
      </c>
      <c r="F49" t="s">
        <v>77</v>
      </c>
      <c r="G49" t="s">
        <v>84</v>
      </c>
      <c r="H49" t="s">
        <v>29</v>
      </c>
      <c r="I49" t="s">
        <v>21</v>
      </c>
      <c r="J49" t="s">
        <v>23</v>
      </c>
      <c r="K49" t="s">
        <v>42</v>
      </c>
      <c r="L49" t="s">
        <v>76</v>
      </c>
      <c r="M49" t="s">
        <v>27</v>
      </c>
      <c r="N49" t="str">
        <f>xl_tbl[[#This Row],[dt_clms or grp]]</f>
        <v>Other2</v>
      </c>
    </row>
    <row r="50" spans="1:14" x14ac:dyDescent="0.45">
      <c r="A50" t="s">
        <v>86</v>
      </c>
      <c r="B50" t="str">
        <f>xl_tbl[[#This Row],[Cls1]]&amp;xl_tbl[[#This Row],[Cls2]]&amp;xl_tbl[[#This Row],[Cls3]]&amp;xl_tbl[[#This Row],[Cls4]]&amp;xl_tbl[[#This Row],[grp_data]]</f>
        <v>.1.4.10.9data</v>
      </c>
      <c r="C50">
        <f t="shared" si="1"/>
        <v>4</v>
      </c>
      <c r="D50" t="s">
        <v>18</v>
      </c>
      <c r="E50" t="s">
        <v>34</v>
      </c>
      <c r="F50" t="s">
        <v>77</v>
      </c>
      <c r="G50" t="s">
        <v>84</v>
      </c>
      <c r="H50" t="s">
        <v>29</v>
      </c>
      <c r="I50" t="s">
        <v>21</v>
      </c>
      <c r="J50" t="s">
        <v>23</v>
      </c>
      <c r="K50" t="s">
        <v>42</v>
      </c>
      <c r="L50" t="s">
        <v>76</v>
      </c>
      <c r="M50" t="s">
        <v>27</v>
      </c>
      <c r="N50" t="str">
        <f>xl_tbl[[#This Row],[dt_clms or grp]]</f>
        <v>Other3</v>
      </c>
    </row>
    <row r="51" spans="1:14" x14ac:dyDescent="0.45">
      <c r="A51" t="s">
        <v>87</v>
      </c>
      <c r="B51" t="str">
        <f>xl_tbl[[#This Row],[Cls1]]&amp;xl_tbl[[#This Row],[Cls2]]&amp;xl_tbl[[#This Row],[Cls3]]&amp;xl_tbl[[#This Row],[Cls4]]&amp;xl_tbl[[#This Row],[grp_data]]</f>
        <v>.1.4.11.0grp</v>
      </c>
      <c r="C51">
        <f t="shared" si="1"/>
        <v>4</v>
      </c>
      <c r="D51" t="s">
        <v>18</v>
      </c>
      <c r="E51" t="s">
        <v>34</v>
      </c>
      <c r="F51" t="s">
        <v>88</v>
      </c>
      <c r="G51" t="s">
        <v>19</v>
      </c>
      <c r="H51" t="s">
        <v>20</v>
      </c>
      <c r="I51" t="s">
        <v>21</v>
      </c>
      <c r="J51" t="s">
        <v>23</v>
      </c>
      <c r="K51" t="s">
        <v>42</v>
      </c>
      <c r="L51" t="s">
        <v>22</v>
      </c>
      <c r="N51" t="str">
        <f>xl_tbl[[#This Row],[dt_clms or grp]]</f>
        <v>Essential oil_grp</v>
      </c>
    </row>
    <row r="52" spans="1:14" x14ac:dyDescent="0.45">
      <c r="A52" t="s">
        <v>89</v>
      </c>
      <c r="B52" t="str">
        <f>xl_tbl[[#This Row],[Cls1]]&amp;xl_tbl[[#This Row],[Cls2]]&amp;xl_tbl[[#This Row],[Cls3]]&amp;xl_tbl[[#This Row],[Cls4]]&amp;xl_tbl[[#This Row],[grp_data]]</f>
        <v>.1.4.11.1data</v>
      </c>
      <c r="C52">
        <f t="shared" si="1"/>
        <v>4</v>
      </c>
      <c r="D52" t="s">
        <v>18</v>
      </c>
      <c r="E52" t="s">
        <v>34</v>
      </c>
      <c r="F52" t="s">
        <v>88</v>
      </c>
      <c r="G52" t="s">
        <v>18</v>
      </c>
      <c r="H52" t="s">
        <v>29</v>
      </c>
      <c r="I52" t="s">
        <v>21</v>
      </c>
      <c r="J52" t="s">
        <v>23</v>
      </c>
      <c r="K52" t="s">
        <v>42</v>
      </c>
      <c r="L52" t="s">
        <v>87</v>
      </c>
      <c r="M52" t="s">
        <v>27</v>
      </c>
      <c r="N52" t="str">
        <f>xl_tbl[[#This Row],[dt_clms or grp]]</f>
        <v>Lavender</v>
      </c>
    </row>
    <row r="53" spans="1:14" x14ac:dyDescent="0.45">
      <c r="A53" t="s">
        <v>90</v>
      </c>
      <c r="B53" t="str">
        <f>xl_tbl[[#This Row],[Cls1]]&amp;xl_tbl[[#This Row],[Cls2]]&amp;xl_tbl[[#This Row],[Cls3]]&amp;xl_tbl[[#This Row],[Cls4]]&amp;xl_tbl[[#This Row],[grp_data]]</f>
        <v>.1.4.11.2data</v>
      </c>
      <c r="C53">
        <f t="shared" si="1"/>
        <v>4</v>
      </c>
      <c r="D53" t="s">
        <v>18</v>
      </c>
      <c r="E53" t="s">
        <v>34</v>
      </c>
      <c r="F53" t="s">
        <v>88</v>
      </c>
      <c r="G53" t="s">
        <v>25</v>
      </c>
      <c r="H53" t="s">
        <v>29</v>
      </c>
      <c r="I53" t="s">
        <v>21</v>
      </c>
      <c r="J53" t="s">
        <v>23</v>
      </c>
      <c r="K53" t="s">
        <v>42</v>
      </c>
      <c r="L53" t="s">
        <v>87</v>
      </c>
      <c r="M53" t="s">
        <v>27</v>
      </c>
      <c r="N53" t="str">
        <f>xl_tbl[[#This Row],[dt_clms or grp]]</f>
        <v>Peppermint</v>
      </c>
    </row>
    <row r="54" spans="1:14" x14ac:dyDescent="0.45">
      <c r="A54" t="s">
        <v>91</v>
      </c>
      <c r="B54" t="str">
        <f>xl_tbl[[#This Row],[Cls1]]&amp;xl_tbl[[#This Row],[Cls2]]&amp;xl_tbl[[#This Row],[Cls3]]&amp;xl_tbl[[#This Row],[Cls4]]&amp;xl_tbl[[#This Row],[grp_data]]</f>
        <v>.1.4.11.3data</v>
      </c>
      <c r="C54">
        <f t="shared" si="1"/>
        <v>4</v>
      </c>
      <c r="D54" t="s">
        <v>18</v>
      </c>
      <c r="E54" t="s">
        <v>34</v>
      </c>
      <c r="F54" t="s">
        <v>88</v>
      </c>
      <c r="G54" t="s">
        <v>31</v>
      </c>
      <c r="H54" t="s">
        <v>29</v>
      </c>
      <c r="I54" t="s">
        <v>21</v>
      </c>
      <c r="J54" t="s">
        <v>23</v>
      </c>
      <c r="K54" t="s">
        <v>42</v>
      </c>
      <c r="L54" t="s">
        <v>87</v>
      </c>
      <c r="M54" t="s">
        <v>27</v>
      </c>
      <c r="N54" t="str">
        <f>xl_tbl[[#This Row],[dt_clms or grp]]</f>
        <v>Lemon</v>
      </c>
    </row>
    <row r="55" spans="1:14" x14ac:dyDescent="0.45">
      <c r="A55" t="s">
        <v>92</v>
      </c>
      <c r="B55" t="str">
        <f>xl_tbl[[#This Row],[Cls1]]&amp;xl_tbl[[#This Row],[Cls2]]&amp;xl_tbl[[#This Row],[Cls3]]&amp;xl_tbl[[#This Row],[Cls4]]&amp;xl_tbl[[#This Row],[grp_data]]</f>
        <v>.1.4.2.0grp</v>
      </c>
      <c r="C55">
        <f t="shared" si="1"/>
        <v>4</v>
      </c>
      <c r="D55" t="s">
        <v>18</v>
      </c>
      <c r="E55" t="s">
        <v>34</v>
      </c>
      <c r="F55" t="s">
        <v>25</v>
      </c>
      <c r="G55" t="s">
        <v>19</v>
      </c>
      <c r="H55" t="s">
        <v>20</v>
      </c>
      <c r="I55" t="s">
        <v>21</v>
      </c>
      <c r="J55" t="s">
        <v>23</v>
      </c>
      <c r="K55" t="s">
        <v>42</v>
      </c>
      <c r="L55" t="s">
        <v>22</v>
      </c>
      <c r="N55" t="str">
        <f>xl_tbl[[#This Row],[dt_clms or grp]]</f>
        <v>plls_caps_grp</v>
      </c>
    </row>
    <row r="56" spans="1:14" x14ac:dyDescent="0.45">
      <c r="A56" t="s">
        <v>93</v>
      </c>
      <c r="B56" t="str">
        <f>xl_tbl[[#This Row],[Cls1]]&amp;xl_tbl[[#This Row],[Cls2]]&amp;xl_tbl[[#This Row],[Cls3]]&amp;xl_tbl[[#This Row],[Cls4]]&amp;xl_tbl[[#This Row],[grp_data]]</f>
        <v>.1.4.2.1data</v>
      </c>
      <c r="C56">
        <f t="shared" si="1"/>
        <v>4</v>
      </c>
      <c r="D56" t="s">
        <v>18</v>
      </c>
      <c r="E56" t="s">
        <v>34</v>
      </c>
      <c r="F56" t="s">
        <v>25</v>
      </c>
      <c r="G56" t="s">
        <v>18</v>
      </c>
      <c r="H56" t="s">
        <v>29</v>
      </c>
      <c r="I56" t="s">
        <v>21</v>
      </c>
      <c r="J56" t="s">
        <v>23</v>
      </c>
      <c r="K56" t="s">
        <v>42</v>
      </c>
      <c r="L56" t="s">
        <v>92</v>
      </c>
      <c r="M56" t="s">
        <v>48</v>
      </c>
      <c r="N56" t="str">
        <f>xl_tbl[[#This Row],[dt_clms or grp]]</f>
        <v>vit K</v>
      </c>
    </row>
    <row r="57" spans="1:14" x14ac:dyDescent="0.45">
      <c r="A57" t="s">
        <v>94</v>
      </c>
      <c r="B57" t="str">
        <f>xl_tbl[[#This Row],[Cls1]]&amp;xl_tbl[[#This Row],[Cls2]]&amp;xl_tbl[[#This Row],[Cls3]]&amp;xl_tbl[[#This Row],[Cls4]]&amp;xl_tbl[[#This Row],[grp_data]]</f>
        <v>.1.4.2.2data</v>
      </c>
      <c r="C57">
        <f t="shared" si="1"/>
        <v>4</v>
      </c>
      <c r="D57" t="s">
        <v>18</v>
      </c>
      <c r="E57" t="s">
        <v>34</v>
      </c>
      <c r="F57" t="s">
        <v>25</v>
      </c>
      <c r="G57" t="s">
        <v>25</v>
      </c>
      <c r="H57" t="s">
        <v>29</v>
      </c>
      <c r="I57" t="s">
        <v>21</v>
      </c>
      <c r="J57" t="s">
        <v>23</v>
      </c>
      <c r="K57" t="s">
        <v>42</v>
      </c>
      <c r="L57" t="s">
        <v>92</v>
      </c>
      <c r="M57" t="s">
        <v>48</v>
      </c>
      <c r="N57" t="str">
        <f>xl_tbl[[#This Row],[dt_clms or grp]]</f>
        <v>berbrine</v>
      </c>
    </row>
    <row r="58" spans="1:14" x14ac:dyDescent="0.45">
      <c r="A58" t="s">
        <v>95</v>
      </c>
      <c r="B58" t="str">
        <f>xl_tbl[[#This Row],[Cls1]]&amp;xl_tbl[[#This Row],[Cls2]]&amp;xl_tbl[[#This Row],[Cls3]]&amp;xl_tbl[[#This Row],[Cls4]]&amp;xl_tbl[[#This Row],[grp_data]]</f>
        <v>.1.4.2.3data</v>
      </c>
      <c r="C58">
        <f t="shared" si="1"/>
        <v>4</v>
      </c>
      <c r="D58" t="s">
        <v>18</v>
      </c>
      <c r="E58" t="s">
        <v>34</v>
      </c>
      <c r="F58" t="s">
        <v>25</v>
      </c>
      <c r="G58" t="s">
        <v>31</v>
      </c>
      <c r="H58" t="s">
        <v>29</v>
      </c>
      <c r="I58" t="s">
        <v>21</v>
      </c>
      <c r="J58" t="s">
        <v>23</v>
      </c>
      <c r="K58" t="s">
        <v>42</v>
      </c>
      <c r="L58" t="s">
        <v>92</v>
      </c>
      <c r="M58" t="s">
        <v>48</v>
      </c>
      <c r="N58" t="str">
        <f>xl_tbl[[#This Row],[dt_clms or grp]]</f>
        <v>Milk_Thisle</v>
      </c>
    </row>
    <row r="59" spans="1:14" x14ac:dyDescent="0.45">
      <c r="A59" t="s">
        <v>96</v>
      </c>
      <c r="B59" t="str">
        <f>xl_tbl[[#This Row],[Cls1]]&amp;xl_tbl[[#This Row],[Cls2]]&amp;xl_tbl[[#This Row],[Cls3]]&amp;xl_tbl[[#This Row],[Cls4]]&amp;xl_tbl[[#This Row],[grp_data]]</f>
        <v>.1.4.2.4data</v>
      </c>
      <c r="C59">
        <f t="shared" si="1"/>
        <v>4</v>
      </c>
      <c r="D59" t="s">
        <v>18</v>
      </c>
      <c r="E59" t="s">
        <v>34</v>
      </c>
      <c r="F59" t="s">
        <v>25</v>
      </c>
      <c r="G59" t="s">
        <v>34</v>
      </c>
      <c r="H59" t="s">
        <v>29</v>
      </c>
      <c r="I59" t="s">
        <v>21</v>
      </c>
      <c r="J59" t="s">
        <v>23</v>
      </c>
      <c r="K59" t="s">
        <v>42</v>
      </c>
      <c r="L59" t="s">
        <v>92</v>
      </c>
      <c r="M59" t="s">
        <v>48</v>
      </c>
      <c r="N59" t="str">
        <f>xl_tbl[[#This Row],[dt_clms or grp]]</f>
        <v>mag_orate</v>
      </c>
    </row>
    <row r="60" spans="1:14" x14ac:dyDescent="0.45">
      <c r="A60" t="s">
        <v>97</v>
      </c>
      <c r="B60" t="str">
        <f>xl_tbl[[#This Row],[Cls1]]&amp;xl_tbl[[#This Row],[Cls2]]&amp;xl_tbl[[#This Row],[Cls3]]&amp;xl_tbl[[#This Row],[Cls4]]&amp;xl_tbl[[#This Row],[grp_data]]</f>
        <v>.1.4.2.5data</v>
      </c>
      <c r="C60">
        <f t="shared" si="1"/>
        <v>4</v>
      </c>
      <c r="D60" t="s">
        <v>18</v>
      </c>
      <c r="E60" t="s">
        <v>34</v>
      </c>
      <c r="F60" t="s">
        <v>25</v>
      </c>
      <c r="G60" t="s">
        <v>37</v>
      </c>
      <c r="H60" t="s">
        <v>29</v>
      </c>
      <c r="I60" t="s">
        <v>21</v>
      </c>
      <c r="J60" t="s">
        <v>23</v>
      </c>
      <c r="K60" t="s">
        <v>42</v>
      </c>
      <c r="L60" t="s">
        <v>92</v>
      </c>
      <c r="M60" t="s">
        <v>48</v>
      </c>
      <c r="N60" t="str">
        <f>xl_tbl[[#This Row],[dt_clms or grp]]</f>
        <v>iodine</v>
      </c>
    </row>
    <row r="61" spans="1:14" x14ac:dyDescent="0.45">
      <c r="A61" t="s">
        <v>98</v>
      </c>
      <c r="B61" t="str">
        <f>xl_tbl[[#This Row],[Cls1]]&amp;xl_tbl[[#This Row],[Cls2]]&amp;xl_tbl[[#This Row],[Cls3]]&amp;xl_tbl[[#This Row],[Cls4]]&amp;xl_tbl[[#This Row],[grp_data]]</f>
        <v>.1.4.2.6data</v>
      </c>
      <c r="C61">
        <f t="shared" si="1"/>
        <v>4</v>
      </c>
      <c r="D61" t="s">
        <v>18</v>
      </c>
      <c r="E61" t="s">
        <v>34</v>
      </c>
      <c r="F61" t="s">
        <v>25</v>
      </c>
      <c r="G61" t="s">
        <v>41</v>
      </c>
      <c r="H61" t="s">
        <v>29</v>
      </c>
      <c r="I61" t="s">
        <v>21</v>
      </c>
      <c r="J61" t="s">
        <v>23</v>
      </c>
      <c r="K61" t="s">
        <v>42</v>
      </c>
      <c r="L61" t="s">
        <v>92</v>
      </c>
      <c r="M61" t="s">
        <v>48</v>
      </c>
      <c r="N61" t="str">
        <f>xl_tbl[[#This Row],[dt_clms or grp]]</f>
        <v>selinium</v>
      </c>
    </row>
    <row r="62" spans="1:14" x14ac:dyDescent="0.45">
      <c r="A62" t="s">
        <v>99</v>
      </c>
      <c r="B62" t="str">
        <f>xl_tbl[[#This Row],[Cls1]]&amp;xl_tbl[[#This Row],[Cls2]]&amp;xl_tbl[[#This Row],[Cls3]]&amp;xl_tbl[[#This Row],[Cls4]]&amp;xl_tbl[[#This Row],[grp_data]]</f>
        <v>.1.4.2.7data</v>
      </c>
      <c r="C62">
        <f t="shared" si="1"/>
        <v>4</v>
      </c>
      <c r="D62" t="s">
        <v>18</v>
      </c>
      <c r="E62" t="s">
        <v>34</v>
      </c>
      <c r="F62" t="s">
        <v>25</v>
      </c>
      <c r="G62" t="s">
        <v>100</v>
      </c>
      <c r="H62" t="s">
        <v>29</v>
      </c>
      <c r="I62" t="s">
        <v>21</v>
      </c>
      <c r="J62" t="s">
        <v>23</v>
      </c>
      <c r="K62" t="s">
        <v>42</v>
      </c>
      <c r="L62" t="s">
        <v>92</v>
      </c>
      <c r="M62" t="s">
        <v>48</v>
      </c>
      <c r="N62" t="str">
        <f>xl_tbl[[#This Row],[dt_clms or grp]]</f>
        <v>bromelain</v>
      </c>
    </row>
    <row r="63" spans="1:14" x14ac:dyDescent="0.45">
      <c r="A63" t="s">
        <v>101</v>
      </c>
      <c r="B63" t="str">
        <f>xl_tbl[[#This Row],[Cls1]]&amp;xl_tbl[[#This Row],[Cls2]]&amp;xl_tbl[[#This Row],[Cls3]]&amp;xl_tbl[[#This Row],[Cls4]]&amp;xl_tbl[[#This Row],[grp_data]]</f>
        <v>.1.4.2.8data</v>
      </c>
      <c r="C63">
        <f t="shared" si="1"/>
        <v>4</v>
      </c>
      <c r="D63" t="s">
        <v>18</v>
      </c>
      <c r="E63" t="s">
        <v>34</v>
      </c>
      <c r="F63" t="s">
        <v>25</v>
      </c>
      <c r="G63" t="s">
        <v>102</v>
      </c>
      <c r="H63" t="s">
        <v>29</v>
      </c>
      <c r="I63" t="s">
        <v>21</v>
      </c>
      <c r="J63" t="s">
        <v>23</v>
      </c>
      <c r="K63" t="s">
        <v>42</v>
      </c>
      <c r="L63" t="s">
        <v>92</v>
      </c>
      <c r="M63" t="s">
        <v>48</v>
      </c>
      <c r="N63" t="str">
        <f>xl_tbl[[#This Row],[dt_clms or grp]]</f>
        <v>aug_NAC</v>
      </c>
    </row>
    <row r="64" spans="1:14" x14ac:dyDescent="0.45">
      <c r="A64" t="s">
        <v>103</v>
      </c>
      <c r="B64" t="str">
        <f>xl_tbl[[#This Row],[Cls1]]&amp;xl_tbl[[#This Row],[Cls2]]&amp;xl_tbl[[#This Row],[Cls3]]&amp;xl_tbl[[#This Row],[Cls4]]&amp;xl_tbl[[#This Row],[grp_data]]</f>
        <v>.1.4.3.0grp</v>
      </c>
      <c r="C64">
        <f t="shared" si="1"/>
        <v>4</v>
      </c>
      <c r="D64" t="s">
        <v>18</v>
      </c>
      <c r="E64" t="s">
        <v>34</v>
      </c>
      <c r="F64" t="s">
        <v>31</v>
      </c>
      <c r="G64" t="s">
        <v>19</v>
      </c>
      <c r="H64" t="s">
        <v>20</v>
      </c>
      <c r="I64" t="s">
        <v>21</v>
      </c>
      <c r="J64" t="s">
        <v>23</v>
      </c>
      <c r="K64" t="s">
        <v>42</v>
      </c>
      <c r="L64" t="s">
        <v>22</v>
      </c>
      <c r="N64" t="str">
        <f>xl_tbl[[#This Row],[dt_clms or grp]]</f>
        <v>enrgy_drnks_grp</v>
      </c>
    </row>
    <row r="65" spans="1:14" x14ac:dyDescent="0.45">
      <c r="A65" t="s">
        <v>104</v>
      </c>
      <c r="B65" t="str">
        <f>xl_tbl[[#This Row],[Cls1]]&amp;xl_tbl[[#This Row],[Cls2]]&amp;xl_tbl[[#This Row],[Cls3]]&amp;xl_tbl[[#This Row],[Cls4]]&amp;xl_tbl[[#This Row],[grp_data]]</f>
        <v>.1.4.3.1data</v>
      </c>
      <c r="C65">
        <f t="shared" si="1"/>
        <v>4</v>
      </c>
      <c r="D65" t="s">
        <v>18</v>
      </c>
      <c r="E65" t="s">
        <v>34</v>
      </c>
      <c r="F65" t="s">
        <v>31</v>
      </c>
      <c r="G65" t="s">
        <v>18</v>
      </c>
      <c r="H65" t="s">
        <v>29</v>
      </c>
      <c r="I65" t="s">
        <v>21</v>
      </c>
      <c r="J65" t="s">
        <v>23</v>
      </c>
      <c r="K65" t="s">
        <v>42</v>
      </c>
      <c r="L65" t="s">
        <v>103</v>
      </c>
      <c r="M65" t="s">
        <v>48</v>
      </c>
      <c r="N65" t="str">
        <f>xl_tbl[[#This Row],[dt_clms or grp]]</f>
        <v>blue_drnk</v>
      </c>
    </row>
    <row r="66" spans="1:14" x14ac:dyDescent="0.45">
      <c r="A66" t="s">
        <v>105</v>
      </c>
      <c r="B66" t="str">
        <f>xl_tbl[[#This Row],[Cls1]]&amp;xl_tbl[[#This Row],[Cls2]]&amp;xl_tbl[[#This Row],[Cls3]]&amp;xl_tbl[[#This Row],[Cls4]]&amp;xl_tbl[[#This Row],[grp_data]]</f>
        <v>.1.4.3.1data</v>
      </c>
      <c r="C66">
        <f t="shared" ref="C66:C97" si="2">LEN(B66)-LEN(SUBSTITUTE(B66,".",""))</f>
        <v>4</v>
      </c>
      <c r="D66" t="s">
        <v>18</v>
      </c>
      <c r="E66" t="s">
        <v>34</v>
      </c>
      <c r="F66" t="s">
        <v>31</v>
      </c>
      <c r="G66" t="s">
        <v>18</v>
      </c>
      <c r="H66" t="s">
        <v>29</v>
      </c>
      <c r="I66" t="s">
        <v>21</v>
      </c>
      <c r="J66" t="s">
        <v>23</v>
      </c>
      <c r="K66" t="s">
        <v>42</v>
      </c>
      <c r="L66" t="s">
        <v>103</v>
      </c>
      <c r="M66" t="s">
        <v>48</v>
      </c>
      <c r="N66" t="str">
        <f>xl_tbl[[#This Row],[dt_clms or grp]]</f>
        <v>enrgy_drnk</v>
      </c>
    </row>
    <row r="67" spans="1:14" x14ac:dyDescent="0.45">
      <c r="A67" t="s">
        <v>106</v>
      </c>
      <c r="B67" t="str">
        <f>xl_tbl[[#This Row],[Cls1]]&amp;xl_tbl[[#This Row],[Cls2]]&amp;xl_tbl[[#This Row],[Cls3]]&amp;xl_tbl[[#This Row],[Cls4]]&amp;xl_tbl[[#This Row],[grp_data]]</f>
        <v>.1.4.3.1data</v>
      </c>
      <c r="C67">
        <f t="shared" si="2"/>
        <v>4</v>
      </c>
      <c r="D67" t="s">
        <v>18</v>
      </c>
      <c r="E67" t="s">
        <v>34</v>
      </c>
      <c r="F67" t="s">
        <v>31</v>
      </c>
      <c r="G67" t="s">
        <v>18</v>
      </c>
      <c r="H67" t="s">
        <v>29</v>
      </c>
      <c r="I67" t="s">
        <v>21</v>
      </c>
      <c r="J67" t="s">
        <v>23</v>
      </c>
      <c r="K67" t="s">
        <v>42</v>
      </c>
      <c r="L67" t="s">
        <v>103</v>
      </c>
      <c r="M67" t="s">
        <v>48</v>
      </c>
      <c r="N67" t="str">
        <f>xl_tbl[[#This Row],[dt_clms or grp]]</f>
        <v>methblue</v>
      </c>
    </row>
    <row r="68" spans="1:14" x14ac:dyDescent="0.45">
      <c r="A68" t="s">
        <v>107</v>
      </c>
      <c r="B68" t="str">
        <f>xl_tbl[[#This Row],[Cls1]]&amp;xl_tbl[[#This Row],[Cls2]]&amp;xl_tbl[[#This Row],[Cls3]]&amp;xl_tbl[[#This Row],[Cls4]]&amp;xl_tbl[[#This Row],[grp_data]]</f>
        <v>.1.4.3.4data</v>
      </c>
      <c r="C68">
        <f t="shared" si="2"/>
        <v>4</v>
      </c>
      <c r="D68" t="s">
        <v>18</v>
      </c>
      <c r="E68" t="s">
        <v>34</v>
      </c>
      <c r="F68" t="s">
        <v>31</v>
      </c>
      <c r="G68" t="s">
        <v>34</v>
      </c>
      <c r="H68" t="s">
        <v>29</v>
      </c>
      <c r="I68" t="s">
        <v>21</v>
      </c>
      <c r="J68" t="s">
        <v>23</v>
      </c>
      <c r="K68" t="s">
        <v>42</v>
      </c>
      <c r="L68" t="s">
        <v>103</v>
      </c>
      <c r="M68" t="s">
        <v>27</v>
      </c>
      <c r="N68" t="str">
        <f>xl_tbl[[#This Row],[dt_clms or grp]]</f>
        <v>__12</v>
      </c>
    </row>
    <row r="69" spans="1:14" x14ac:dyDescent="0.45">
      <c r="A69" t="s">
        <v>108</v>
      </c>
      <c r="B69" t="str">
        <f>xl_tbl[[#This Row],[Cls1]]&amp;xl_tbl[[#This Row],[Cls2]]&amp;xl_tbl[[#This Row],[Cls3]]&amp;xl_tbl[[#This Row],[Cls4]]&amp;xl_tbl[[#This Row],[grp_data]]</f>
        <v>.1.4.3.5data</v>
      </c>
      <c r="C69">
        <f t="shared" si="2"/>
        <v>4</v>
      </c>
      <c r="D69" t="s">
        <v>18</v>
      </c>
      <c r="E69" t="s">
        <v>34</v>
      </c>
      <c r="F69" t="s">
        <v>31</v>
      </c>
      <c r="G69" t="s">
        <v>37</v>
      </c>
      <c r="H69" t="s">
        <v>29</v>
      </c>
      <c r="I69" t="s">
        <v>21</v>
      </c>
      <c r="J69" t="s">
        <v>23</v>
      </c>
      <c r="K69" t="s">
        <v>42</v>
      </c>
      <c r="L69" t="s">
        <v>103</v>
      </c>
      <c r="M69" t="s">
        <v>27</v>
      </c>
      <c r="N69" t="str">
        <f>xl_tbl[[#This Row],[dt_clms or grp]]</f>
        <v>___23</v>
      </c>
    </row>
    <row r="70" spans="1:14" x14ac:dyDescent="0.45">
      <c r="A70" t="s">
        <v>109</v>
      </c>
      <c r="B70" t="str">
        <f>xl_tbl[[#This Row],[Cls1]]&amp;xl_tbl[[#This Row],[Cls2]]&amp;xl_tbl[[#This Row],[Cls3]]&amp;xl_tbl[[#This Row],[Cls4]]&amp;xl_tbl[[#This Row],[grp_data]]</f>
        <v>.1.4.5.0grp</v>
      </c>
      <c r="C70">
        <f t="shared" si="2"/>
        <v>4</v>
      </c>
      <c r="D70" t="s">
        <v>18</v>
      </c>
      <c r="E70" t="s">
        <v>34</v>
      </c>
      <c r="F70" t="s">
        <v>37</v>
      </c>
      <c r="G70" t="s">
        <v>19</v>
      </c>
      <c r="H70" t="s">
        <v>20</v>
      </c>
      <c r="I70" t="s">
        <v>21</v>
      </c>
      <c r="J70" t="s">
        <v>23</v>
      </c>
      <c r="K70" t="s">
        <v>42</v>
      </c>
      <c r="L70" t="s">
        <v>22</v>
      </c>
      <c r="N70" t="str">
        <f>xl_tbl[[#This Row],[dt_clms or grp]]</f>
        <v>trays_grp</v>
      </c>
    </row>
    <row r="71" spans="1:14" x14ac:dyDescent="0.45">
      <c r="A71" t="s">
        <v>110</v>
      </c>
      <c r="B71" t="str">
        <f>xl_tbl[[#This Row],[Cls1]]&amp;xl_tbl[[#This Row],[Cls2]]&amp;xl_tbl[[#This Row],[Cls3]]&amp;xl_tbl[[#This Row],[Cls4]]&amp;xl_tbl[[#This Row],[grp_data]]</f>
        <v>.1.4.5.1data</v>
      </c>
      <c r="C71">
        <f t="shared" si="2"/>
        <v>4</v>
      </c>
      <c r="D71" t="s">
        <v>18</v>
      </c>
      <c r="E71" t="s">
        <v>34</v>
      </c>
      <c r="F71" t="s">
        <v>37</v>
      </c>
      <c r="G71" t="s">
        <v>18</v>
      </c>
      <c r="H71" t="s">
        <v>29</v>
      </c>
      <c r="I71" t="s">
        <v>21</v>
      </c>
      <c r="J71" t="s">
        <v>23</v>
      </c>
      <c r="K71" t="s">
        <v>42</v>
      </c>
      <c r="M71" t="s">
        <v>48</v>
      </c>
      <c r="N71" t="str">
        <f>xl_tbl[[#This Row],[dt_clms or grp]]</f>
        <v>tray_mrn</v>
      </c>
    </row>
    <row r="72" spans="1:14" x14ac:dyDescent="0.45">
      <c r="A72" t="s">
        <v>111</v>
      </c>
      <c r="B72" t="str">
        <f>xl_tbl[[#This Row],[Cls1]]&amp;xl_tbl[[#This Row],[Cls2]]&amp;xl_tbl[[#This Row],[Cls3]]&amp;xl_tbl[[#This Row],[Cls4]]&amp;xl_tbl[[#This Row],[grp_data]]</f>
        <v>.1.4.5.2data</v>
      </c>
      <c r="C72">
        <f t="shared" si="2"/>
        <v>4</v>
      </c>
      <c r="D72" t="s">
        <v>18</v>
      </c>
      <c r="E72" t="s">
        <v>34</v>
      </c>
      <c r="F72" t="s">
        <v>37</v>
      </c>
      <c r="G72" t="s">
        <v>25</v>
      </c>
      <c r="H72" t="s">
        <v>29</v>
      </c>
      <c r="I72" t="s">
        <v>21</v>
      </c>
      <c r="J72" t="s">
        <v>23</v>
      </c>
      <c r="K72" t="s">
        <v>42</v>
      </c>
      <c r="M72" t="s">
        <v>48</v>
      </c>
      <c r="N72" t="str">
        <f>xl_tbl[[#This Row],[dt_clms or grp]]</f>
        <v>tray_noon</v>
      </c>
    </row>
    <row r="73" spans="1:14" x14ac:dyDescent="0.45">
      <c r="A73" t="s">
        <v>112</v>
      </c>
      <c r="B73" t="str">
        <f>xl_tbl[[#This Row],[Cls1]]&amp;xl_tbl[[#This Row],[Cls2]]&amp;xl_tbl[[#This Row],[Cls3]]&amp;xl_tbl[[#This Row],[Cls4]]&amp;xl_tbl[[#This Row],[grp_data]]</f>
        <v>.1.4.5.3data</v>
      </c>
      <c r="C73">
        <f t="shared" si="2"/>
        <v>4</v>
      </c>
      <c r="D73" t="s">
        <v>18</v>
      </c>
      <c r="E73" t="s">
        <v>34</v>
      </c>
      <c r="F73" t="s">
        <v>37</v>
      </c>
      <c r="G73" t="s">
        <v>31</v>
      </c>
      <c r="H73" t="s">
        <v>29</v>
      </c>
      <c r="I73" t="s">
        <v>21</v>
      </c>
      <c r="J73" t="s">
        <v>23</v>
      </c>
      <c r="K73" t="s">
        <v>42</v>
      </c>
      <c r="M73" t="s">
        <v>48</v>
      </c>
      <c r="N73" t="str">
        <f>xl_tbl[[#This Row],[dt_clms or grp]]</f>
        <v>tray_spf</v>
      </c>
    </row>
    <row r="74" spans="1:14" x14ac:dyDescent="0.45">
      <c r="A74" t="s">
        <v>113</v>
      </c>
      <c r="B74" t="str">
        <f>xl_tbl[[#This Row],[Cls1]]&amp;xl_tbl[[#This Row],[Cls2]]&amp;xl_tbl[[#This Row],[Cls3]]&amp;xl_tbl[[#This Row],[Cls4]]&amp;xl_tbl[[#This Row],[grp_data]]</f>
        <v>.1.4.5.4data</v>
      </c>
      <c r="C74">
        <f t="shared" si="2"/>
        <v>4</v>
      </c>
      <c r="D74" t="s">
        <v>18</v>
      </c>
      <c r="E74" t="s">
        <v>34</v>
      </c>
      <c r="F74" t="s">
        <v>37</v>
      </c>
      <c r="G74" t="s">
        <v>34</v>
      </c>
      <c r="H74" t="s">
        <v>29</v>
      </c>
      <c r="I74" t="s">
        <v>21</v>
      </c>
      <c r="J74" t="s">
        <v>23</v>
      </c>
      <c r="K74" t="s">
        <v>42</v>
      </c>
      <c r="M74" t="s">
        <v>48</v>
      </c>
      <c r="N74" t="str">
        <f>xl_tbl[[#This Row],[dt_clms or grp]]</f>
        <v>tray_nite</v>
      </c>
    </row>
    <row r="75" spans="1:14" x14ac:dyDescent="0.45">
      <c r="A75" t="s">
        <v>114</v>
      </c>
      <c r="B75" t="str">
        <f>xl_tbl[[#This Row],[Cls1]]&amp;xl_tbl[[#This Row],[Cls2]]&amp;xl_tbl[[#This Row],[Cls3]]&amp;xl_tbl[[#This Row],[Cls4]]&amp;xl_tbl[[#This Row],[grp_data]]</f>
        <v>.1.4.6.0grp</v>
      </c>
      <c r="C75">
        <f t="shared" si="2"/>
        <v>4</v>
      </c>
      <c r="D75" t="s">
        <v>18</v>
      </c>
      <c r="E75" t="s">
        <v>34</v>
      </c>
      <c r="F75" t="s">
        <v>41</v>
      </c>
      <c r="G75" t="s">
        <v>19</v>
      </c>
      <c r="H75" t="s">
        <v>20</v>
      </c>
      <c r="I75" t="s">
        <v>21</v>
      </c>
      <c r="J75" t="s">
        <v>23</v>
      </c>
      <c r="K75" t="s">
        <v>42</v>
      </c>
      <c r="L75" t="s">
        <v>22</v>
      </c>
      <c r="N75" t="str">
        <f>xl_tbl[[#This Row],[dt_clms or grp]]</f>
        <v>liquids_grp</v>
      </c>
    </row>
    <row r="76" spans="1:14" x14ac:dyDescent="0.45">
      <c r="A76" t="s">
        <v>115</v>
      </c>
      <c r="B76" t="str">
        <f>xl_tbl[[#This Row],[Cls1]]&amp;xl_tbl[[#This Row],[Cls2]]&amp;xl_tbl[[#This Row],[Cls3]]&amp;xl_tbl[[#This Row],[Cls4]]&amp;xl_tbl[[#This Row],[grp_data]]</f>
        <v>.1.4.6.1data</v>
      </c>
      <c r="C76">
        <f t="shared" si="2"/>
        <v>4</v>
      </c>
      <c r="D76" t="s">
        <v>18</v>
      </c>
      <c r="E76" t="s">
        <v>34</v>
      </c>
      <c r="F76" t="s">
        <v>41</v>
      </c>
      <c r="G76" t="s">
        <v>18</v>
      </c>
      <c r="H76" t="s">
        <v>29</v>
      </c>
      <c r="I76" t="s">
        <v>21</v>
      </c>
      <c r="J76" t="s">
        <v>23</v>
      </c>
      <c r="K76" t="s">
        <v>42</v>
      </c>
      <c r="M76" t="s">
        <v>48</v>
      </c>
      <c r="N76" t="str">
        <f>xl_tbl[[#This Row],[dt_clms or grp]]</f>
        <v xml:space="preserve">keto_dssrt </v>
      </c>
    </row>
    <row r="77" spans="1:14" x14ac:dyDescent="0.45">
      <c r="A77" t="s">
        <v>116</v>
      </c>
      <c r="B77" t="str">
        <f>xl_tbl[[#This Row],[Cls1]]&amp;xl_tbl[[#This Row],[Cls2]]&amp;xl_tbl[[#This Row],[Cls3]]&amp;xl_tbl[[#This Row],[Cls4]]&amp;xl_tbl[[#This Row],[grp_data]]</f>
        <v>.1.4.6.2data</v>
      </c>
      <c r="C77">
        <f t="shared" si="2"/>
        <v>4</v>
      </c>
      <c r="D77" t="s">
        <v>18</v>
      </c>
      <c r="E77" t="s">
        <v>34</v>
      </c>
      <c r="F77" t="s">
        <v>41</v>
      </c>
      <c r="G77" t="s">
        <v>25</v>
      </c>
      <c r="H77" t="s">
        <v>29</v>
      </c>
      <c r="I77" t="s">
        <v>21</v>
      </c>
      <c r="J77" t="s">
        <v>23</v>
      </c>
      <c r="K77" t="s">
        <v>42</v>
      </c>
      <c r="L77" t="s">
        <v>103</v>
      </c>
      <c r="M77" t="s">
        <v>48</v>
      </c>
      <c r="N77" t="str">
        <f>xl_tbl[[#This Row],[dt_clms or grp]]</f>
        <v>MTHF_folate_b12</v>
      </c>
    </row>
    <row r="78" spans="1:14" x14ac:dyDescent="0.45">
      <c r="A78" t="s">
        <v>117</v>
      </c>
      <c r="B78" t="str">
        <f>xl_tbl[[#This Row],[Cls1]]&amp;xl_tbl[[#This Row],[Cls2]]&amp;xl_tbl[[#This Row],[Cls3]]&amp;xl_tbl[[#This Row],[Cls4]]&amp;xl_tbl[[#This Row],[grp_data]]</f>
        <v>.1.4.6.6data</v>
      </c>
      <c r="C78">
        <f t="shared" si="2"/>
        <v>4</v>
      </c>
      <c r="D78" t="s">
        <v>18</v>
      </c>
      <c r="E78" t="s">
        <v>34</v>
      </c>
      <c r="F78" t="s">
        <v>41</v>
      </c>
      <c r="G78" t="s">
        <v>41</v>
      </c>
      <c r="H78" t="s">
        <v>29</v>
      </c>
      <c r="I78" t="s">
        <v>21</v>
      </c>
      <c r="J78" t="s">
        <v>23</v>
      </c>
      <c r="K78" t="s">
        <v>42</v>
      </c>
      <c r="L78" t="s">
        <v>103</v>
      </c>
      <c r="M78" t="s">
        <v>48</v>
      </c>
      <c r="N78" t="str">
        <f>xl_tbl[[#This Row],[dt_clms or grp]]</f>
        <v>omega 3</v>
      </c>
    </row>
    <row r="79" spans="1:14" x14ac:dyDescent="0.45">
      <c r="A79" t="s">
        <v>118</v>
      </c>
      <c r="B79" t="str">
        <f>xl_tbl[[#This Row],[Cls1]]&amp;xl_tbl[[#This Row],[Cls2]]&amp;xl_tbl[[#This Row],[Cls3]]&amp;xl_tbl[[#This Row],[Cls4]]&amp;xl_tbl[[#This Row],[grp_data]]</f>
        <v>.1.4.8.0grp</v>
      </c>
      <c r="C79">
        <f t="shared" si="2"/>
        <v>4</v>
      </c>
      <c r="D79" t="s">
        <v>18</v>
      </c>
      <c r="E79" t="s">
        <v>34</v>
      </c>
      <c r="F79" t="s">
        <v>102</v>
      </c>
      <c r="G79" t="s">
        <v>19</v>
      </c>
      <c r="H79" t="s">
        <v>20</v>
      </c>
      <c r="I79" t="s">
        <v>21</v>
      </c>
      <c r="J79" t="s">
        <v>23</v>
      </c>
      <c r="K79" t="s">
        <v>42</v>
      </c>
      <c r="L79" t="s">
        <v>22</v>
      </c>
      <c r="N79" t="str">
        <f>xl_tbl[[#This Row],[dt_clms or grp]]</f>
        <v>home_std_meal_grp</v>
      </c>
    </row>
    <row r="80" spans="1:14" x14ac:dyDescent="0.45">
      <c r="A80" t="s">
        <v>119</v>
      </c>
      <c r="B80" t="str">
        <f>xl_tbl[[#This Row],[Cls1]]&amp;xl_tbl[[#This Row],[Cls2]]&amp;xl_tbl[[#This Row],[Cls3]]&amp;xl_tbl[[#This Row],[Cls4]]&amp;xl_tbl[[#This Row],[grp_data]]</f>
        <v>.1.4.8.10data</v>
      </c>
      <c r="C80">
        <f t="shared" si="2"/>
        <v>4</v>
      </c>
      <c r="D80" t="s">
        <v>18</v>
      </c>
      <c r="E80" t="s">
        <v>34</v>
      </c>
      <c r="F80" t="s">
        <v>102</v>
      </c>
      <c r="G80" t="s">
        <v>77</v>
      </c>
      <c r="H80" t="s">
        <v>29</v>
      </c>
      <c r="I80" t="s">
        <v>21</v>
      </c>
      <c r="J80" t="s">
        <v>23</v>
      </c>
      <c r="K80" t="s">
        <v>42</v>
      </c>
      <c r="M80" t="s">
        <v>27</v>
      </c>
      <c r="N80" t="str">
        <f>xl_tbl[[#This Row],[dt_clms or grp]]</f>
        <v>meat_veg_cssrl</v>
      </c>
    </row>
    <row r="81" spans="1:14" x14ac:dyDescent="0.45">
      <c r="A81" t="s">
        <v>120</v>
      </c>
      <c r="B81" t="str">
        <f>xl_tbl[[#This Row],[Cls1]]&amp;xl_tbl[[#This Row],[Cls2]]&amp;xl_tbl[[#This Row],[Cls3]]&amp;xl_tbl[[#This Row],[Cls4]]&amp;xl_tbl[[#This Row],[grp_data]]</f>
        <v>.1.4.8.1data</v>
      </c>
      <c r="C81">
        <f t="shared" si="2"/>
        <v>4</v>
      </c>
      <c r="D81" t="s">
        <v>18</v>
      </c>
      <c r="E81" t="s">
        <v>34</v>
      </c>
      <c r="F81" t="s">
        <v>102</v>
      </c>
      <c r="G81" t="s">
        <v>18</v>
      </c>
      <c r="H81" t="s">
        <v>29</v>
      </c>
      <c r="I81" t="s">
        <v>21</v>
      </c>
      <c r="J81" t="s">
        <v>23</v>
      </c>
      <c r="K81" t="s">
        <v>42</v>
      </c>
      <c r="M81" t="s">
        <v>27</v>
      </c>
      <c r="N81" t="str">
        <f>xl_tbl[[#This Row],[dt_clms or grp]]</f>
        <v>skip_brckfsr</v>
      </c>
    </row>
    <row r="82" spans="1:14" x14ac:dyDescent="0.45">
      <c r="A82" t="s">
        <v>121</v>
      </c>
      <c r="B82" t="str">
        <f>xl_tbl[[#This Row],[Cls1]]&amp;xl_tbl[[#This Row],[Cls2]]&amp;xl_tbl[[#This Row],[Cls3]]&amp;xl_tbl[[#This Row],[Cls4]]&amp;xl_tbl[[#This Row],[grp_data]]</f>
        <v>.1.4.8.2data</v>
      </c>
      <c r="C82">
        <f t="shared" si="2"/>
        <v>4</v>
      </c>
      <c r="D82" t="s">
        <v>18</v>
      </c>
      <c r="E82" t="s">
        <v>34</v>
      </c>
      <c r="F82" t="s">
        <v>102</v>
      </c>
      <c r="G82" t="s">
        <v>25</v>
      </c>
      <c r="H82" t="s">
        <v>29</v>
      </c>
      <c r="I82" t="s">
        <v>21</v>
      </c>
      <c r="J82" t="s">
        <v>23</v>
      </c>
      <c r="K82" t="s">
        <v>42</v>
      </c>
      <c r="M82" t="s">
        <v>27</v>
      </c>
      <c r="N82" t="str">
        <f>xl_tbl[[#This Row],[dt_clms or grp]]</f>
        <v>skip_nt_snck</v>
      </c>
    </row>
    <row r="83" spans="1:14" x14ac:dyDescent="0.45">
      <c r="A83" t="s">
        <v>122</v>
      </c>
      <c r="B83" t="str">
        <f>xl_tbl[[#This Row],[Cls1]]&amp;xl_tbl[[#This Row],[Cls2]]&amp;xl_tbl[[#This Row],[Cls3]]&amp;xl_tbl[[#This Row],[Cls4]]&amp;xl_tbl[[#This Row],[grp_data]]</f>
        <v>.1.4.8.3data</v>
      </c>
      <c r="C83">
        <f t="shared" si="2"/>
        <v>4</v>
      </c>
      <c r="D83" t="s">
        <v>18</v>
      </c>
      <c r="E83" t="s">
        <v>34</v>
      </c>
      <c r="F83" t="s">
        <v>102</v>
      </c>
      <c r="G83" t="s">
        <v>31</v>
      </c>
      <c r="H83" t="s">
        <v>29</v>
      </c>
      <c r="I83" t="s">
        <v>21</v>
      </c>
      <c r="J83" t="s">
        <v>23</v>
      </c>
      <c r="K83" t="s">
        <v>42</v>
      </c>
      <c r="M83" t="s">
        <v>27</v>
      </c>
      <c r="N83" t="str">
        <f>xl_tbl[[#This Row],[dt_clms or grp]]</f>
        <v>egg</v>
      </c>
    </row>
    <row r="84" spans="1:14" x14ac:dyDescent="0.45">
      <c r="A84" t="s">
        <v>123</v>
      </c>
      <c r="B84" t="str">
        <f>xl_tbl[[#This Row],[Cls1]]&amp;xl_tbl[[#This Row],[Cls2]]&amp;xl_tbl[[#This Row],[Cls3]]&amp;xl_tbl[[#This Row],[Cls4]]&amp;xl_tbl[[#This Row],[grp_data]]</f>
        <v>.1.4.8.4data</v>
      </c>
      <c r="C84">
        <f t="shared" si="2"/>
        <v>4</v>
      </c>
      <c r="D84" t="s">
        <v>18</v>
      </c>
      <c r="E84" t="s">
        <v>34</v>
      </c>
      <c r="F84" t="s">
        <v>102</v>
      </c>
      <c r="G84" t="s">
        <v>34</v>
      </c>
      <c r="H84" t="s">
        <v>29</v>
      </c>
      <c r="I84" t="s">
        <v>21</v>
      </c>
      <c r="J84" t="s">
        <v>23</v>
      </c>
      <c r="K84" t="s">
        <v>42</v>
      </c>
      <c r="M84" t="s">
        <v>27</v>
      </c>
      <c r="N84" t="str">
        <f>xl_tbl[[#This Row],[dt_clms or grp]]</f>
        <v>std_salad</v>
      </c>
    </row>
    <row r="85" spans="1:14" x14ac:dyDescent="0.45">
      <c r="A85" t="s">
        <v>124</v>
      </c>
      <c r="B85" t="str">
        <f>xl_tbl[[#This Row],[Cls1]]&amp;xl_tbl[[#This Row],[Cls2]]&amp;xl_tbl[[#This Row],[Cls3]]&amp;xl_tbl[[#This Row],[Cls4]]&amp;xl_tbl[[#This Row],[grp_data]]</f>
        <v>.1.4.8.5data</v>
      </c>
      <c r="C85">
        <f t="shared" si="2"/>
        <v>4</v>
      </c>
      <c r="D85" t="s">
        <v>18</v>
      </c>
      <c r="E85" t="s">
        <v>34</v>
      </c>
      <c r="F85" t="s">
        <v>102</v>
      </c>
      <c r="G85" t="s">
        <v>37</v>
      </c>
      <c r="H85" t="s">
        <v>29</v>
      </c>
      <c r="I85" t="s">
        <v>21</v>
      </c>
      <c r="J85" t="s">
        <v>23</v>
      </c>
      <c r="K85" t="s">
        <v>42</v>
      </c>
      <c r="M85" t="s">
        <v>27</v>
      </c>
      <c r="N85" t="str">
        <f>xl_tbl[[#This Row],[dt_clms or grp]]</f>
        <v>std_brckfst</v>
      </c>
    </row>
    <row r="86" spans="1:14" x14ac:dyDescent="0.45">
      <c r="A86" t="s">
        <v>125</v>
      </c>
      <c r="B86" t="str">
        <f>xl_tbl[[#This Row],[Cls1]]&amp;xl_tbl[[#This Row],[Cls2]]&amp;xl_tbl[[#This Row],[Cls3]]&amp;xl_tbl[[#This Row],[Cls4]]&amp;xl_tbl[[#This Row],[grp_data]]</f>
        <v>.1.4.8.6data</v>
      </c>
      <c r="C86">
        <f t="shared" si="2"/>
        <v>4</v>
      </c>
      <c r="D86" t="s">
        <v>18</v>
      </c>
      <c r="E86" t="s">
        <v>34</v>
      </c>
      <c r="F86" t="s">
        <v>102</v>
      </c>
      <c r="G86" t="s">
        <v>41</v>
      </c>
      <c r="H86" t="s">
        <v>29</v>
      </c>
      <c r="I86" t="s">
        <v>21</v>
      </c>
      <c r="J86" t="s">
        <v>23</v>
      </c>
      <c r="K86" t="s">
        <v>42</v>
      </c>
      <c r="M86" t="s">
        <v>27</v>
      </c>
      <c r="N86" t="str">
        <f>xl_tbl[[#This Row],[dt_clms or grp]]</f>
        <v>std_mt_vgtbls</v>
      </c>
    </row>
    <row r="87" spans="1:14" x14ac:dyDescent="0.45">
      <c r="A87" t="s">
        <v>126</v>
      </c>
      <c r="B87" t="str">
        <f>xl_tbl[[#This Row],[Cls1]]&amp;xl_tbl[[#This Row],[Cls2]]&amp;xl_tbl[[#This Row],[Cls3]]&amp;xl_tbl[[#This Row],[Cls4]]&amp;xl_tbl[[#This Row],[grp_data]]</f>
        <v>.1.4.8.7data</v>
      </c>
      <c r="C87">
        <f t="shared" si="2"/>
        <v>4</v>
      </c>
      <c r="D87" t="s">
        <v>18</v>
      </c>
      <c r="E87" t="s">
        <v>34</v>
      </c>
      <c r="F87" t="s">
        <v>102</v>
      </c>
      <c r="G87" t="s">
        <v>100</v>
      </c>
      <c r="H87" t="s">
        <v>29</v>
      </c>
      <c r="I87" t="s">
        <v>21</v>
      </c>
      <c r="J87" t="s">
        <v>23</v>
      </c>
      <c r="K87" t="s">
        <v>42</v>
      </c>
      <c r="M87" t="s">
        <v>27</v>
      </c>
      <c r="N87" t="str">
        <f>xl_tbl[[#This Row],[dt_clms or grp]]</f>
        <v>beerUltra</v>
      </c>
    </row>
    <row r="88" spans="1:14" x14ac:dyDescent="0.45">
      <c r="A88" t="s">
        <v>127</v>
      </c>
      <c r="B88" t="str">
        <f>xl_tbl[[#This Row],[Cls1]]&amp;xl_tbl[[#This Row],[Cls2]]&amp;xl_tbl[[#This Row],[Cls3]]&amp;xl_tbl[[#This Row],[Cls4]]&amp;xl_tbl[[#This Row],[grp_data]]</f>
        <v>.1.4.8.8data</v>
      </c>
      <c r="C88">
        <f t="shared" si="2"/>
        <v>4</v>
      </c>
      <c r="D88" t="s">
        <v>18</v>
      </c>
      <c r="E88" t="s">
        <v>34</v>
      </c>
      <c r="F88" t="s">
        <v>102</v>
      </c>
      <c r="G88" t="s">
        <v>102</v>
      </c>
      <c r="H88" t="s">
        <v>29</v>
      </c>
      <c r="I88" t="s">
        <v>21</v>
      </c>
      <c r="J88" t="s">
        <v>23</v>
      </c>
      <c r="K88" t="s">
        <v>42</v>
      </c>
      <c r="M88" t="s">
        <v>27</v>
      </c>
      <c r="N88" t="str">
        <f>xl_tbl[[#This Row],[dt_clms or grp]]</f>
        <v>beer_mllrlt</v>
      </c>
    </row>
    <row r="89" spans="1:14" x14ac:dyDescent="0.45">
      <c r="A89" t="s">
        <v>128</v>
      </c>
      <c r="B89" t="str">
        <f>xl_tbl[[#This Row],[Cls1]]&amp;xl_tbl[[#This Row],[Cls2]]&amp;xl_tbl[[#This Row],[Cls3]]&amp;xl_tbl[[#This Row],[Cls4]]&amp;xl_tbl[[#This Row],[grp_data]]</f>
        <v>.1.4.8.9data</v>
      </c>
      <c r="C89">
        <f t="shared" si="2"/>
        <v>4</v>
      </c>
      <c r="D89" t="s">
        <v>18</v>
      </c>
      <c r="E89" t="s">
        <v>34</v>
      </c>
      <c r="F89" t="s">
        <v>102</v>
      </c>
      <c r="G89" t="s">
        <v>84</v>
      </c>
      <c r="H89" t="s">
        <v>29</v>
      </c>
      <c r="I89" t="s">
        <v>21</v>
      </c>
      <c r="J89" t="s">
        <v>23</v>
      </c>
      <c r="K89" t="s">
        <v>42</v>
      </c>
      <c r="M89" t="s">
        <v>27</v>
      </c>
      <c r="N89" t="str">
        <f>xl_tbl[[#This Row],[dt_clms or grp]]</f>
        <v>wine</v>
      </c>
    </row>
    <row r="90" spans="1:14" x14ac:dyDescent="0.45">
      <c r="A90" t="s">
        <v>129</v>
      </c>
      <c r="B90" t="str">
        <f>xl_tbl[[#This Row],[Cls1]]&amp;xl_tbl[[#This Row],[Cls2]]&amp;xl_tbl[[#This Row],[Cls3]]&amp;xl_tbl[[#This Row],[Cls4]]&amp;xl_tbl[[#This Row],[grp_data]]</f>
        <v>.1.4.91.0grp</v>
      </c>
      <c r="C90">
        <f t="shared" si="2"/>
        <v>4</v>
      </c>
      <c r="D90" t="s">
        <v>18</v>
      </c>
      <c r="E90" t="s">
        <v>34</v>
      </c>
      <c r="F90" t="s">
        <v>130</v>
      </c>
      <c r="G90" t="s">
        <v>19</v>
      </c>
      <c r="H90" t="s">
        <v>20</v>
      </c>
      <c r="I90" t="s">
        <v>21</v>
      </c>
      <c r="J90" t="s">
        <v>23</v>
      </c>
      <c r="K90" t="s">
        <v>42</v>
      </c>
      <c r="L90" t="s">
        <v>22</v>
      </c>
      <c r="N90" t="str">
        <f>xl_tbl[[#This Row],[dt_clms or grp]]</f>
        <v>desert_grp</v>
      </c>
    </row>
    <row r="91" spans="1:14" x14ac:dyDescent="0.45">
      <c r="A91" t="s">
        <v>131</v>
      </c>
      <c r="B91" t="str">
        <f>xl_tbl[[#This Row],[Cls1]]&amp;xl_tbl[[#This Row],[Cls2]]&amp;xl_tbl[[#This Row],[Cls3]]&amp;xl_tbl[[#This Row],[Cls4]]&amp;xl_tbl[[#This Row],[grp_data]]</f>
        <v>.1.4.911data</v>
      </c>
      <c r="C91">
        <f t="shared" si="2"/>
        <v>3</v>
      </c>
      <c r="D91" t="s">
        <v>18</v>
      </c>
      <c r="E91" t="s">
        <v>34</v>
      </c>
      <c r="F91" t="s">
        <v>130</v>
      </c>
      <c r="G91" t="s">
        <v>132</v>
      </c>
      <c r="H91" t="s">
        <v>29</v>
      </c>
      <c r="I91" t="s">
        <v>21</v>
      </c>
      <c r="J91" t="s">
        <v>23</v>
      </c>
      <c r="K91" t="s">
        <v>42</v>
      </c>
      <c r="M91" t="s">
        <v>27</v>
      </c>
      <c r="N91" t="str">
        <f>xl_tbl[[#This Row],[dt_clms or grp]]</f>
        <v>x_dsrt</v>
      </c>
    </row>
    <row r="92" spans="1:14" x14ac:dyDescent="0.45">
      <c r="A92" t="s">
        <v>133</v>
      </c>
      <c r="B92" t="str">
        <f>xl_tbl[[#This Row],[Cls1]]&amp;xl_tbl[[#This Row],[Cls2]]&amp;xl_tbl[[#This Row],[Cls3]]&amp;xl_tbl[[#This Row],[Cls4]]&amp;xl_tbl[[#This Row],[grp_data]]</f>
        <v>.1.4.93.0grp</v>
      </c>
      <c r="C92">
        <f t="shared" si="2"/>
        <v>4</v>
      </c>
      <c r="D92" t="s">
        <v>18</v>
      </c>
      <c r="E92" t="s">
        <v>34</v>
      </c>
      <c r="F92" t="s">
        <v>134</v>
      </c>
      <c r="G92" t="s">
        <v>19</v>
      </c>
      <c r="H92" t="s">
        <v>20</v>
      </c>
      <c r="I92" t="s">
        <v>21</v>
      </c>
      <c r="J92" t="s">
        <v>23</v>
      </c>
      <c r="K92" t="s">
        <v>42</v>
      </c>
      <c r="L92" t="s">
        <v>22</v>
      </c>
      <c r="N92" t="str">
        <f>xl_tbl[[#This Row],[dt_clms or grp]]</f>
        <v>slp_aids_grp</v>
      </c>
    </row>
    <row r="93" spans="1:14" x14ac:dyDescent="0.45">
      <c r="A93" t="s">
        <v>135</v>
      </c>
      <c r="B93" t="str">
        <f>xl_tbl[[#This Row],[Cls1]]&amp;xl_tbl[[#This Row],[Cls2]]&amp;xl_tbl[[#This Row],[Cls3]]&amp;xl_tbl[[#This Row],[Cls4]]&amp;xl_tbl[[#This Row],[grp_data]]</f>
        <v>.1.4.93.1data</v>
      </c>
      <c r="C93">
        <f t="shared" si="2"/>
        <v>4</v>
      </c>
      <c r="D93" t="s">
        <v>18</v>
      </c>
      <c r="E93" t="s">
        <v>34</v>
      </c>
      <c r="F93" t="s">
        <v>134</v>
      </c>
      <c r="G93" t="s">
        <v>18</v>
      </c>
      <c r="H93" t="s">
        <v>29</v>
      </c>
      <c r="I93" t="s">
        <v>21</v>
      </c>
      <c r="J93" t="s">
        <v>23</v>
      </c>
      <c r="K93" t="s">
        <v>42</v>
      </c>
      <c r="L93" t="s">
        <v>22</v>
      </c>
      <c r="M93" t="s">
        <v>48</v>
      </c>
      <c r="N93" t="str">
        <f>xl_tbl[[#This Row],[dt_clms or grp]]</f>
        <v>eliquist</v>
      </c>
    </row>
    <row r="94" spans="1:14" x14ac:dyDescent="0.45">
      <c r="A94" t="s">
        <v>136</v>
      </c>
      <c r="B94" t="str">
        <f>xl_tbl[[#This Row],[Cls1]]&amp;xl_tbl[[#This Row],[Cls2]]&amp;xl_tbl[[#This Row],[Cls3]]&amp;xl_tbl[[#This Row],[Cls4]]&amp;xl_tbl[[#This Row],[grp_data]]</f>
        <v>.1.4.93.1data</v>
      </c>
      <c r="C94">
        <f t="shared" si="2"/>
        <v>4</v>
      </c>
      <c r="D94" t="s">
        <v>18</v>
      </c>
      <c r="E94" t="s">
        <v>34</v>
      </c>
      <c r="F94" t="s">
        <v>134</v>
      </c>
      <c r="G94" t="s">
        <v>18</v>
      </c>
      <c r="H94" t="s">
        <v>29</v>
      </c>
      <c r="I94" t="s">
        <v>21</v>
      </c>
      <c r="J94" t="s">
        <v>23</v>
      </c>
      <c r="K94" t="s">
        <v>42</v>
      </c>
      <c r="L94" t="s">
        <v>22</v>
      </c>
      <c r="M94" t="s">
        <v>48</v>
      </c>
      <c r="N94" t="str">
        <f>xl_tbl[[#This Row],[dt_clms or grp]]</f>
        <v>GABA</v>
      </c>
    </row>
    <row r="95" spans="1:14" x14ac:dyDescent="0.45">
      <c r="A95" t="s">
        <v>137</v>
      </c>
      <c r="B95" t="str">
        <f>xl_tbl[[#This Row],[Cls1]]&amp;xl_tbl[[#This Row],[Cls2]]&amp;xl_tbl[[#This Row],[Cls3]]&amp;xl_tbl[[#This Row],[Cls4]]&amp;xl_tbl[[#This Row],[grp_data]]</f>
        <v>.1.4.93.1data</v>
      </c>
      <c r="C95">
        <f t="shared" si="2"/>
        <v>4</v>
      </c>
      <c r="D95" t="s">
        <v>18</v>
      </c>
      <c r="E95" t="s">
        <v>34</v>
      </c>
      <c r="F95" t="s">
        <v>134</v>
      </c>
      <c r="G95" t="s">
        <v>18</v>
      </c>
      <c r="H95" t="s">
        <v>29</v>
      </c>
      <c r="I95" t="s">
        <v>21</v>
      </c>
      <c r="J95" t="s">
        <v>23</v>
      </c>
      <c r="K95" t="s">
        <v>42</v>
      </c>
      <c r="L95" t="s">
        <v>22</v>
      </c>
      <c r="M95" t="s">
        <v>48</v>
      </c>
      <c r="N95" t="str">
        <f>xl_tbl[[#This Row],[dt_clms or grp]]</f>
        <v>melatonin</v>
      </c>
    </row>
    <row r="96" spans="1:14" x14ac:dyDescent="0.45">
      <c r="A96" t="s">
        <v>138</v>
      </c>
      <c r="B96" t="str">
        <f>xl_tbl[[#This Row],[Cls1]]&amp;xl_tbl[[#This Row],[Cls2]]&amp;xl_tbl[[#This Row],[Cls3]]&amp;xl_tbl[[#This Row],[Cls4]]&amp;xl_tbl[[#This Row],[grp_data]]</f>
        <v>.1.4.94.0grp</v>
      </c>
      <c r="C96">
        <f t="shared" si="2"/>
        <v>4</v>
      </c>
      <c r="D96" t="s">
        <v>18</v>
      </c>
      <c r="E96" t="s">
        <v>34</v>
      </c>
      <c r="F96" t="s">
        <v>139</v>
      </c>
      <c r="G96" t="s">
        <v>19</v>
      </c>
      <c r="H96" t="s">
        <v>20</v>
      </c>
      <c r="I96" t="s">
        <v>21</v>
      </c>
      <c r="J96" t="s">
        <v>23</v>
      </c>
      <c r="K96" t="s">
        <v>42</v>
      </c>
      <c r="L96" t="s">
        <v>22</v>
      </c>
      <c r="N96" t="str">
        <f>xl_tbl[[#This Row],[dt_clms or grp]]</f>
        <v>topical_trmnts_grp</v>
      </c>
    </row>
    <row r="97" spans="1:14" x14ac:dyDescent="0.45">
      <c r="A97" t="s">
        <v>140</v>
      </c>
      <c r="B97" t="str">
        <f>xl_tbl[[#This Row],[Cls1]]&amp;xl_tbl[[#This Row],[Cls2]]&amp;xl_tbl[[#This Row],[Cls3]]&amp;xl_tbl[[#This Row],[Cls4]]&amp;xl_tbl[[#This Row],[grp_data]]</f>
        <v>.1.4.94.1data</v>
      </c>
      <c r="C97">
        <f t="shared" si="2"/>
        <v>4</v>
      </c>
      <c r="D97" t="s">
        <v>18</v>
      </c>
      <c r="E97" t="s">
        <v>34</v>
      </c>
      <c r="F97" t="s">
        <v>139</v>
      </c>
      <c r="G97" t="s">
        <v>18</v>
      </c>
      <c r="H97" t="s">
        <v>29</v>
      </c>
      <c r="I97" t="s">
        <v>21</v>
      </c>
      <c r="J97" t="s">
        <v>23</v>
      </c>
      <c r="K97" t="s">
        <v>42</v>
      </c>
      <c r="M97" t="s">
        <v>27</v>
      </c>
      <c r="N97" t="str">
        <f>xl_tbl[[#This Row],[dt_clms or grp]]</f>
        <v>Neutralizer_gel</v>
      </c>
    </row>
    <row r="98" spans="1:14" x14ac:dyDescent="0.45">
      <c r="A98" t="s">
        <v>141</v>
      </c>
      <c r="B98" t="str">
        <f>xl_tbl[[#This Row],[Cls1]]&amp;xl_tbl[[#This Row],[Cls2]]&amp;xl_tbl[[#This Row],[Cls3]]&amp;xl_tbl[[#This Row],[Cls4]]&amp;xl_tbl[[#This Row],[grp_data]]</f>
        <v>.1.4.95.0grp</v>
      </c>
      <c r="C98">
        <f t="shared" ref="C98:C129" si="3">LEN(B98)-LEN(SUBSTITUTE(B98,".",""))</f>
        <v>4</v>
      </c>
      <c r="D98" t="s">
        <v>18</v>
      </c>
      <c r="E98" t="s">
        <v>34</v>
      </c>
      <c r="F98" t="s">
        <v>142</v>
      </c>
      <c r="G98" t="s">
        <v>19</v>
      </c>
      <c r="H98" t="s">
        <v>20</v>
      </c>
      <c r="I98" t="s">
        <v>21</v>
      </c>
      <c r="J98" t="s">
        <v>23</v>
      </c>
      <c r="K98" t="s">
        <v>42</v>
      </c>
      <c r="L98" t="s">
        <v>22</v>
      </c>
      <c r="N98" t="str">
        <f>xl_tbl[[#This Row],[dt_clms or grp]]</f>
        <v>Keto_grp</v>
      </c>
    </row>
    <row r="99" spans="1:14" x14ac:dyDescent="0.45">
      <c r="A99" t="s">
        <v>143</v>
      </c>
      <c r="B99" t="str">
        <f>xl_tbl[[#This Row],[Cls1]]&amp;xl_tbl[[#This Row],[Cls2]]&amp;xl_tbl[[#This Row],[Cls3]]&amp;xl_tbl[[#This Row],[Cls4]]&amp;xl_tbl[[#This Row],[grp_data]]</f>
        <v>.1.4.95.1data</v>
      </c>
      <c r="C99">
        <f t="shared" si="3"/>
        <v>4</v>
      </c>
      <c r="D99" t="s">
        <v>18</v>
      </c>
      <c r="E99" t="s">
        <v>34</v>
      </c>
      <c r="F99" t="s">
        <v>142</v>
      </c>
      <c r="G99" t="s">
        <v>18</v>
      </c>
      <c r="H99" t="s">
        <v>29</v>
      </c>
      <c r="I99" t="s">
        <v>21</v>
      </c>
      <c r="J99" t="s">
        <v>23</v>
      </c>
      <c r="K99" t="s">
        <v>42</v>
      </c>
      <c r="M99" t="s">
        <v>48</v>
      </c>
      <c r="N99" t="str">
        <f>xl_tbl[[#This Row],[dt_clms or grp]]</f>
        <v>bullet oil</v>
      </c>
    </row>
    <row r="100" spans="1:14" x14ac:dyDescent="0.45">
      <c r="A100" t="s">
        <v>144</v>
      </c>
      <c r="B100" t="str">
        <f>xl_tbl[[#This Row],[Cls1]]&amp;xl_tbl[[#This Row],[Cls2]]&amp;xl_tbl[[#This Row],[Cls3]]&amp;xl_tbl[[#This Row],[Cls4]]&amp;xl_tbl[[#This Row],[grp_data]]</f>
        <v>.1.4.95.1data</v>
      </c>
      <c r="C100">
        <f t="shared" si="3"/>
        <v>4</v>
      </c>
      <c r="D100" t="s">
        <v>18</v>
      </c>
      <c r="E100" t="s">
        <v>34</v>
      </c>
      <c r="F100" t="s">
        <v>142</v>
      </c>
      <c r="G100" t="s">
        <v>18</v>
      </c>
      <c r="H100" t="s">
        <v>29</v>
      </c>
      <c r="I100" t="s">
        <v>21</v>
      </c>
      <c r="J100" t="s">
        <v>23</v>
      </c>
      <c r="K100" t="s">
        <v>42</v>
      </c>
      <c r="M100" t="s">
        <v>27</v>
      </c>
      <c r="N100" t="str">
        <f>xl_tbl[[#This Row],[dt_clms or grp]]</f>
        <v>coconut_oil</v>
      </c>
    </row>
    <row r="101" spans="1:14" x14ac:dyDescent="0.45">
      <c r="A101" t="s">
        <v>145</v>
      </c>
      <c r="B101" t="str">
        <f>xl_tbl[[#This Row],[Cls1]]&amp;xl_tbl[[#This Row],[Cls2]]&amp;xl_tbl[[#This Row],[Cls3]]&amp;xl_tbl[[#This Row],[Cls4]]&amp;xl_tbl[[#This Row],[grp_data]]</f>
        <v>.1.4.95.1data</v>
      </c>
      <c r="C101">
        <f t="shared" si="3"/>
        <v>4</v>
      </c>
      <c r="D101" t="s">
        <v>18</v>
      </c>
      <c r="E101" t="s">
        <v>34</v>
      </c>
      <c r="F101" t="s">
        <v>142</v>
      </c>
      <c r="G101" t="s">
        <v>18</v>
      </c>
      <c r="H101" t="s">
        <v>29</v>
      </c>
      <c r="I101" t="s">
        <v>21</v>
      </c>
      <c r="J101" t="s">
        <v>23</v>
      </c>
      <c r="K101" t="s">
        <v>42</v>
      </c>
      <c r="M101" t="s">
        <v>27</v>
      </c>
      <c r="N101" t="str">
        <f>xl_tbl[[#This Row],[dt_clms or grp]]</f>
        <v>Keto??</v>
      </c>
    </row>
    <row r="102" spans="1:14" x14ac:dyDescent="0.45">
      <c r="A102" t="s">
        <v>146</v>
      </c>
      <c r="B102" t="str">
        <f>xl_tbl[[#This Row],[Cls1]]&amp;xl_tbl[[#This Row],[Cls2]]&amp;xl_tbl[[#This Row],[Cls3]]&amp;xl_tbl[[#This Row],[Cls4]]&amp;xl_tbl[[#This Row],[grp_data]]</f>
        <v>.1.4.95.1data</v>
      </c>
      <c r="C102">
        <f t="shared" si="3"/>
        <v>4</v>
      </c>
      <c r="D102" t="s">
        <v>18</v>
      </c>
      <c r="E102" t="s">
        <v>34</v>
      </c>
      <c r="F102" t="s">
        <v>142</v>
      </c>
      <c r="G102" t="s">
        <v>18</v>
      </c>
      <c r="H102" t="s">
        <v>29</v>
      </c>
      <c r="I102" t="s">
        <v>21</v>
      </c>
      <c r="J102" t="s">
        <v>23</v>
      </c>
      <c r="K102" t="s">
        <v>42</v>
      </c>
      <c r="M102" t="s">
        <v>48</v>
      </c>
      <c r="N102" t="str">
        <f>xl_tbl[[#This Row],[dt_clms or grp]]</f>
        <v>Keto_estr</v>
      </c>
    </row>
    <row r="103" spans="1:14" x14ac:dyDescent="0.45">
      <c r="A103" t="s">
        <v>147</v>
      </c>
      <c r="B103" t="str">
        <f>xl_tbl[[#This Row],[Cls1]]&amp;xl_tbl[[#This Row],[Cls2]]&amp;xl_tbl[[#This Row],[Cls3]]&amp;xl_tbl[[#This Row],[Cls4]]&amp;xl_tbl[[#This Row],[grp_data]]</f>
        <v>.1.4.951data</v>
      </c>
      <c r="C103">
        <f t="shared" si="3"/>
        <v>3</v>
      </c>
      <c r="D103" t="s">
        <v>18</v>
      </c>
      <c r="E103" t="s">
        <v>34</v>
      </c>
      <c r="F103" t="s">
        <v>142</v>
      </c>
      <c r="G103" t="s">
        <v>132</v>
      </c>
      <c r="H103" t="s">
        <v>29</v>
      </c>
      <c r="I103" t="s">
        <v>21</v>
      </c>
      <c r="J103" t="s">
        <v>23</v>
      </c>
      <c r="K103" t="s">
        <v>42</v>
      </c>
      <c r="M103" t="s">
        <v>48</v>
      </c>
      <c r="N103" t="str">
        <f>xl_tbl[[#This Row],[dt_clms or grp]]</f>
        <v>Keto_dsrt</v>
      </c>
    </row>
    <row r="104" spans="1:14" x14ac:dyDescent="0.45">
      <c r="A104" t="s">
        <v>148</v>
      </c>
      <c r="B104" t="str">
        <f>xl_tbl[[#This Row],[Cls1]]&amp;xl_tbl[[#This Row],[Cls2]]&amp;xl_tbl[[#This Row],[Cls3]]&amp;xl_tbl[[#This Row],[Cls4]]&amp;xl_tbl[[#This Row],[grp_data]]</f>
        <v>.1.5.0grp</v>
      </c>
      <c r="C104">
        <f t="shared" si="3"/>
        <v>3</v>
      </c>
      <c r="D104" t="s">
        <v>18</v>
      </c>
      <c r="E104" t="s">
        <v>37</v>
      </c>
      <c r="F104" t="s">
        <v>19</v>
      </c>
      <c r="H104" t="s">
        <v>20</v>
      </c>
      <c r="I104" t="s">
        <v>21</v>
      </c>
      <c r="J104" t="s">
        <v>23</v>
      </c>
      <c r="K104" t="s">
        <v>22</v>
      </c>
      <c r="N104" t="str">
        <f>xl_tbl[[#This Row],[dt_clms or grp]]</f>
        <v>sleep_grp</v>
      </c>
    </row>
    <row r="105" spans="1:14" x14ac:dyDescent="0.45">
      <c r="A105" t="s">
        <v>149</v>
      </c>
      <c r="B105" t="str">
        <f>xl_tbl[[#This Row],[Cls1]]&amp;xl_tbl[[#This Row],[Cls2]]&amp;xl_tbl[[#This Row],[Cls3]]&amp;xl_tbl[[#This Row],[Cls4]]&amp;xl_tbl[[#This Row],[grp_data]]</f>
        <v>.1.5.1.0grp</v>
      </c>
      <c r="C105">
        <f t="shared" si="3"/>
        <v>4</v>
      </c>
      <c r="D105" t="s">
        <v>18</v>
      </c>
      <c r="E105" t="s">
        <v>37</v>
      </c>
      <c r="F105" t="s">
        <v>18</v>
      </c>
      <c r="G105" t="s">
        <v>19</v>
      </c>
      <c r="H105" t="s">
        <v>20</v>
      </c>
      <c r="I105" t="s">
        <v>21</v>
      </c>
      <c r="J105" t="s">
        <v>23</v>
      </c>
      <c r="K105" t="s">
        <v>22</v>
      </c>
      <c r="N105" t="str">
        <f>xl_tbl[[#This Row],[dt_clms or grp]]</f>
        <v>sleep_set</v>
      </c>
    </row>
    <row r="106" spans="1:14" x14ac:dyDescent="0.45">
      <c r="A106" t="s">
        <v>150</v>
      </c>
      <c r="B106" t="str">
        <f>xl_tbl[[#This Row],[Cls1]]&amp;xl_tbl[[#This Row],[Cls2]]&amp;xl_tbl[[#This Row],[Cls3]]&amp;xl_tbl[[#This Row],[Cls4]]&amp;xl_tbl[[#This Row],[grp_data]]</f>
        <v>.1.5.1.4data</v>
      </c>
      <c r="C106">
        <f t="shared" si="3"/>
        <v>4</v>
      </c>
      <c r="D106" t="s">
        <v>18</v>
      </c>
      <c r="E106" t="s">
        <v>37</v>
      </c>
      <c r="F106" t="s">
        <v>18</v>
      </c>
      <c r="G106" t="s">
        <v>34</v>
      </c>
      <c r="H106" t="s">
        <v>29</v>
      </c>
      <c r="I106" t="s">
        <v>21</v>
      </c>
      <c r="J106" t="s">
        <v>23</v>
      </c>
      <c r="K106" t="s">
        <v>151</v>
      </c>
      <c r="M106" t="s">
        <v>48</v>
      </c>
      <c r="N106" t="str">
        <f>xl_tbl[[#This Row],[dt_clms or grp]]</f>
        <v>nght_bag</v>
      </c>
    </row>
    <row r="107" spans="1:14" x14ac:dyDescent="0.45">
      <c r="A107" t="s">
        <v>152</v>
      </c>
      <c r="B107" t="str">
        <f>xl_tbl[[#This Row],[Cls1]]&amp;xl_tbl[[#This Row],[Cls2]]&amp;xl_tbl[[#This Row],[Cls3]]&amp;xl_tbl[[#This Row],[Cls4]]&amp;xl_tbl[[#This Row],[grp_data]]</f>
        <v>.1.5.1.5data</v>
      </c>
      <c r="C107">
        <f t="shared" si="3"/>
        <v>4</v>
      </c>
      <c r="D107" t="s">
        <v>18</v>
      </c>
      <c r="E107" t="s">
        <v>37</v>
      </c>
      <c r="F107" t="s">
        <v>18</v>
      </c>
      <c r="G107" t="s">
        <v>37</v>
      </c>
      <c r="H107" t="s">
        <v>29</v>
      </c>
      <c r="I107" t="s">
        <v>21</v>
      </c>
      <c r="J107" t="s">
        <v>23</v>
      </c>
      <c r="K107" t="s">
        <v>151</v>
      </c>
      <c r="M107" t="s">
        <v>48</v>
      </c>
      <c r="N107" t="str">
        <f>xl_tbl[[#This Row],[dt_clms or grp]]</f>
        <v>nght_drnk</v>
      </c>
    </row>
    <row r="108" spans="1:14" x14ac:dyDescent="0.45">
      <c r="A108" t="s">
        <v>153</v>
      </c>
      <c r="B108" t="str">
        <f>xl_tbl[[#This Row],[Cls1]]&amp;xl_tbl[[#This Row],[Cls2]]&amp;xl_tbl[[#This Row],[Cls3]]&amp;xl_tbl[[#This Row],[Cls4]]&amp;xl_tbl[[#This Row],[grp_data]]</f>
        <v>.1.5.1.6data</v>
      </c>
      <c r="C108">
        <f t="shared" si="3"/>
        <v>4</v>
      </c>
      <c r="D108" t="s">
        <v>18</v>
      </c>
      <c r="E108" t="s">
        <v>37</v>
      </c>
      <c r="F108" t="s">
        <v>18</v>
      </c>
      <c r="G108" t="s">
        <v>41</v>
      </c>
      <c r="H108" t="s">
        <v>29</v>
      </c>
      <c r="I108" t="s">
        <v>21</v>
      </c>
      <c r="J108" t="s">
        <v>23</v>
      </c>
      <c r="K108" t="s">
        <v>151</v>
      </c>
      <c r="M108" t="s">
        <v>48</v>
      </c>
      <c r="N108" t="str">
        <f>xl_tbl[[#This Row],[dt_clms or grp]]</f>
        <v>watch</v>
      </c>
    </row>
    <row r="109" spans="1:14" x14ac:dyDescent="0.45">
      <c r="A109" t="s">
        <v>154</v>
      </c>
      <c r="B109" t="str">
        <f>xl_tbl[[#This Row],[Cls1]]&amp;xl_tbl[[#This Row],[Cls2]]&amp;xl_tbl[[#This Row],[Cls3]]&amp;xl_tbl[[#This Row],[Cls4]]&amp;xl_tbl[[#This Row],[grp_data]]</f>
        <v>.1.5.1.7data</v>
      </c>
      <c r="C109">
        <f t="shared" si="3"/>
        <v>4</v>
      </c>
      <c r="D109" t="s">
        <v>18</v>
      </c>
      <c r="E109" t="s">
        <v>37</v>
      </c>
      <c r="F109" t="s">
        <v>18</v>
      </c>
      <c r="G109" t="s">
        <v>100</v>
      </c>
      <c r="H109" t="s">
        <v>29</v>
      </c>
      <c r="I109" t="s">
        <v>21</v>
      </c>
      <c r="J109" t="s">
        <v>23</v>
      </c>
      <c r="K109" t="s">
        <v>151</v>
      </c>
      <c r="M109" t="s">
        <v>48</v>
      </c>
      <c r="N109" t="str">
        <f>xl_tbl[[#This Row],[dt_clms or grp]]</f>
        <v>Phone</v>
      </c>
    </row>
    <row r="110" spans="1:14" x14ac:dyDescent="0.45">
      <c r="A110" t="s">
        <v>155</v>
      </c>
      <c r="B110" t="str">
        <f>xl_tbl[[#This Row],[Cls1]]&amp;xl_tbl[[#This Row],[Cls2]]&amp;xl_tbl[[#This Row],[Cls3]]&amp;xl_tbl[[#This Row],[Cls4]]&amp;xl_tbl[[#This Row],[grp_data]]</f>
        <v>.1.5.1.8data</v>
      </c>
      <c r="C110">
        <f t="shared" si="3"/>
        <v>4</v>
      </c>
      <c r="D110" t="s">
        <v>18</v>
      </c>
      <c r="E110" t="s">
        <v>37</v>
      </c>
      <c r="F110" t="s">
        <v>18</v>
      </c>
      <c r="G110" t="s">
        <v>102</v>
      </c>
      <c r="H110" t="s">
        <v>29</v>
      </c>
      <c r="I110" t="s">
        <v>21</v>
      </c>
      <c r="J110" t="s">
        <v>23</v>
      </c>
      <c r="K110" t="s">
        <v>151</v>
      </c>
      <c r="M110" t="s">
        <v>48</v>
      </c>
      <c r="N110" t="str">
        <f>xl_tbl[[#This Row],[dt_clms or grp]]</f>
        <v>head_phn</v>
      </c>
    </row>
    <row r="111" spans="1:14" x14ac:dyDescent="0.45">
      <c r="A111" t="s">
        <v>156</v>
      </c>
      <c r="B111" t="str">
        <f>xl_tbl[[#This Row],[Cls1]]&amp;xl_tbl[[#This Row],[Cls2]]&amp;xl_tbl[[#This Row],[Cls3]]&amp;xl_tbl[[#This Row],[Cls4]]&amp;xl_tbl[[#This Row],[grp_data]]</f>
        <v>.1.5.9.1data</v>
      </c>
      <c r="C111">
        <f t="shared" si="3"/>
        <v>4</v>
      </c>
      <c r="D111" t="s">
        <v>18</v>
      </c>
      <c r="E111" t="s">
        <v>37</v>
      </c>
      <c r="F111" t="s">
        <v>84</v>
      </c>
      <c r="G111" t="s">
        <v>18</v>
      </c>
      <c r="H111" t="s">
        <v>29</v>
      </c>
      <c r="I111" t="s">
        <v>21</v>
      </c>
      <c r="J111" t="s">
        <v>23</v>
      </c>
      <c r="K111" t="s">
        <v>151</v>
      </c>
      <c r="M111" t="s">
        <v>48</v>
      </c>
      <c r="N111" t="str">
        <f>xl_tbl[[#This Row],[dt_clms or grp]]</f>
        <v>cpap</v>
      </c>
    </row>
    <row r="112" spans="1:14" x14ac:dyDescent="0.45">
      <c r="A112" t="s">
        <v>157</v>
      </c>
      <c r="B112" t="str">
        <f>xl_tbl[[#This Row],[Cls1]]&amp;xl_tbl[[#This Row],[Cls2]]&amp;xl_tbl[[#This Row],[Cls3]]&amp;xl_tbl[[#This Row],[Cls4]]&amp;xl_tbl[[#This Row],[grp_data]]</f>
        <v>.1.5.9.2data</v>
      </c>
      <c r="C112">
        <f t="shared" si="3"/>
        <v>4</v>
      </c>
      <c r="D112" t="s">
        <v>18</v>
      </c>
      <c r="E112" t="s">
        <v>37</v>
      </c>
      <c r="F112" t="s">
        <v>84</v>
      </c>
      <c r="G112" t="s">
        <v>25</v>
      </c>
      <c r="H112" t="s">
        <v>29</v>
      </c>
      <c r="I112" t="s">
        <v>21</v>
      </c>
      <c r="J112" t="s">
        <v>23</v>
      </c>
      <c r="K112" t="s">
        <v>151</v>
      </c>
      <c r="M112" t="s">
        <v>27</v>
      </c>
      <c r="N112" t="str">
        <f>xl_tbl[[#This Row],[dt_clms or grp]]</f>
        <v>o2_mtr</v>
      </c>
    </row>
    <row r="113" spans="1:14" x14ac:dyDescent="0.45">
      <c r="A113" t="s">
        <v>158</v>
      </c>
      <c r="B113" t="str">
        <f>xl_tbl[[#This Row],[Cls1]]&amp;xl_tbl[[#This Row],[Cls2]]&amp;xl_tbl[[#This Row],[Cls3]]&amp;xl_tbl[[#This Row],[Cls4]]&amp;xl_tbl[[#This Row],[grp_data]]</f>
        <v>.1.5.9.3data</v>
      </c>
      <c r="C113">
        <f t="shared" si="3"/>
        <v>4</v>
      </c>
      <c r="D113" t="s">
        <v>18</v>
      </c>
      <c r="E113" t="s">
        <v>37</v>
      </c>
      <c r="F113" t="s">
        <v>84</v>
      </c>
      <c r="G113" t="s">
        <v>31</v>
      </c>
      <c r="H113" t="s">
        <v>29</v>
      </c>
      <c r="I113" t="s">
        <v>21</v>
      </c>
      <c r="J113" t="s">
        <v>23</v>
      </c>
      <c r="K113" t="s">
        <v>151</v>
      </c>
      <c r="M113" t="s">
        <v>48</v>
      </c>
      <c r="N113" t="str">
        <f>xl_tbl[[#This Row],[dt_clms or grp]]</f>
        <v>Sugar_mtr</v>
      </c>
    </row>
    <row r="114" spans="1:14" x14ac:dyDescent="0.45">
      <c r="A114" t="s">
        <v>159</v>
      </c>
      <c r="B114" t="str">
        <f>xl_tbl[[#This Row],[Cls1]]&amp;xl_tbl[[#This Row],[Cls2]]&amp;xl_tbl[[#This Row],[Cls3]]&amp;xl_tbl[[#This Row],[Cls4]]&amp;xl_tbl[[#This Row],[grp_data]]</f>
        <v>.2.0grp</v>
      </c>
      <c r="C114">
        <f t="shared" si="3"/>
        <v>2</v>
      </c>
      <c r="D114" t="s">
        <v>25</v>
      </c>
      <c r="E114" t="s">
        <v>19</v>
      </c>
      <c r="H114" t="s">
        <v>20</v>
      </c>
      <c r="I114" t="s">
        <v>21</v>
      </c>
      <c r="J114" t="s">
        <v>22</v>
      </c>
      <c r="N114" t="str">
        <f>xl_tbl[[#This Row],[dt_clms or grp]]</f>
        <v>status</v>
      </c>
    </row>
    <row r="115" spans="1:14" x14ac:dyDescent="0.45">
      <c r="A115" t="s">
        <v>160</v>
      </c>
      <c r="B115" t="str">
        <f>xl_tbl[[#This Row],[Cls1]]&amp;xl_tbl[[#This Row],[Cls2]]&amp;xl_tbl[[#This Row],[Cls3]]&amp;xl_tbl[[#This Row],[Cls4]]&amp;xl_tbl[[#This Row],[grp_data]]</f>
        <v>.2.1.0grp</v>
      </c>
      <c r="C115">
        <f t="shared" si="3"/>
        <v>3</v>
      </c>
      <c r="D115" t="s">
        <v>25</v>
      </c>
      <c r="E115" t="s">
        <v>18</v>
      </c>
      <c r="F115" t="s">
        <v>19</v>
      </c>
      <c r="H115" t="s">
        <v>20</v>
      </c>
      <c r="I115" t="s">
        <v>159</v>
      </c>
      <c r="J115" t="s">
        <v>159</v>
      </c>
      <c r="N115" t="str">
        <f>xl_tbl[[#This Row],[dt_clms or grp]]</f>
        <v>msrmnts_grp</v>
      </c>
    </row>
    <row r="116" spans="1:14" x14ac:dyDescent="0.45">
      <c r="A116" t="s">
        <v>161</v>
      </c>
      <c r="B116" t="str">
        <f>xl_tbl[[#This Row],[Cls1]]&amp;xl_tbl[[#This Row],[Cls2]]&amp;xl_tbl[[#This Row],[Cls3]]&amp;xl_tbl[[#This Row],[Cls4]]&amp;xl_tbl[[#This Row],[grp_data]]</f>
        <v>.2.1.1.0grp</v>
      </c>
      <c r="C116">
        <f t="shared" si="3"/>
        <v>4</v>
      </c>
      <c r="D116" t="s">
        <v>25</v>
      </c>
      <c r="E116" t="s">
        <v>18</v>
      </c>
      <c r="F116" t="s">
        <v>18</v>
      </c>
      <c r="G116" t="s">
        <v>19</v>
      </c>
      <c r="H116" t="s">
        <v>20</v>
      </c>
      <c r="I116" t="s">
        <v>21</v>
      </c>
      <c r="J116" t="s">
        <v>159</v>
      </c>
      <c r="K116" t="s">
        <v>160</v>
      </c>
      <c r="L116" t="s">
        <v>22</v>
      </c>
      <c r="N116" t="str">
        <f>xl_tbl[[#This Row],[dt_clms or grp]]</f>
        <v>inbody_grp</v>
      </c>
    </row>
    <row r="117" spans="1:14" x14ac:dyDescent="0.45">
      <c r="A117" t="s">
        <v>162</v>
      </c>
      <c r="B117" t="str">
        <f>xl_tbl[[#This Row],[Cls1]]&amp;xl_tbl[[#This Row],[Cls2]]&amp;xl_tbl[[#This Row],[Cls3]]&amp;xl_tbl[[#This Row],[Cls4]]&amp;xl_tbl[[#This Row],[grp_data]]</f>
        <v>.2.1.1.1data</v>
      </c>
      <c r="C117">
        <f t="shared" si="3"/>
        <v>4</v>
      </c>
      <c r="D117" t="s">
        <v>25</v>
      </c>
      <c r="E117" t="s">
        <v>18</v>
      </c>
      <c r="F117" t="s">
        <v>18</v>
      </c>
      <c r="G117" t="s">
        <v>18</v>
      </c>
      <c r="H117" t="s">
        <v>29</v>
      </c>
      <c r="I117" t="s">
        <v>21</v>
      </c>
      <c r="J117" t="s">
        <v>159</v>
      </c>
      <c r="K117" t="s">
        <v>160</v>
      </c>
      <c r="L117" t="s">
        <v>161</v>
      </c>
      <c r="M117" t="s">
        <v>163</v>
      </c>
      <c r="N117" t="str">
        <f>xl_tbl[[#This Row],[dt_clms or grp]]</f>
        <v>main_mrn</v>
      </c>
    </row>
    <row r="118" spans="1:14" x14ac:dyDescent="0.45">
      <c r="A118" t="s">
        <v>164</v>
      </c>
      <c r="B118" t="str">
        <f>xl_tbl[[#This Row],[Cls1]]&amp;xl_tbl[[#This Row],[Cls2]]&amp;xl_tbl[[#This Row],[Cls3]]&amp;xl_tbl[[#This Row],[Cls4]]&amp;xl_tbl[[#This Row],[grp_data]]</f>
        <v>.2.2.1.0grp</v>
      </c>
      <c r="C118">
        <f t="shared" si="3"/>
        <v>4</v>
      </c>
      <c r="D118" t="s">
        <v>25</v>
      </c>
      <c r="E118" t="s">
        <v>25</v>
      </c>
      <c r="F118" t="s">
        <v>18</v>
      </c>
      <c r="G118" t="s">
        <v>19</v>
      </c>
      <c r="H118" t="s">
        <v>20</v>
      </c>
      <c r="I118" t="s">
        <v>159</v>
      </c>
      <c r="J118" t="s">
        <v>159</v>
      </c>
      <c r="K118" t="s">
        <v>160</v>
      </c>
      <c r="L118" t="s">
        <v>22</v>
      </c>
      <c r="N118" t="str">
        <f>xl_tbl[[#This Row],[dt_clms or grp]]</f>
        <v>vitals_grp</v>
      </c>
    </row>
    <row r="119" spans="1:14" x14ac:dyDescent="0.45">
      <c r="A119" t="s">
        <v>165</v>
      </c>
      <c r="B119" t="str">
        <f>xl_tbl[[#This Row],[Cls1]]&amp;xl_tbl[[#This Row],[Cls2]]&amp;xl_tbl[[#This Row],[Cls3]]&amp;xl_tbl[[#This Row],[Cls4]]&amp;xl_tbl[[#This Row],[grp_data]]</f>
        <v>.2.2.1.1data</v>
      </c>
      <c r="C119">
        <f t="shared" si="3"/>
        <v>4</v>
      </c>
      <c r="D119" t="s">
        <v>25</v>
      </c>
      <c r="E119" t="s">
        <v>25</v>
      </c>
      <c r="F119" t="s">
        <v>18</v>
      </c>
      <c r="G119" t="s">
        <v>18</v>
      </c>
      <c r="H119" t="s">
        <v>29</v>
      </c>
      <c r="I119" t="s">
        <v>159</v>
      </c>
      <c r="J119" t="s">
        <v>159</v>
      </c>
      <c r="K119" t="s">
        <v>160</v>
      </c>
      <c r="L119" t="s">
        <v>164</v>
      </c>
      <c r="M119" t="s">
        <v>48</v>
      </c>
      <c r="N119" t="str">
        <f>xl_tbl[[#This Row],[dt_clms or grp]]</f>
        <v>bp_sys</v>
      </c>
    </row>
    <row r="120" spans="1:14" x14ac:dyDescent="0.45">
      <c r="A120" t="s">
        <v>166</v>
      </c>
      <c r="B120" t="str">
        <f>xl_tbl[[#This Row],[Cls1]]&amp;xl_tbl[[#This Row],[Cls2]]&amp;xl_tbl[[#This Row],[Cls3]]&amp;xl_tbl[[#This Row],[Cls4]]&amp;xl_tbl[[#This Row],[grp_data]]</f>
        <v>.2.2.1.2data</v>
      </c>
      <c r="C120">
        <f t="shared" si="3"/>
        <v>4</v>
      </c>
      <c r="D120" t="s">
        <v>25</v>
      </c>
      <c r="E120" t="s">
        <v>25</v>
      </c>
      <c r="F120" t="s">
        <v>18</v>
      </c>
      <c r="G120" t="s">
        <v>25</v>
      </c>
      <c r="H120" t="s">
        <v>29</v>
      </c>
      <c r="I120" t="s">
        <v>159</v>
      </c>
      <c r="J120" t="s">
        <v>159</v>
      </c>
      <c r="K120" t="s">
        <v>160</v>
      </c>
      <c r="L120" t="s">
        <v>164</v>
      </c>
      <c r="M120" t="s">
        <v>48</v>
      </c>
      <c r="N120" t="str">
        <f>xl_tbl[[#This Row],[dt_clms or grp]]</f>
        <v>bp_dys</v>
      </c>
    </row>
    <row r="121" spans="1:14" x14ac:dyDescent="0.45">
      <c r="A121" t="s">
        <v>167</v>
      </c>
      <c r="B121" t="str">
        <f>xl_tbl[[#This Row],[Cls1]]&amp;xl_tbl[[#This Row],[Cls2]]&amp;xl_tbl[[#This Row],[Cls3]]&amp;xl_tbl[[#This Row],[Cls4]]&amp;xl_tbl[[#This Row],[grp_data]]</f>
        <v>.2.2.1.3data</v>
      </c>
      <c r="C121">
        <f t="shared" si="3"/>
        <v>4</v>
      </c>
      <c r="D121" t="s">
        <v>25</v>
      </c>
      <c r="E121" t="s">
        <v>25</v>
      </c>
      <c r="F121" t="s">
        <v>18</v>
      </c>
      <c r="G121" t="s">
        <v>31</v>
      </c>
      <c r="H121" t="s">
        <v>29</v>
      </c>
      <c r="I121" t="s">
        <v>159</v>
      </c>
      <c r="J121" t="s">
        <v>159</v>
      </c>
      <c r="K121" t="s">
        <v>160</v>
      </c>
      <c r="L121" t="s">
        <v>164</v>
      </c>
      <c r="M121" t="s">
        <v>48</v>
      </c>
      <c r="N121" t="str">
        <f>xl_tbl[[#This Row],[dt_clms or grp]]</f>
        <v>bp_hr</v>
      </c>
    </row>
    <row r="122" spans="1:14" x14ac:dyDescent="0.45">
      <c r="A122" t="s">
        <v>168</v>
      </c>
      <c r="B122" t="str">
        <f>xl_tbl[[#This Row],[Cls1]]&amp;xl_tbl[[#This Row],[Cls2]]&amp;xl_tbl[[#This Row],[Cls3]]&amp;xl_tbl[[#This Row],[Cls4]]&amp;xl_tbl[[#This Row],[grp_data]]</f>
        <v>.2.2.1.9data</v>
      </c>
      <c r="C122">
        <f t="shared" si="3"/>
        <v>4</v>
      </c>
      <c r="D122" t="s">
        <v>25</v>
      </c>
      <c r="E122" t="s">
        <v>25</v>
      </c>
      <c r="F122" t="s">
        <v>18</v>
      </c>
      <c r="G122" t="s">
        <v>84</v>
      </c>
      <c r="H122" t="s">
        <v>29</v>
      </c>
      <c r="I122" t="s">
        <v>159</v>
      </c>
      <c r="J122" t="s">
        <v>159</v>
      </c>
      <c r="K122" t="s">
        <v>160</v>
      </c>
      <c r="L122" t="s">
        <v>164</v>
      </c>
      <c r="M122" t="s">
        <v>48</v>
      </c>
      <c r="N122" t="str">
        <f>xl_tbl[[#This Row],[dt_clms or grp]]</f>
        <v>o2_avg</v>
      </c>
    </row>
    <row r="123" spans="1:14" x14ac:dyDescent="0.45">
      <c r="A123" t="s">
        <v>169</v>
      </c>
      <c r="B123" t="str">
        <f>xl_tbl[[#This Row],[Cls1]]&amp;xl_tbl[[#This Row],[Cls2]]&amp;xl_tbl[[#This Row],[Cls3]]&amp;xl_tbl[[#This Row],[Cls4]]&amp;xl_tbl[[#This Row],[grp_data]]</f>
        <v>.2.2.1.9data</v>
      </c>
      <c r="C123">
        <f t="shared" si="3"/>
        <v>4</v>
      </c>
      <c r="D123" t="s">
        <v>25</v>
      </c>
      <c r="E123" t="s">
        <v>25</v>
      </c>
      <c r="F123" t="s">
        <v>18</v>
      </c>
      <c r="G123" t="s">
        <v>84</v>
      </c>
      <c r="H123" t="s">
        <v>29</v>
      </c>
      <c r="I123" t="s">
        <v>159</v>
      </c>
      <c r="J123" t="s">
        <v>159</v>
      </c>
      <c r="K123" t="s">
        <v>160</v>
      </c>
      <c r="L123" t="s">
        <v>164</v>
      </c>
      <c r="M123" t="s">
        <v>48</v>
      </c>
      <c r="N123" t="str">
        <f>xl_tbl[[#This Row],[dt_clms or grp]]</f>
        <v>slp_hrs</v>
      </c>
    </row>
    <row r="124" spans="1:14" x14ac:dyDescent="0.45">
      <c r="A124" t="s">
        <v>170</v>
      </c>
      <c r="B124" t="str">
        <f>xl_tbl[[#This Row],[Cls1]]&amp;xl_tbl[[#This Row],[Cls2]]&amp;xl_tbl[[#This Row],[Cls3]]&amp;xl_tbl[[#This Row],[Cls4]]&amp;xl_tbl[[#This Row],[grp_data]]</f>
        <v>.2.2.1.9data</v>
      </c>
      <c r="C124">
        <f t="shared" si="3"/>
        <v>4</v>
      </c>
      <c r="D124" t="s">
        <v>25</v>
      </c>
      <c r="E124" t="s">
        <v>25</v>
      </c>
      <c r="F124" t="s">
        <v>18</v>
      </c>
      <c r="G124" t="s">
        <v>84</v>
      </c>
      <c r="H124" t="s">
        <v>29</v>
      </c>
      <c r="I124" t="s">
        <v>159</v>
      </c>
      <c r="J124" t="s">
        <v>159</v>
      </c>
      <c r="K124" t="s">
        <v>160</v>
      </c>
      <c r="L124" t="s">
        <v>164</v>
      </c>
      <c r="M124" t="s">
        <v>48</v>
      </c>
      <c r="N124" t="str">
        <f>xl_tbl[[#This Row],[dt_clms or grp]]</f>
        <v>slp_qlty</v>
      </c>
    </row>
    <row r="125" spans="1:14" x14ac:dyDescent="0.45">
      <c r="A125" t="s">
        <v>171</v>
      </c>
      <c r="B125" t="str">
        <f>xl_tbl[[#This Row],[Cls1]]&amp;xl_tbl[[#This Row],[Cls2]]&amp;xl_tbl[[#This Row],[Cls3]]&amp;xl_tbl[[#This Row],[Cls4]]&amp;xl_tbl[[#This Row],[grp_data]]</f>
        <v>.2.2.1.9data</v>
      </c>
      <c r="C125">
        <f t="shared" si="3"/>
        <v>4</v>
      </c>
      <c r="D125" t="s">
        <v>25</v>
      </c>
      <c r="E125" t="s">
        <v>25</v>
      </c>
      <c r="F125" t="s">
        <v>18</v>
      </c>
      <c r="G125" t="s">
        <v>84</v>
      </c>
      <c r="H125" t="s">
        <v>29</v>
      </c>
      <c r="I125" t="s">
        <v>159</v>
      </c>
      <c r="J125" t="s">
        <v>159</v>
      </c>
      <c r="K125" t="s">
        <v>160</v>
      </c>
      <c r="L125" t="s">
        <v>164</v>
      </c>
      <c r="M125" t="s">
        <v>48</v>
      </c>
      <c r="N125" t="str">
        <f>xl_tbl[[#This Row],[dt_clms or grp]]</f>
        <v>slp_wu</v>
      </c>
    </row>
    <row r="126" spans="1:14" x14ac:dyDescent="0.45">
      <c r="A126" t="s">
        <v>172</v>
      </c>
      <c r="B126" t="str">
        <f>xl_tbl[[#This Row],[Cls1]]&amp;xl_tbl[[#This Row],[Cls2]]&amp;xl_tbl[[#This Row],[Cls3]]&amp;xl_tbl[[#This Row],[Cls4]]&amp;xl_tbl[[#This Row],[grp_data]]</f>
        <v>.2.2.1.9data</v>
      </c>
      <c r="C126">
        <f t="shared" si="3"/>
        <v>4</v>
      </c>
      <c r="D126" t="s">
        <v>25</v>
      </c>
      <c r="E126" t="s">
        <v>25</v>
      </c>
      <c r="F126" t="s">
        <v>18</v>
      </c>
      <c r="G126" t="s">
        <v>84</v>
      </c>
      <c r="H126" t="s">
        <v>29</v>
      </c>
      <c r="I126" t="s">
        <v>159</v>
      </c>
      <c r="J126" t="s">
        <v>159</v>
      </c>
      <c r="K126" t="s">
        <v>160</v>
      </c>
      <c r="L126" t="s">
        <v>164</v>
      </c>
      <c r="M126" t="s">
        <v>48</v>
      </c>
      <c r="N126" t="str">
        <f>xl_tbl[[#This Row],[dt_clms or grp]]</f>
        <v>sugar_av</v>
      </c>
    </row>
    <row r="127" spans="1:14" x14ac:dyDescent="0.45">
      <c r="A127" t="s">
        <v>173</v>
      </c>
      <c r="B127" t="str">
        <f>xl_tbl[[#This Row],[Cls1]]&amp;xl_tbl[[#This Row],[Cls2]]&amp;xl_tbl[[#This Row],[Cls3]]&amp;xl_tbl[[#This Row],[Cls4]]&amp;xl_tbl[[#This Row],[grp_data]]</f>
        <v>.2.2.1.9data</v>
      </c>
      <c r="C127">
        <f t="shared" si="3"/>
        <v>4</v>
      </c>
      <c r="D127" t="s">
        <v>25</v>
      </c>
      <c r="E127" t="s">
        <v>25</v>
      </c>
      <c r="F127" t="s">
        <v>18</v>
      </c>
      <c r="G127" t="s">
        <v>84</v>
      </c>
      <c r="H127" t="s">
        <v>29</v>
      </c>
      <c r="I127" t="s">
        <v>159</v>
      </c>
      <c r="J127" t="s">
        <v>159</v>
      </c>
      <c r="K127" t="s">
        <v>160</v>
      </c>
      <c r="L127" t="s">
        <v>164</v>
      </c>
      <c r="M127" t="s">
        <v>48</v>
      </c>
      <c r="N127" t="str">
        <f>xl_tbl[[#This Row],[dt_clms or grp]]</f>
        <v>sugar_vrtn</v>
      </c>
    </row>
    <row r="128" spans="1:14" x14ac:dyDescent="0.45">
      <c r="A128" t="s">
        <v>174</v>
      </c>
      <c r="B128" t="str">
        <f>xl_tbl[[#This Row],[Cls1]]&amp;xl_tbl[[#This Row],[Cls2]]&amp;xl_tbl[[#This Row],[Cls3]]&amp;xl_tbl[[#This Row],[Cls4]]&amp;xl_tbl[[#This Row],[grp_data]]</f>
        <v>.2.3.0grp</v>
      </c>
      <c r="C128">
        <f t="shared" si="3"/>
        <v>3</v>
      </c>
      <c r="D128" t="s">
        <v>25</v>
      </c>
      <c r="E128" t="s">
        <v>31</v>
      </c>
      <c r="F128" t="s">
        <v>19</v>
      </c>
      <c r="H128" t="s">
        <v>20</v>
      </c>
      <c r="I128" t="s">
        <v>21</v>
      </c>
      <c r="J128" t="s">
        <v>159</v>
      </c>
      <c r="N128" t="str">
        <f>xl_tbl[[#This Row],[dt_clms or grp]]</f>
        <v>mood_rslt_grp</v>
      </c>
    </row>
    <row r="129" spans="1:14" x14ac:dyDescent="0.45">
      <c r="A129" t="s">
        <v>175</v>
      </c>
      <c r="B129" t="str">
        <f>xl_tbl[[#This Row],[Cls1]]&amp;xl_tbl[[#This Row],[Cls2]]&amp;xl_tbl[[#This Row],[Cls3]]&amp;xl_tbl[[#This Row],[Cls4]]&amp;xl_tbl[[#This Row],[grp_data]]</f>
        <v>.2.3.1.0grp</v>
      </c>
      <c r="C129">
        <f t="shared" si="3"/>
        <v>4</v>
      </c>
      <c r="D129" t="s">
        <v>25</v>
      </c>
      <c r="E129" t="s">
        <v>31</v>
      </c>
      <c r="F129" t="s">
        <v>18</v>
      </c>
      <c r="G129" t="s">
        <v>19</v>
      </c>
      <c r="H129" t="s">
        <v>20</v>
      </c>
      <c r="I129" t="s">
        <v>159</v>
      </c>
      <c r="J129" t="s">
        <v>159</v>
      </c>
      <c r="K129" t="s">
        <v>160</v>
      </c>
      <c r="L129" t="s">
        <v>22</v>
      </c>
      <c r="N129" t="str">
        <f>xl_tbl[[#This Row],[dt_clms or grp]]</f>
        <v>wu_grp</v>
      </c>
    </row>
    <row r="130" spans="1:14" x14ac:dyDescent="0.45">
      <c r="A130" t="s">
        <v>176</v>
      </c>
      <c r="B130" t="str">
        <f>xl_tbl[[#This Row],[Cls1]]&amp;xl_tbl[[#This Row],[Cls2]]&amp;xl_tbl[[#This Row],[Cls3]]&amp;xl_tbl[[#This Row],[Cls4]]&amp;xl_tbl[[#This Row],[grp_data]]</f>
        <v>.2.3.1data</v>
      </c>
      <c r="C130">
        <f t="shared" ref="C130:C161" si="4">LEN(B130)-LEN(SUBSTITUTE(B130,".",""))</f>
        <v>3</v>
      </c>
      <c r="D130" t="s">
        <v>25</v>
      </c>
      <c r="E130" t="s">
        <v>31</v>
      </c>
      <c r="F130" t="s">
        <v>18</v>
      </c>
      <c r="H130" t="s">
        <v>29</v>
      </c>
      <c r="I130" t="s">
        <v>21</v>
      </c>
      <c r="J130" t="s">
        <v>159</v>
      </c>
      <c r="K130" t="s">
        <v>174</v>
      </c>
      <c r="M130" t="s">
        <v>48</v>
      </c>
      <c r="N130" t="str">
        <f>xl_tbl[[#This Row],[dt_clms or grp]]</f>
        <v>wu_drv</v>
      </c>
    </row>
    <row r="131" spans="1:14" x14ac:dyDescent="0.45">
      <c r="A131" t="s">
        <v>177</v>
      </c>
      <c r="B131" t="str">
        <f>xl_tbl[[#This Row],[Cls1]]&amp;xl_tbl[[#This Row],[Cls2]]&amp;xl_tbl[[#This Row],[Cls3]]&amp;xl_tbl[[#This Row],[Cls4]]&amp;xl_tbl[[#This Row],[grp_data]]</f>
        <v>.2.3.1data</v>
      </c>
      <c r="C131">
        <f t="shared" si="4"/>
        <v>3</v>
      </c>
      <c r="D131" t="s">
        <v>25</v>
      </c>
      <c r="E131" t="s">
        <v>31</v>
      </c>
      <c r="F131" t="s">
        <v>18</v>
      </c>
      <c r="H131" t="s">
        <v>29</v>
      </c>
      <c r="I131" t="s">
        <v>159</v>
      </c>
      <c r="K131" t="s">
        <v>174</v>
      </c>
      <c r="M131" t="s">
        <v>48</v>
      </c>
      <c r="N131" t="str">
        <f>xl_tbl[[#This Row],[dt_clms or grp]]</f>
        <v>wu_leg_pain</v>
      </c>
    </row>
    <row r="132" spans="1:14" x14ac:dyDescent="0.45">
      <c r="A132" t="s">
        <v>178</v>
      </c>
      <c r="B132" t="str">
        <f>xl_tbl[[#This Row],[Cls1]]&amp;xl_tbl[[#This Row],[Cls2]]&amp;xl_tbl[[#This Row],[Cls3]]&amp;xl_tbl[[#This Row],[Cls4]]&amp;xl_tbl[[#This Row],[grp_data]]</f>
        <v>.2.3.1data</v>
      </c>
      <c r="C132">
        <f t="shared" si="4"/>
        <v>3</v>
      </c>
      <c r="D132" t="s">
        <v>25</v>
      </c>
      <c r="E132" t="s">
        <v>31</v>
      </c>
      <c r="F132" t="s">
        <v>18</v>
      </c>
      <c r="H132" t="s">
        <v>29</v>
      </c>
      <c r="I132" t="s">
        <v>159</v>
      </c>
      <c r="K132" t="s">
        <v>174</v>
      </c>
      <c r="M132" t="s">
        <v>48</v>
      </c>
      <c r="N132" t="str">
        <f>xl_tbl[[#This Row],[dt_clms or grp]]</f>
        <v>wu_mood</v>
      </c>
    </row>
    <row r="133" spans="1:14" x14ac:dyDescent="0.45">
      <c r="A133" t="s">
        <v>179</v>
      </c>
      <c r="B133" t="str">
        <f>xl_tbl[[#This Row],[Cls1]]&amp;xl_tbl[[#This Row],[Cls2]]&amp;xl_tbl[[#This Row],[Cls3]]&amp;xl_tbl[[#This Row],[Cls4]]&amp;xl_tbl[[#This Row],[grp_data]]</f>
        <v>.2.3.2.0grp</v>
      </c>
      <c r="C133">
        <f t="shared" si="4"/>
        <v>4</v>
      </c>
      <c r="D133" t="s">
        <v>25</v>
      </c>
      <c r="E133" t="s">
        <v>31</v>
      </c>
      <c r="F133" t="s">
        <v>25</v>
      </c>
      <c r="G133" t="s">
        <v>19</v>
      </c>
      <c r="H133" t="s">
        <v>20</v>
      </c>
      <c r="I133" t="s">
        <v>159</v>
      </c>
      <c r="J133" t="s">
        <v>159</v>
      </c>
      <c r="K133" t="s">
        <v>160</v>
      </c>
      <c r="L133" t="s">
        <v>22</v>
      </c>
      <c r="N133" t="str">
        <f>xl_tbl[[#This Row],[dt_clms or grp]]</f>
        <v>digstn_grp</v>
      </c>
    </row>
    <row r="134" spans="1:14" x14ac:dyDescent="0.45">
      <c r="A134" t="s">
        <v>180</v>
      </c>
      <c r="B134" t="str">
        <f>xl_tbl[[#This Row],[Cls1]]&amp;xl_tbl[[#This Row],[Cls2]]&amp;xl_tbl[[#This Row],[Cls3]]&amp;xl_tbl[[#This Row],[Cls4]]&amp;xl_tbl[[#This Row],[grp_data]]</f>
        <v>.2.3.2.1data</v>
      </c>
      <c r="C134">
        <f t="shared" si="4"/>
        <v>4</v>
      </c>
      <c r="D134" t="s">
        <v>25</v>
      </c>
      <c r="E134" t="s">
        <v>31</v>
      </c>
      <c r="F134" t="s">
        <v>25</v>
      </c>
      <c r="G134" t="s">
        <v>18</v>
      </c>
      <c r="H134" t="s">
        <v>29</v>
      </c>
      <c r="I134" t="s">
        <v>159</v>
      </c>
      <c r="J134" t="s">
        <v>159</v>
      </c>
      <c r="K134" t="s">
        <v>160</v>
      </c>
      <c r="L134" t="s">
        <v>164</v>
      </c>
      <c r="M134" t="s">
        <v>48</v>
      </c>
      <c r="N134" t="str">
        <f>xl_tbl[[#This Row],[dt_clms or grp]]</f>
        <v>bwl_hrdns</v>
      </c>
    </row>
    <row r="135" spans="1:14" x14ac:dyDescent="0.45">
      <c r="A135" t="s">
        <v>181</v>
      </c>
      <c r="B135" t="str">
        <f>xl_tbl[[#This Row],[Cls1]]&amp;xl_tbl[[#This Row],[Cls2]]&amp;xl_tbl[[#This Row],[Cls3]]&amp;xl_tbl[[#This Row],[Cls4]]&amp;xl_tbl[[#This Row],[grp_data]]</f>
        <v>.2.3.2.1data</v>
      </c>
      <c r="C135">
        <f t="shared" si="4"/>
        <v>4</v>
      </c>
      <c r="D135" t="s">
        <v>25</v>
      </c>
      <c r="E135" t="s">
        <v>31</v>
      </c>
      <c r="F135" t="s">
        <v>25</v>
      </c>
      <c r="G135" t="s">
        <v>18</v>
      </c>
      <c r="H135" t="s">
        <v>29</v>
      </c>
      <c r="I135" t="s">
        <v>159</v>
      </c>
      <c r="J135" t="s">
        <v>159</v>
      </c>
      <c r="K135" t="s">
        <v>160</v>
      </c>
      <c r="L135" t="s">
        <v>164</v>
      </c>
      <c r="M135" t="s">
        <v>48</v>
      </c>
      <c r="N135" t="str">
        <f>xl_tbl[[#This Row],[dt_clms or grp]]</f>
        <v>digstn</v>
      </c>
    </row>
    <row r="136" spans="1:14" x14ac:dyDescent="0.45">
      <c r="A136" t="s">
        <v>182</v>
      </c>
      <c r="B136" t="str">
        <f>xl_tbl[[#This Row],[Cls1]]&amp;xl_tbl[[#This Row],[Cls2]]&amp;xl_tbl[[#This Row],[Cls3]]&amp;xl_tbl[[#This Row],[Cls4]]&amp;xl_tbl[[#This Row],[grp_data]]</f>
        <v>.2.4.0grp</v>
      </c>
      <c r="C136">
        <f t="shared" si="4"/>
        <v>3</v>
      </c>
      <c r="D136" t="s">
        <v>25</v>
      </c>
      <c r="E136" t="s">
        <v>34</v>
      </c>
      <c r="F136" t="s">
        <v>19</v>
      </c>
      <c r="H136" t="s">
        <v>20</v>
      </c>
      <c r="I136" t="s">
        <v>21</v>
      </c>
      <c r="J136" t="s">
        <v>159</v>
      </c>
      <c r="N136" t="str">
        <f>xl_tbl[[#This Row],[dt_clms or grp]]</f>
        <v>symptoms_grp</v>
      </c>
    </row>
    <row r="137" spans="1:14" x14ac:dyDescent="0.45">
      <c r="A137" t="s">
        <v>183</v>
      </c>
      <c r="B137" t="str">
        <f>xl_tbl[[#This Row],[Cls1]]&amp;xl_tbl[[#This Row],[Cls2]]&amp;xl_tbl[[#This Row],[Cls3]]&amp;xl_tbl[[#This Row],[Cls4]]&amp;xl_tbl[[#This Row],[grp_data]]</f>
        <v>.3.0grp</v>
      </c>
      <c r="C137">
        <f t="shared" si="4"/>
        <v>2</v>
      </c>
      <c r="D137" t="s">
        <v>31</v>
      </c>
      <c r="E137" t="s">
        <v>19</v>
      </c>
      <c r="H137" t="s">
        <v>20</v>
      </c>
      <c r="I137" t="s">
        <v>21</v>
      </c>
      <c r="J137" t="s">
        <v>22</v>
      </c>
      <c r="N137" t="str">
        <f>xl_tbl[[#This Row],[dt_clms or grp]]</f>
        <v>analysis</v>
      </c>
    </row>
    <row r="138" spans="1:14" x14ac:dyDescent="0.45">
      <c r="A138" t="s">
        <v>184</v>
      </c>
      <c r="B138" t="str">
        <f>xl_tbl[[#This Row],[Cls1]]&amp;xl_tbl[[#This Row],[Cls2]]&amp;xl_tbl[[#This Row],[Cls3]]&amp;xl_tbl[[#This Row],[Cls4]]&amp;xl_tbl[[#This Row],[grp_data]]</f>
        <v>.3.1.0grp</v>
      </c>
      <c r="C138">
        <f t="shared" si="4"/>
        <v>3</v>
      </c>
      <c r="D138" t="s">
        <v>31</v>
      </c>
      <c r="E138" t="s">
        <v>18</v>
      </c>
      <c r="F138" t="s">
        <v>19</v>
      </c>
      <c r="H138" t="s">
        <v>20</v>
      </c>
      <c r="I138" t="s">
        <v>21</v>
      </c>
      <c r="J138" t="s">
        <v>23</v>
      </c>
      <c r="K138" t="s">
        <v>183</v>
      </c>
      <c r="N138" t="str">
        <f>xl_tbl[[#This Row],[dt_clms or grp]]</f>
        <v>fltrd_dt_clms_grp</v>
      </c>
    </row>
    <row r="139" spans="1:14" x14ac:dyDescent="0.45">
      <c r="A139" t="s">
        <v>185</v>
      </c>
      <c r="B139" t="str">
        <f>xl_tbl[[#This Row],[Cls1]]&amp;xl_tbl[[#This Row],[Cls2]]&amp;xl_tbl[[#This Row],[Cls3]]&amp;xl_tbl[[#This Row],[Cls4]]&amp;xl_tbl[[#This Row],[grp_data]]</f>
        <v>.3.1.1data</v>
      </c>
      <c r="C139">
        <f t="shared" si="4"/>
        <v>3</v>
      </c>
      <c r="D139" t="s">
        <v>31</v>
      </c>
      <c r="E139" t="s">
        <v>18</v>
      </c>
      <c r="F139" t="s">
        <v>18</v>
      </c>
      <c r="H139" t="s">
        <v>29</v>
      </c>
      <c r="I139" t="s">
        <v>21</v>
      </c>
      <c r="J139" t="s">
        <v>23</v>
      </c>
      <c r="K139" t="s">
        <v>183</v>
      </c>
      <c r="L139" t="s">
        <v>184</v>
      </c>
      <c r="M139" t="s">
        <v>163</v>
      </c>
      <c r="N139" t="str">
        <f>xl_tbl[[#This Row],[dt_clms or grp]]</f>
        <v>raw</v>
      </c>
    </row>
    <row r="140" spans="1:14" x14ac:dyDescent="0.45">
      <c r="A140" t="s">
        <v>186</v>
      </c>
      <c r="B140" t="str">
        <f>xl_tbl[[#This Row],[Cls1]]&amp;xl_tbl[[#This Row],[Cls2]]&amp;xl_tbl[[#This Row],[Cls3]]&amp;xl_tbl[[#This Row],[Cls4]]&amp;xl_tbl[[#This Row],[grp_data]]</f>
        <v>.3.1.2data</v>
      </c>
      <c r="C140">
        <f t="shared" si="4"/>
        <v>3</v>
      </c>
      <c r="D140" t="s">
        <v>31</v>
      </c>
      <c r="E140" t="s">
        <v>18</v>
      </c>
      <c r="F140" t="s">
        <v>25</v>
      </c>
      <c r="H140" t="s">
        <v>29</v>
      </c>
      <c r="I140" t="s">
        <v>21</v>
      </c>
      <c r="J140" t="s">
        <v>23</v>
      </c>
      <c r="K140" t="s">
        <v>183</v>
      </c>
      <c r="L140" t="s">
        <v>184</v>
      </c>
      <c r="M140" t="s">
        <v>163</v>
      </c>
      <c r="N140" t="str">
        <f>xl_tbl[[#This Row],[dt_clms or grp]]</f>
        <v>5_day</v>
      </c>
    </row>
    <row r="141" spans="1:14" x14ac:dyDescent="0.45">
      <c r="A141" t="s">
        <v>187</v>
      </c>
      <c r="B141" t="str">
        <f>xl_tbl[[#This Row],[Cls1]]&amp;xl_tbl[[#This Row],[Cls2]]&amp;xl_tbl[[#This Row],[Cls3]]&amp;xl_tbl[[#This Row],[Cls4]]&amp;xl_tbl[[#This Row],[grp_data]]</f>
        <v>.3.1.3data</v>
      </c>
      <c r="C141">
        <f t="shared" si="4"/>
        <v>3</v>
      </c>
      <c r="D141" t="s">
        <v>31</v>
      </c>
      <c r="E141" t="s">
        <v>18</v>
      </c>
      <c r="F141" t="s">
        <v>31</v>
      </c>
      <c r="H141" t="s">
        <v>29</v>
      </c>
      <c r="I141" t="s">
        <v>21</v>
      </c>
      <c r="J141" t="s">
        <v>23</v>
      </c>
      <c r="K141" t="s">
        <v>183</v>
      </c>
      <c r="L141" t="s">
        <v>184</v>
      </c>
      <c r="M141" t="s">
        <v>163</v>
      </c>
      <c r="N141" t="str">
        <f>xl_tbl[[#This Row],[dt_clms or grp]]</f>
        <v>15_day</v>
      </c>
    </row>
    <row r="142" spans="1:14" x14ac:dyDescent="0.45">
      <c r="A142" t="s">
        <v>188</v>
      </c>
      <c r="B142" t="str">
        <f>xl_tbl[[#This Row],[Cls1]]&amp;xl_tbl[[#This Row],[Cls2]]&amp;xl_tbl[[#This Row],[Cls3]]&amp;xl_tbl[[#This Row],[Cls4]]&amp;xl_tbl[[#This Row],[grp_data]]</f>
        <v>.3.1.4data</v>
      </c>
      <c r="C142">
        <f t="shared" si="4"/>
        <v>3</v>
      </c>
      <c r="D142" t="s">
        <v>31</v>
      </c>
      <c r="E142" t="s">
        <v>18</v>
      </c>
      <c r="F142" t="s">
        <v>34</v>
      </c>
      <c r="H142" t="s">
        <v>29</v>
      </c>
      <c r="I142" t="s">
        <v>21</v>
      </c>
      <c r="J142" t="s">
        <v>23</v>
      </c>
      <c r="K142" t="s">
        <v>183</v>
      </c>
      <c r="L142" t="s">
        <v>184</v>
      </c>
      <c r="M142" t="s">
        <v>163</v>
      </c>
      <c r="N142" t="str">
        <f>xl_tbl[[#This Row],[dt_clms or grp]]</f>
        <v>5-5_day</v>
      </c>
    </row>
    <row r="143" spans="1:14" x14ac:dyDescent="0.45">
      <c r="A143" t="s">
        <v>189</v>
      </c>
      <c r="B143" t="str">
        <f>xl_tbl[[#This Row],[Cls1]]&amp;xl_tbl[[#This Row],[Cls2]]&amp;xl_tbl[[#This Row],[Cls3]]&amp;xl_tbl[[#This Row],[Cls4]]&amp;xl_tbl[[#This Row],[grp_data]]</f>
        <v>.4.0grp</v>
      </c>
      <c r="C143">
        <f t="shared" si="4"/>
        <v>2</v>
      </c>
      <c r="D143" t="s">
        <v>34</v>
      </c>
      <c r="E143" t="s">
        <v>19</v>
      </c>
      <c r="H143" t="s">
        <v>20</v>
      </c>
      <c r="I143" t="s">
        <v>21</v>
      </c>
      <c r="J143" t="s">
        <v>22</v>
      </c>
      <c r="N143" t="str">
        <f>xl_tbl[[#This Row],[dt_clms or grp]]</f>
        <v>biochemistry</v>
      </c>
    </row>
    <row r="144" spans="1:14" x14ac:dyDescent="0.45">
      <c r="A144" t="s">
        <v>190</v>
      </c>
      <c r="B144" t="str">
        <f>xl_tbl[[#This Row],[Cls1]]&amp;xl_tbl[[#This Row],[Cls2]]&amp;xl_tbl[[#This Row],[Cls3]]&amp;xl_tbl[[#This Row],[Cls4]]&amp;xl_tbl[[#This Row],[grp_data]]</f>
        <v>.5.0grp</v>
      </c>
      <c r="C144">
        <f t="shared" si="4"/>
        <v>2</v>
      </c>
      <c r="D144" t="s">
        <v>37</v>
      </c>
      <c r="E144" t="s">
        <v>19</v>
      </c>
      <c r="H144" t="s">
        <v>20</v>
      </c>
      <c r="I144" t="s">
        <v>21</v>
      </c>
      <c r="J144" t="s">
        <v>22</v>
      </c>
      <c r="N144" t="str">
        <f>xl_tbl[[#This Row],[dt_clms or grp]]</f>
        <v>clinical</v>
      </c>
    </row>
    <row r="145" spans="1:14" x14ac:dyDescent="0.45">
      <c r="A145" t="s">
        <v>191</v>
      </c>
      <c r="B145" t="str">
        <f>xl_tbl[[#This Row],[Cls1]]&amp;xl_tbl[[#This Row],[Cls2]]&amp;xl_tbl[[#This Row],[Cls3]]&amp;xl_tbl[[#This Row],[Cls4]]&amp;xl_tbl[[#This Row],[grp_data]]</f>
        <v>.6.0grp</v>
      </c>
      <c r="C145">
        <f t="shared" si="4"/>
        <v>2</v>
      </c>
      <c r="D145" t="s">
        <v>41</v>
      </c>
      <c r="E145" t="s">
        <v>19</v>
      </c>
      <c r="H145" t="s">
        <v>20</v>
      </c>
      <c r="I145" t="s">
        <v>21</v>
      </c>
      <c r="J145" t="s">
        <v>22</v>
      </c>
      <c r="N145" t="str">
        <f>xl_tbl[[#This Row],[dt_clms or grp]]</f>
        <v>pharmaceutical</v>
      </c>
    </row>
    <row r="146" spans="1:14" x14ac:dyDescent="0.45">
      <c r="A146" t="s">
        <v>192</v>
      </c>
      <c r="B146" t="str">
        <f>xl_tbl[[#This Row],[Cls1]]&amp;xl_tbl[[#This Row],[Cls2]]&amp;xl_tbl[[#This Row],[Cls3]]&amp;xl_tbl[[#This Row],[Cls4]]&amp;xl_tbl[[#This Row],[grp_data]]</f>
        <v>.6.1.0grp</v>
      </c>
      <c r="C146">
        <f t="shared" si="4"/>
        <v>3</v>
      </c>
      <c r="D146" t="s">
        <v>41</v>
      </c>
      <c r="E146" t="s">
        <v>18</v>
      </c>
      <c r="F146" t="s">
        <v>19</v>
      </c>
      <c r="H146" t="s">
        <v>20</v>
      </c>
      <c r="I146" t="s">
        <v>21</v>
      </c>
      <c r="J146" t="s">
        <v>22</v>
      </c>
      <c r="N146" t="str">
        <f>xl_tbl[[#This Row],[dt_clms or grp]]</f>
        <v>mito_trg_grp</v>
      </c>
    </row>
    <row r="147" spans="1:14" x14ac:dyDescent="0.45">
      <c r="A147" t="s">
        <v>78</v>
      </c>
      <c r="B147" t="str">
        <f>xl_tbl[[#This Row],[Cls1]]&amp;xl_tbl[[#This Row],[Cls2]]&amp;xl_tbl[[#This Row],[Cls3]]&amp;xl_tbl[[#This Row],[Cls4]]&amp;xl_tbl[[#This Row],[grp_data]]</f>
        <v>.6.1.1data</v>
      </c>
      <c r="C147">
        <f t="shared" si="4"/>
        <v>3</v>
      </c>
      <c r="D147" t="s">
        <v>41</v>
      </c>
      <c r="E147" t="s">
        <v>18</v>
      </c>
      <c r="F147" t="s">
        <v>18</v>
      </c>
      <c r="H147" t="s">
        <v>29</v>
      </c>
      <c r="I147" t="s">
        <v>21</v>
      </c>
      <c r="J147" t="s">
        <v>22</v>
      </c>
      <c r="M147" t="s">
        <v>48</v>
      </c>
      <c r="N147" t="str">
        <f>xl_tbl[[#This Row],[dt_clms or grp]]</f>
        <v>NMN</v>
      </c>
    </row>
    <row r="148" spans="1:14" x14ac:dyDescent="0.45">
      <c r="A148" t="s">
        <v>193</v>
      </c>
      <c r="B148" t="str">
        <f>xl_tbl[[#This Row],[Cls1]]&amp;xl_tbl[[#This Row],[Cls2]]&amp;xl_tbl[[#This Row],[Cls3]]&amp;xl_tbl[[#This Row],[Cls4]]&amp;xl_tbl[[#This Row],[grp_data]]</f>
        <v>.6.2.0grp</v>
      </c>
      <c r="C148">
        <f t="shared" si="4"/>
        <v>3</v>
      </c>
      <c r="D148" t="s">
        <v>41</v>
      </c>
      <c r="E148" t="s">
        <v>25</v>
      </c>
      <c r="F148" t="s">
        <v>19</v>
      </c>
      <c r="H148" t="s">
        <v>20</v>
      </c>
      <c r="I148" t="s">
        <v>21</v>
      </c>
      <c r="J148" t="s">
        <v>22</v>
      </c>
      <c r="N148" t="str">
        <f>xl_tbl[[#This Row],[dt_clms or grp]]</f>
        <v>mito_dmg_grp</v>
      </c>
    </row>
    <row r="149" spans="1:14" x14ac:dyDescent="0.45">
      <c r="A149" t="s">
        <v>194</v>
      </c>
      <c r="B149" t="str">
        <f>xl_tbl[[#This Row],[Cls1]]&amp;xl_tbl[[#This Row],[Cls2]]&amp;xl_tbl[[#This Row],[Cls3]]&amp;xl_tbl[[#This Row],[Cls4]]&amp;xl_tbl[[#This Row],[grp_data]]</f>
        <v>.6.2.1data</v>
      </c>
      <c r="C149">
        <f t="shared" si="4"/>
        <v>3</v>
      </c>
      <c r="D149" t="s">
        <v>41</v>
      </c>
      <c r="E149" t="s">
        <v>25</v>
      </c>
      <c r="F149" t="s">
        <v>18</v>
      </c>
      <c r="H149" t="s">
        <v>29</v>
      </c>
      <c r="I149" t="s">
        <v>21</v>
      </c>
      <c r="J149" t="s">
        <v>22</v>
      </c>
      <c r="M149" t="s">
        <v>27</v>
      </c>
      <c r="N149" t="str">
        <f>xl_tbl[[#This Row],[dt_clms or grp]]</f>
        <v>statins</v>
      </c>
    </row>
    <row r="150" spans="1:14" x14ac:dyDescent="0.45">
      <c r="A150" t="s">
        <v>195</v>
      </c>
      <c r="B150" t="str">
        <f>xl_tbl[[#This Row],[Cls1]]&amp;xl_tbl[[#This Row],[Cls2]]&amp;xl_tbl[[#This Row],[Cls3]]&amp;xl_tbl[[#This Row],[Cls4]]&amp;xl_tbl[[#This Row],[grp_data]]</f>
        <v>.7.0grp</v>
      </c>
      <c r="C150">
        <f t="shared" si="4"/>
        <v>2</v>
      </c>
      <c r="D150" t="s">
        <v>100</v>
      </c>
      <c r="E150" t="s">
        <v>19</v>
      </c>
      <c r="H150" t="s">
        <v>20</v>
      </c>
      <c r="I150" t="s">
        <v>21</v>
      </c>
      <c r="J150" t="s">
        <v>22</v>
      </c>
      <c r="N150" t="str">
        <f>xl_tbl[[#This Row],[dt_clms or grp]]</f>
        <v>pain_grp</v>
      </c>
    </row>
    <row r="151" spans="1:14" x14ac:dyDescent="0.45">
      <c r="A151" t="s">
        <v>195</v>
      </c>
      <c r="B151" t="str">
        <f>xl_tbl[[#This Row],[Cls1]]&amp;xl_tbl[[#This Row],[Cls2]]&amp;xl_tbl[[#This Row],[Cls3]]&amp;xl_tbl[[#This Row],[Cls4]]&amp;xl_tbl[[#This Row],[grp_data]]</f>
        <v>.7.1.0grp</v>
      </c>
      <c r="C151">
        <f t="shared" si="4"/>
        <v>3</v>
      </c>
      <c r="D151" t="s">
        <v>100</v>
      </c>
      <c r="E151" t="s">
        <v>18</v>
      </c>
      <c r="F151" t="s">
        <v>19</v>
      </c>
      <c r="H151" t="s">
        <v>20</v>
      </c>
      <c r="I151" t="s">
        <v>21</v>
      </c>
      <c r="J151" t="s">
        <v>22</v>
      </c>
      <c r="N151" t="str">
        <f>xl_tbl[[#This Row],[dt_clms or grp]]</f>
        <v>pain_grp</v>
      </c>
    </row>
    <row r="152" spans="1:14" x14ac:dyDescent="0.45">
      <c r="A152" t="s">
        <v>196</v>
      </c>
      <c r="B152" t="str">
        <f>xl_tbl[[#This Row],[Cls1]]&amp;xl_tbl[[#This Row],[Cls2]]&amp;xl_tbl[[#This Row],[Cls3]]&amp;xl_tbl[[#This Row],[Cls4]]&amp;xl_tbl[[#This Row],[grp_data]]</f>
        <v>.7.1.1data</v>
      </c>
      <c r="C152">
        <f t="shared" si="4"/>
        <v>3</v>
      </c>
      <c r="D152" t="s">
        <v>100</v>
      </c>
      <c r="E152" t="s">
        <v>18</v>
      </c>
      <c r="F152" t="s">
        <v>18</v>
      </c>
      <c r="H152" t="s">
        <v>29</v>
      </c>
      <c r="I152" t="s">
        <v>21</v>
      </c>
      <c r="J152" t="s">
        <v>22</v>
      </c>
      <c r="M152" t="s">
        <v>27</v>
      </c>
      <c r="N152" t="str">
        <f>xl_tbl[[#This Row],[dt_clms or grp]]</f>
        <v>back_pain</v>
      </c>
    </row>
    <row r="153" spans="1:14" x14ac:dyDescent="0.45">
      <c r="A153" t="s">
        <v>197</v>
      </c>
      <c r="B153" t="str">
        <f>xl_tbl[[#This Row],[Cls1]]&amp;xl_tbl[[#This Row],[Cls2]]&amp;xl_tbl[[#This Row],[Cls3]]&amp;xl_tbl[[#This Row],[Cls4]]&amp;xl_tbl[[#This Row],[grp_data]]</f>
        <v>.zdata</v>
      </c>
      <c r="C153">
        <f t="shared" si="4"/>
        <v>1</v>
      </c>
      <c r="D153" t="s">
        <v>198</v>
      </c>
      <c r="H153" t="s">
        <v>29</v>
      </c>
      <c r="I153" t="s">
        <v>21</v>
      </c>
      <c r="J153" t="s">
        <v>23</v>
      </c>
      <c r="K153" t="s">
        <v>42</v>
      </c>
      <c r="M153" t="s">
        <v>27</v>
      </c>
      <c r="N153" t="str">
        <f>xl_tbl[[#This Row],[dt_clms or grp]]</f>
        <v>_______19</v>
      </c>
    </row>
    <row r="154" spans="1:14" x14ac:dyDescent="0.45">
      <c r="A154" t="s">
        <v>199</v>
      </c>
      <c r="B154" t="str">
        <f>xl_tbl[[#This Row],[Cls1]]&amp;xl_tbl[[#This Row],[Cls2]]&amp;xl_tbl[[#This Row],[Cls3]]&amp;xl_tbl[[#This Row],[Cls4]]&amp;xl_tbl[[#This Row],[grp_data]]</f>
        <v>.zdata</v>
      </c>
      <c r="C154">
        <f t="shared" si="4"/>
        <v>1</v>
      </c>
      <c r="D154" t="s">
        <v>198</v>
      </c>
      <c r="H154" t="s">
        <v>29</v>
      </c>
      <c r="I154" t="s">
        <v>21</v>
      </c>
      <c r="J154" t="s">
        <v>23</v>
      </c>
      <c r="K154" t="s">
        <v>42</v>
      </c>
      <c r="M154" t="s">
        <v>27</v>
      </c>
      <c r="N154" t="str">
        <f>xl_tbl[[#This Row],[dt_clms or grp]]</f>
        <v>_______20</v>
      </c>
    </row>
    <row r="155" spans="1:14" x14ac:dyDescent="0.45">
      <c r="A155" t="s">
        <v>200</v>
      </c>
      <c r="B155" t="str">
        <f>xl_tbl[[#This Row],[Cls1]]&amp;xl_tbl[[#This Row],[Cls2]]&amp;xl_tbl[[#This Row],[Cls3]]&amp;xl_tbl[[#This Row],[Cls4]]&amp;xl_tbl[[#This Row],[grp_data]]</f>
        <v>.zdata</v>
      </c>
      <c r="C155">
        <f t="shared" si="4"/>
        <v>1</v>
      </c>
      <c r="D155" t="s">
        <v>198</v>
      </c>
      <c r="H155" t="s">
        <v>29</v>
      </c>
      <c r="I155" t="s">
        <v>21</v>
      </c>
      <c r="J155" t="s">
        <v>23</v>
      </c>
      <c r="K155" t="s">
        <v>42</v>
      </c>
      <c r="M155" t="s">
        <v>27</v>
      </c>
      <c r="N155" t="str">
        <f>xl_tbl[[#This Row],[dt_clms or grp]]</f>
        <v>_______21</v>
      </c>
    </row>
    <row r="156" spans="1:14" x14ac:dyDescent="0.45">
      <c r="A156" t="s">
        <v>201</v>
      </c>
      <c r="B156" t="str">
        <f>xl_tbl[[#This Row],[Cls1]]&amp;xl_tbl[[#This Row],[Cls2]]&amp;xl_tbl[[#This Row],[Cls3]]&amp;xl_tbl[[#This Row],[Cls4]]&amp;xl_tbl[[#This Row],[grp_data]]</f>
        <v>.zdata</v>
      </c>
      <c r="C156">
        <f t="shared" si="4"/>
        <v>1</v>
      </c>
      <c r="D156" t="s">
        <v>198</v>
      </c>
      <c r="H156" t="s">
        <v>29</v>
      </c>
      <c r="I156" t="s">
        <v>21</v>
      </c>
      <c r="J156" t="s">
        <v>23</v>
      </c>
      <c r="K156" t="s">
        <v>42</v>
      </c>
      <c r="M156" t="s">
        <v>27</v>
      </c>
      <c r="N156" t="str">
        <f>xl_tbl[[#This Row],[dt_clms or grp]]</f>
        <v>_______22</v>
      </c>
    </row>
    <row r="157" spans="1:14" x14ac:dyDescent="0.45">
      <c r="A157" t="s">
        <v>202</v>
      </c>
      <c r="B157" t="str">
        <f>xl_tbl[[#This Row],[Cls1]]&amp;xl_tbl[[#This Row],[Cls2]]&amp;xl_tbl[[#This Row],[Cls3]]&amp;xl_tbl[[#This Row],[Cls4]]&amp;xl_tbl[[#This Row],[grp_data]]</f>
        <v>.zdata</v>
      </c>
      <c r="C157">
        <f t="shared" si="4"/>
        <v>1</v>
      </c>
      <c r="D157" t="s">
        <v>198</v>
      </c>
      <c r="H157" t="s">
        <v>29</v>
      </c>
      <c r="I157" t="s">
        <v>21</v>
      </c>
      <c r="J157" t="s">
        <v>23</v>
      </c>
      <c r="K157" t="s">
        <v>42</v>
      </c>
      <c r="M157" t="s">
        <v>27</v>
      </c>
      <c r="N157" t="str">
        <f>xl_tbl[[#This Row],[dt_clms or grp]]</f>
        <v>_______23</v>
      </c>
    </row>
    <row r="158" spans="1:14" x14ac:dyDescent="0.45">
      <c r="A158" t="s">
        <v>203</v>
      </c>
      <c r="B158" t="str">
        <f>xl_tbl[[#This Row],[Cls1]]&amp;xl_tbl[[#This Row],[Cls2]]&amp;xl_tbl[[#This Row],[Cls3]]&amp;xl_tbl[[#This Row],[Cls4]]&amp;xl_tbl[[#This Row],[grp_data]]</f>
        <v>.zdata</v>
      </c>
      <c r="C158">
        <f t="shared" si="4"/>
        <v>1</v>
      </c>
      <c r="D158" t="s">
        <v>198</v>
      </c>
      <c r="H158" t="s">
        <v>29</v>
      </c>
      <c r="I158" t="s">
        <v>21</v>
      </c>
      <c r="J158" t="s">
        <v>23</v>
      </c>
      <c r="K158" t="s">
        <v>42</v>
      </c>
      <c r="M158" t="s">
        <v>27</v>
      </c>
      <c r="N158" t="str">
        <f>xl_tbl[[#This Row],[dt_clms or grp]]</f>
        <v>_______24</v>
      </c>
    </row>
    <row r="159" spans="1:14" x14ac:dyDescent="0.45">
      <c r="A159" t="s">
        <v>204</v>
      </c>
      <c r="B159" t="str">
        <f>xl_tbl[[#This Row],[Cls1]]&amp;xl_tbl[[#This Row],[Cls2]]&amp;xl_tbl[[#This Row],[Cls3]]&amp;xl_tbl[[#This Row],[Cls4]]&amp;xl_tbl[[#This Row],[grp_data]]</f>
        <v>.zdata</v>
      </c>
      <c r="C159">
        <f t="shared" si="4"/>
        <v>1</v>
      </c>
      <c r="D159" t="s">
        <v>198</v>
      </c>
      <c r="H159" t="s">
        <v>29</v>
      </c>
      <c r="I159" t="s">
        <v>21</v>
      </c>
      <c r="J159" t="s">
        <v>23</v>
      </c>
      <c r="K159" t="s">
        <v>42</v>
      </c>
      <c r="M159" t="s">
        <v>27</v>
      </c>
      <c r="N159" t="str">
        <f>xl_tbl[[#This Row],[dt_clms or grp]]</f>
        <v>_______25</v>
      </c>
    </row>
    <row r="160" spans="1:14" x14ac:dyDescent="0.45">
      <c r="A160" t="s">
        <v>205</v>
      </c>
      <c r="B160" t="str">
        <f>xl_tbl[[#This Row],[Cls1]]&amp;xl_tbl[[#This Row],[Cls2]]&amp;xl_tbl[[#This Row],[Cls3]]&amp;xl_tbl[[#This Row],[Cls4]]&amp;xl_tbl[[#This Row],[grp_data]]</f>
        <v>.zdata</v>
      </c>
      <c r="C160">
        <f t="shared" si="4"/>
        <v>1</v>
      </c>
      <c r="D160" t="s">
        <v>198</v>
      </c>
      <c r="H160" t="s">
        <v>29</v>
      </c>
      <c r="I160" t="s">
        <v>21</v>
      </c>
      <c r="J160" t="s">
        <v>23</v>
      </c>
      <c r="K160" t="s">
        <v>42</v>
      </c>
      <c r="M160" t="s">
        <v>27</v>
      </c>
      <c r="N160" t="str">
        <f>xl_tbl[[#This Row],[dt_clms or grp]]</f>
        <v>_______26</v>
      </c>
    </row>
    <row r="161" spans="2:14" x14ac:dyDescent="0.45">
      <c r="B161" t="str">
        <f>xl_tbl[[#This Row],[Cls1]]&amp;xl_tbl[[#This Row],[Cls2]]&amp;xl_tbl[[#This Row],[Cls3]]&amp;xl_tbl[[#This Row],[Cls4]]&amp;xl_tbl[[#This Row],[grp_data]]</f>
        <v>z.2.6.3data</v>
      </c>
      <c r="C161">
        <f t="shared" si="4"/>
        <v>3</v>
      </c>
      <c r="D161" t="s">
        <v>206</v>
      </c>
      <c r="E161" t="s">
        <v>25</v>
      </c>
      <c r="F161" t="s">
        <v>41</v>
      </c>
      <c r="G161" t="s">
        <v>31</v>
      </c>
      <c r="H161" t="s">
        <v>29</v>
      </c>
      <c r="I161" t="s">
        <v>21</v>
      </c>
      <c r="J161" t="s">
        <v>23</v>
      </c>
      <c r="K161" t="s">
        <v>42</v>
      </c>
      <c r="M161" t="s">
        <v>48</v>
      </c>
      <c r="N161">
        <f>xl_tbl[[#This Row],[dt_clms or grp]]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xl_tbl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 Hunsinger</cp:lastModifiedBy>
  <dcterms:created xsi:type="dcterms:W3CDTF">2025-07-09T21:04:37Z</dcterms:created>
  <dcterms:modified xsi:type="dcterms:W3CDTF">2025-07-09T21:12:25Z</dcterms:modified>
</cp:coreProperties>
</file>