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Final1\Day4\"/>
    </mc:Choice>
  </mc:AlternateContent>
  <bookViews>
    <workbookView xWindow="0" yWindow="0" windowWidth="20490" windowHeight="7530" firstSheet="13" activeTab="18"/>
  </bookViews>
  <sheets>
    <sheet name="80_Data" sheetId="1" r:id="rId1"/>
    <sheet name="Chart_80_data" sheetId="4" r:id="rId2"/>
    <sheet name="ResponseVarExplore" sheetId="2" r:id="rId3"/>
    <sheet name="New_80_Data" sheetId="20" r:id="rId4"/>
    <sheet name="New_Chart_80_Data" sheetId="21" r:id="rId5"/>
    <sheet name="New_ResponseVarExplore" sheetId="19" r:id="rId6"/>
    <sheet name="PivotTable(DV)" sheetId="23" r:id="rId7"/>
    <sheet name="Bivariate Profiling" sheetId="24" r:id="rId8"/>
    <sheet name="Reg_80_data1" sheetId="25" r:id="rId9"/>
    <sheet name="RegOp1" sheetId="26" r:id="rId10"/>
    <sheet name="Reg_80_data2" sheetId="27" r:id="rId11"/>
    <sheet name="RegOp2" sheetId="28" r:id="rId12"/>
    <sheet name="Reg_80_data3" sheetId="29" r:id="rId13"/>
    <sheet name="RegOp3" sheetId="30" r:id="rId14"/>
    <sheet name="Reg_80_data4" sheetId="31" r:id="rId15"/>
    <sheet name="RegOp4" sheetId="32" r:id="rId16"/>
    <sheet name="ErrorTerm" sheetId="33" r:id="rId17"/>
    <sheet name="ActualFR vs PredictedFR" sheetId="34" r:id="rId18"/>
    <sheet name="Sheet1" sheetId="35" r:id="rId19"/>
  </sheets>
  <externalReferences>
    <externalReference r:id="rId20"/>
  </externalReferences>
  <definedNames>
    <definedName name="_xlchart.v3.0" hidden="1">ResponseVarExplore!$A$2:$A$204</definedName>
    <definedName name="_xlchart.v3.1" hidden="1">ResponseVarExplore!$B$1</definedName>
    <definedName name="_xlchart.v3.2" hidden="1">ResponseVarExplore!$B$2:$B$204</definedName>
    <definedName name="_xlchart.v3.3" hidden="1">ResponseVarExplore!$B$1</definedName>
    <definedName name="_xlchart.v3.4" hidden="1">ResponseVarExplore!$B$2:$B$204</definedName>
    <definedName name="_xlchart.v3.5" hidden="1">New_ResponseVarExplore!$B$1</definedName>
    <definedName name="_xlchart.v3.6" hidden="1">New_ResponseVarExplore!$B$2:$B$200</definedName>
  </definedNames>
  <calcPr calcId="171027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3" l="1"/>
  <c r="E3" i="33" s="1"/>
  <c r="D4" i="33"/>
  <c r="E4" i="33" s="1"/>
  <c r="D5" i="33"/>
  <c r="E5" i="33" s="1"/>
  <c r="D6" i="33"/>
  <c r="E6" i="33" s="1"/>
  <c r="D7" i="33"/>
  <c r="E7" i="33" s="1"/>
  <c r="D8" i="33"/>
  <c r="E8" i="33" s="1"/>
  <c r="D9" i="33"/>
  <c r="E9" i="33" s="1"/>
  <c r="D10" i="33"/>
  <c r="E10" i="33" s="1"/>
  <c r="D11" i="33"/>
  <c r="E11" i="33" s="1"/>
  <c r="D12" i="33"/>
  <c r="E12" i="33" s="1"/>
  <c r="D13" i="33"/>
  <c r="E13" i="33" s="1"/>
  <c r="D14" i="33"/>
  <c r="E14" i="33" s="1"/>
  <c r="D15" i="33"/>
  <c r="E15" i="33" s="1"/>
  <c r="D16" i="33"/>
  <c r="E16" i="33" s="1"/>
  <c r="D17" i="33"/>
  <c r="E17" i="33" s="1"/>
  <c r="D18" i="33"/>
  <c r="E18" i="33" s="1"/>
  <c r="D19" i="33"/>
  <c r="E19" i="33" s="1"/>
  <c r="D20" i="33"/>
  <c r="E20" i="33" s="1"/>
  <c r="D21" i="33"/>
  <c r="E21" i="33" s="1"/>
  <c r="D22" i="33"/>
  <c r="E22" i="33" s="1"/>
  <c r="D23" i="33"/>
  <c r="E23" i="33" s="1"/>
  <c r="D24" i="33"/>
  <c r="E24" i="33" s="1"/>
  <c r="D25" i="33"/>
  <c r="E25" i="33" s="1"/>
  <c r="D26" i="33"/>
  <c r="E26" i="33" s="1"/>
  <c r="D27" i="33"/>
  <c r="E27" i="33" s="1"/>
  <c r="D28" i="33"/>
  <c r="E28" i="33" s="1"/>
  <c r="D29" i="33"/>
  <c r="E29" i="33" s="1"/>
  <c r="D30" i="33"/>
  <c r="E30" i="33" s="1"/>
  <c r="D31" i="33"/>
  <c r="E31" i="33" s="1"/>
  <c r="D32" i="33"/>
  <c r="E32" i="33" s="1"/>
  <c r="D33" i="33"/>
  <c r="E33" i="33" s="1"/>
  <c r="D34" i="33"/>
  <c r="E34" i="33" s="1"/>
  <c r="D35" i="33"/>
  <c r="E35" i="33" s="1"/>
  <c r="D36" i="33"/>
  <c r="E36" i="33" s="1"/>
  <c r="D37" i="33"/>
  <c r="E37" i="33" s="1"/>
  <c r="D38" i="33"/>
  <c r="E38" i="33" s="1"/>
  <c r="D39" i="33"/>
  <c r="E39" i="33" s="1"/>
  <c r="D40" i="33"/>
  <c r="E40" i="33" s="1"/>
  <c r="D41" i="33"/>
  <c r="E41" i="33" s="1"/>
  <c r="D42" i="33"/>
  <c r="E42" i="33" s="1"/>
  <c r="D43" i="33"/>
  <c r="E43" i="33" s="1"/>
  <c r="D44" i="33"/>
  <c r="E44" i="33" s="1"/>
  <c r="D45" i="33"/>
  <c r="E45" i="33" s="1"/>
  <c r="D46" i="33"/>
  <c r="E46" i="33" s="1"/>
  <c r="D47" i="33"/>
  <c r="E47" i="33" s="1"/>
  <c r="D48" i="33"/>
  <c r="E48" i="33" s="1"/>
  <c r="D49" i="33"/>
  <c r="E49" i="33" s="1"/>
  <c r="D50" i="33"/>
  <c r="E50" i="33" s="1"/>
  <c r="D51" i="33"/>
  <c r="E51" i="33" s="1"/>
  <c r="D52" i="33"/>
  <c r="E52" i="33" s="1"/>
  <c r="D53" i="33"/>
  <c r="E53" i="33" s="1"/>
  <c r="D54" i="33"/>
  <c r="E54" i="33" s="1"/>
  <c r="D55" i="33"/>
  <c r="E55" i="33" s="1"/>
  <c r="D56" i="33"/>
  <c r="E56" i="33" s="1"/>
  <c r="D57" i="33"/>
  <c r="E57" i="33" s="1"/>
  <c r="D58" i="33"/>
  <c r="E58" i="33" s="1"/>
  <c r="D59" i="33"/>
  <c r="E59" i="33" s="1"/>
  <c r="D60" i="33"/>
  <c r="E60" i="33" s="1"/>
  <c r="D61" i="33"/>
  <c r="E61" i="33" s="1"/>
  <c r="D62" i="33"/>
  <c r="E62" i="33" s="1"/>
  <c r="D63" i="33"/>
  <c r="E63" i="33" s="1"/>
  <c r="D64" i="33"/>
  <c r="E64" i="33" s="1"/>
  <c r="D65" i="33"/>
  <c r="E65" i="33" s="1"/>
  <c r="D66" i="33"/>
  <c r="E66" i="33" s="1"/>
  <c r="D67" i="33"/>
  <c r="E67" i="33" s="1"/>
  <c r="D68" i="33"/>
  <c r="E68" i="33" s="1"/>
  <c r="D69" i="33"/>
  <c r="E69" i="33" s="1"/>
  <c r="D70" i="33"/>
  <c r="E70" i="33" s="1"/>
  <c r="D71" i="33"/>
  <c r="E71" i="33" s="1"/>
  <c r="D72" i="33"/>
  <c r="E72" i="33" s="1"/>
  <c r="D73" i="33"/>
  <c r="E73" i="33" s="1"/>
  <c r="D74" i="33"/>
  <c r="E74" i="33" s="1"/>
  <c r="D75" i="33"/>
  <c r="E75" i="33" s="1"/>
  <c r="D76" i="33"/>
  <c r="E76" i="33" s="1"/>
  <c r="D77" i="33"/>
  <c r="E77" i="33" s="1"/>
  <c r="D78" i="33"/>
  <c r="E78" i="33" s="1"/>
  <c r="D79" i="33"/>
  <c r="E79" i="33" s="1"/>
  <c r="D80" i="33"/>
  <c r="E80" i="33" s="1"/>
  <c r="D81" i="33"/>
  <c r="E81" i="33" s="1"/>
  <c r="D82" i="33"/>
  <c r="E82" i="33" s="1"/>
  <c r="D83" i="33"/>
  <c r="E83" i="33" s="1"/>
  <c r="D84" i="33"/>
  <c r="E84" i="33" s="1"/>
  <c r="D85" i="33"/>
  <c r="E85" i="33" s="1"/>
  <c r="D86" i="33"/>
  <c r="E86" i="33" s="1"/>
  <c r="D87" i="33"/>
  <c r="E87" i="33" s="1"/>
  <c r="D88" i="33"/>
  <c r="E88" i="33" s="1"/>
  <c r="D89" i="33"/>
  <c r="E89" i="33" s="1"/>
  <c r="D90" i="33"/>
  <c r="E90" i="33" s="1"/>
  <c r="D91" i="33"/>
  <c r="E91" i="33" s="1"/>
  <c r="D92" i="33"/>
  <c r="E92" i="33" s="1"/>
  <c r="D93" i="33"/>
  <c r="E93" i="33" s="1"/>
  <c r="D94" i="33"/>
  <c r="E94" i="33" s="1"/>
  <c r="D95" i="33"/>
  <c r="E95" i="33" s="1"/>
  <c r="D96" i="33"/>
  <c r="E96" i="33" s="1"/>
  <c r="D97" i="33"/>
  <c r="E97" i="33" s="1"/>
  <c r="D98" i="33"/>
  <c r="E98" i="33" s="1"/>
  <c r="D99" i="33"/>
  <c r="E99" i="33" s="1"/>
  <c r="D100" i="33"/>
  <c r="E100" i="33" s="1"/>
  <c r="D101" i="33"/>
  <c r="E101" i="33" s="1"/>
  <c r="D102" i="33"/>
  <c r="E102" i="33" s="1"/>
  <c r="D103" i="33"/>
  <c r="E103" i="33" s="1"/>
  <c r="D104" i="33"/>
  <c r="E104" i="33" s="1"/>
  <c r="D105" i="33"/>
  <c r="E105" i="33" s="1"/>
  <c r="D106" i="33"/>
  <c r="E106" i="33" s="1"/>
  <c r="D107" i="33"/>
  <c r="E107" i="33" s="1"/>
  <c r="D108" i="33"/>
  <c r="E108" i="33" s="1"/>
  <c r="D109" i="33"/>
  <c r="E109" i="33" s="1"/>
  <c r="D110" i="33"/>
  <c r="E110" i="33" s="1"/>
  <c r="D111" i="33"/>
  <c r="E111" i="33" s="1"/>
  <c r="D112" i="33"/>
  <c r="E112" i="33" s="1"/>
  <c r="D113" i="33"/>
  <c r="E113" i="33" s="1"/>
  <c r="D114" i="33"/>
  <c r="E114" i="33" s="1"/>
  <c r="D115" i="33"/>
  <c r="E115" i="33" s="1"/>
  <c r="D116" i="33"/>
  <c r="E116" i="33" s="1"/>
  <c r="D117" i="33"/>
  <c r="E117" i="33" s="1"/>
  <c r="D118" i="33"/>
  <c r="E118" i="33" s="1"/>
  <c r="D119" i="33"/>
  <c r="E119" i="33" s="1"/>
  <c r="D120" i="33"/>
  <c r="E120" i="33" s="1"/>
  <c r="D121" i="33"/>
  <c r="E121" i="33" s="1"/>
  <c r="D122" i="33"/>
  <c r="E122" i="33" s="1"/>
  <c r="D123" i="33"/>
  <c r="E123" i="33" s="1"/>
  <c r="D124" i="33"/>
  <c r="E124" i="33" s="1"/>
  <c r="D125" i="33"/>
  <c r="E125" i="33" s="1"/>
  <c r="D126" i="33"/>
  <c r="E126" i="33" s="1"/>
  <c r="D127" i="33"/>
  <c r="E127" i="33" s="1"/>
  <c r="D128" i="33"/>
  <c r="E128" i="33" s="1"/>
  <c r="D129" i="33"/>
  <c r="E129" i="33" s="1"/>
  <c r="D130" i="33"/>
  <c r="E130" i="33" s="1"/>
  <c r="D131" i="33"/>
  <c r="E131" i="33" s="1"/>
  <c r="D132" i="33"/>
  <c r="E132" i="33" s="1"/>
  <c r="D133" i="33"/>
  <c r="E133" i="33" s="1"/>
  <c r="D134" i="33"/>
  <c r="E134" i="33" s="1"/>
  <c r="D135" i="33"/>
  <c r="E135" i="33" s="1"/>
  <c r="D136" i="33"/>
  <c r="E136" i="33" s="1"/>
  <c r="D137" i="33"/>
  <c r="E137" i="33" s="1"/>
  <c r="D138" i="33"/>
  <c r="E138" i="33" s="1"/>
  <c r="D139" i="33"/>
  <c r="E139" i="33" s="1"/>
  <c r="D140" i="33"/>
  <c r="E140" i="33" s="1"/>
  <c r="D141" i="33"/>
  <c r="E141" i="33" s="1"/>
  <c r="D142" i="33"/>
  <c r="E142" i="33" s="1"/>
  <c r="D143" i="33"/>
  <c r="E143" i="33" s="1"/>
  <c r="D144" i="33"/>
  <c r="E144" i="33" s="1"/>
  <c r="D145" i="33"/>
  <c r="E145" i="33" s="1"/>
  <c r="D146" i="33"/>
  <c r="E146" i="33" s="1"/>
  <c r="D147" i="33"/>
  <c r="E147" i="33" s="1"/>
  <c r="D148" i="33"/>
  <c r="E148" i="33" s="1"/>
  <c r="D149" i="33"/>
  <c r="E149" i="33" s="1"/>
  <c r="D150" i="33"/>
  <c r="E150" i="33" s="1"/>
  <c r="D151" i="33"/>
  <c r="E151" i="33" s="1"/>
  <c r="D152" i="33"/>
  <c r="E152" i="33" s="1"/>
  <c r="D153" i="33"/>
  <c r="E153" i="33" s="1"/>
  <c r="D154" i="33"/>
  <c r="E154" i="33" s="1"/>
  <c r="D155" i="33"/>
  <c r="E155" i="33" s="1"/>
  <c r="D156" i="33"/>
  <c r="E156" i="33" s="1"/>
  <c r="D157" i="33"/>
  <c r="E157" i="33" s="1"/>
  <c r="D158" i="33"/>
  <c r="E158" i="33" s="1"/>
  <c r="D159" i="33"/>
  <c r="E159" i="33" s="1"/>
  <c r="D160" i="33"/>
  <c r="E160" i="33" s="1"/>
  <c r="D161" i="33"/>
  <c r="E161" i="33" s="1"/>
  <c r="D162" i="33"/>
  <c r="E162" i="33" s="1"/>
  <c r="D163" i="33"/>
  <c r="E163" i="33" s="1"/>
  <c r="D164" i="33"/>
  <c r="E164" i="33" s="1"/>
  <c r="D165" i="33"/>
  <c r="E165" i="33" s="1"/>
  <c r="D166" i="33"/>
  <c r="E166" i="33" s="1"/>
  <c r="D167" i="33"/>
  <c r="E167" i="33" s="1"/>
  <c r="D168" i="33"/>
  <c r="E168" i="33" s="1"/>
  <c r="D169" i="33"/>
  <c r="E169" i="33" s="1"/>
  <c r="D170" i="33"/>
  <c r="E170" i="33" s="1"/>
  <c r="D171" i="33"/>
  <c r="E171" i="33" s="1"/>
  <c r="D172" i="33"/>
  <c r="E172" i="33" s="1"/>
  <c r="D173" i="33"/>
  <c r="E173" i="33" s="1"/>
  <c r="D174" i="33"/>
  <c r="E174" i="33" s="1"/>
  <c r="D175" i="33"/>
  <c r="E175" i="33" s="1"/>
  <c r="D176" i="33"/>
  <c r="E176" i="33" s="1"/>
  <c r="D177" i="33"/>
  <c r="E177" i="33" s="1"/>
  <c r="D178" i="33"/>
  <c r="E178" i="33" s="1"/>
  <c r="D179" i="33"/>
  <c r="E179" i="33" s="1"/>
  <c r="D180" i="33"/>
  <c r="E180" i="33" s="1"/>
  <c r="D181" i="33"/>
  <c r="E181" i="33" s="1"/>
  <c r="D182" i="33"/>
  <c r="E182" i="33" s="1"/>
  <c r="D183" i="33"/>
  <c r="E183" i="33" s="1"/>
  <c r="D184" i="33"/>
  <c r="E184" i="33" s="1"/>
  <c r="D185" i="33"/>
  <c r="E185" i="33" s="1"/>
  <c r="D186" i="33"/>
  <c r="E186" i="33" s="1"/>
  <c r="D187" i="33"/>
  <c r="E187" i="33" s="1"/>
  <c r="D188" i="33"/>
  <c r="E188" i="33" s="1"/>
  <c r="D189" i="33"/>
  <c r="E189" i="33" s="1"/>
  <c r="D190" i="33"/>
  <c r="E190" i="33" s="1"/>
  <c r="D191" i="33"/>
  <c r="E191" i="33" s="1"/>
  <c r="D192" i="33"/>
  <c r="E192" i="33" s="1"/>
  <c r="D193" i="33"/>
  <c r="E193" i="33" s="1"/>
  <c r="D194" i="33"/>
  <c r="E194" i="33" s="1"/>
  <c r="D195" i="33"/>
  <c r="E195" i="33" s="1"/>
  <c r="D196" i="33"/>
  <c r="E196" i="33" s="1"/>
  <c r="D197" i="33"/>
  <c r="E197" i="33" s="1"/>
  <c r="D198" i="33"/>
  <c r="E198" i="33" s="1"/>
  <c r="D199" i="33"/>
  <c r="E199" i="33" s="1"/>
  <c r="D200" i="33"/>
  <c r="E200" i="33" s="1"/>
  <c r="D2" i="33"/>
  <c r="E2" i="33" s="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" i="31"/>
  <c r="L200" i="27"/>
  <c r="L199" i="27"/>
  <c r="L198" i="27"/>
  <c r="L197" i="27"/>
  <c r="L196" i="27"/>
  <c r="L195" i="27"/>
  <c r="L194" i="27"/>
  <c r="L193" i="27"/>
  <c r="L192" i="27"/>
  <c r="L191" i="27"/>
  <c r="L190" i="27"/>
  <c r="L189" i="27"/>
  <c r="L188" i="27"/>
  <c r="L187" i="27"/>
  <c r="L186" i="27"/>
  <c r="L185" i="27"/>
  <c r="L184" i="27"/>
  <c r="L183" i="27"/>
  <c r="L182" i="27"/>
  <c r="L181" i="27"/>
  <c r="L180" i="27"/>
  <c r="L179" i="27"/>
  <c r="L178" i="27"/>
  <c r="L177" i="27"/>
  <c r="L176" i="27"/>
  <c r="L175" i="27"/>
  <c r="L174" i="27"/>
  <c r="L173" i="27"/>
  <c r="L172" i="27"/>
  <c r="L171" i="27"/>
  <c r="L170" i="27"/>
  <c r="L169" i="27"/>
  <c r="L168" i="27"/>
  <c r="L167" i="27"/>
  <c r="L166" i="27"/>
  <c r="L165" i="27"/>
  <c r="L164" i="27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Q200" i="25" l="1"/>
  <c r="Q199" i="25"/>
  <c r="Q198" i="25"/>
  <c r="Q197" i="25"/>
  <c r="Q196" i="25"/>
  <c r="Q195" i="25"/>
  <c r="Q194" i="25"/>
  <c r="Q193" i="25"/>
  <c r="Q192" i="25"/>
  <c r="Q191" i="25"/>
  <c r="Q190" i="25"/>
  <c r="Q189" i="25"/>
  <c r="Q188" i="25"/>
  <c r="Q187" i="25"/>
  <c r="Q186" i="25"/>
  <c r="Q185" i="25"/>
  <c r="Q184" i="25"/>
  <c r="Q183" i="25"/>
  <c r="Q182" i="25"/>
  <c r="Q181" i="25"/>
  <c r="Q180" i="25"/>
  <c r="Q179" i="25"/>
  <c r="Q178" i="25"/>
  <c r="Q177" i="25"/>
  <c r="Q176" i="25"/>
  <c r="Q175" i="25"/>
  <c r="Q174" i="25"/>
  <c r="Q173" i="25"/>
  <c r="Q172" i="25"/>
  <c r="Q171" i="25"/>
  <c r="Q170" i="25"/>
  <c r="Q169" i="25"/>
  <c r="Q168" i="25"/>
  <c r="Q167" i="25"/>
  <c r="Q166" i="25"/>
  <c r="Q165" i="25"/>
  <c r="Q164" i="25"/>
  <c r="Q163" i="25"/>
  <c r="Q162" i="25"/>
  <c r="Q161" i="25"/>
  <c r="Q160" i="25"/>
  <c r="Q159" i="25"/>
  <c r="Q158" i="25"/>
  <c r="Q157" i="25"/>
  <c r="Q156" i="25"/>
  <c r="Q155" i="25"/>
  <c r="Q154" i="25"/>
  <c r="Q153" i="25"/>
  <c r="Q152" i="25"/>
  <c r="Q151" i="25"/>
  <c r="Q150" i="25"/>
  <c r="Q149" i="25"/>
  <c r="Q148" i="25"/>
  <c r="Q147" i="25"/>
  <c r="Q146" i="25"/>
  <c r="Q145" i="25"/>
  <c r="Q144" i="25"/>
  <c r="Q143" i="25"/>
  <c r="Q142" i="25"/>
  <c r="Q141" i="25"/>
  <c r="Q140" i="25"/>
  <c r="Q139" i="25"/>
  <c r="Q138" i="25"/>
  <c r="Q137" i="25"/>
  <c r="Q136" i="25"/>
  <c r="Q135" i="25"/>
  <c r="Q134" i="25"/>
  <c r="Q133" i="25"/>
  <c r="Q132" i="25"/>
  <c r="Q131" i="25"/>
  <c r="Q130" i="25"/>
  <c r="Q129" i="25"/>
  <c r="Q128" i="25"/>
  <c r="Q127" i="25"/>
  <c r="Q126" i="25"/>
  <c r="Q125" i="25"/>
  <c r="Q124" i="25"/>
  <c r="Q123" i="25"/>
  <c r="Q122" i="25"/>
  <c r="Q121" i="25"/>
  <c r="Q120" i="25"/>
  <c r="Q119" i="25"/>
  <c r="Q118" i="25"/>
  <c r="Q117" i="25"/>
  <c r="Q116" i="25"/>
  <c r="Q115" i="25"/>
  <c r="Q114" i="25"/>
  <c r="Q113" i="25"/>
  <c r="Q112" i="25"/>
  <c r="Q111" i="25"/>
  <c r="Q110" i="25"/>
  <c r="Q109" i="25"/>
  <c r="Q108" i="25"/>
  <c r="Q107" i="25"/>
  <c r="Q106" i="25"/>
  <c r="Q105" i="25"/>
  <c r="Q104" i="25"/>
  <c r="Q103" i="25"/>
  <c r="Q102" i="25"/>
  <c r="Q101" i="25"/>
  <c r="Q100" i="25"/>
  <c r="Q99" i="25"/>
  <c r="Q98" i="25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E15" i="19" l="1"/>
  <c r="E14" i="19"/>
  <c r="E13" i="19"/>
  <c r="E12" i="19"/>
  <c r="E11" i="19"/>
  <c r="E10" i="19"/>
  <c r="E9" i="19"/>
  <c r="E8" i="19"/>
  <c r="E7" i="19"/>
  <c r="E6" i="19"/>
  <c r="Q200" i="20"/>
  <c r="Q199" i="20"/>
  <c r="Q198" i="20"/>
  <c r="Q197" i="20"/>
  <c r="Q196" i="20"/>
  <c r="Q195" i="20"/>
  <c r="Q194" i="20"/>
  <c r="Q193" i="20"/>
  <c r="Q192" i="20"/>
  <c r="Q191" i="20"/>
  <c r="Q190" i="20"/>
  <c r="Q189" i="20"/>
  <c r="Q188" i="20"/>
  <c r="Q187" i="20"/>
  <c r="Q186" i="20"/>
  <c r="Q185" i="20"/>
  <c r="Q184" i="20"/>
  <c r="Q183" i="20"/>
  <c r="Q182" i="20"/>
  <c r="Q181" i="20"/>
  <c r="Q180" i="20"/>
  <c r="Q179" i="20"/>
  <c r="Q178" i="20"/>
  <c r="Q177" i="20"/>
  <c r="Q176" i="20"/>
  <c r="Q175" i="20"/>
  <c r="Q174" i="20"/>
  <c r="Q173" i="20"/>
  <c r="Q172" i="20"/>
  <c r="Q171" i="20"/>
  <c r="Q170" i="20"/>
  <c r="Q169" i="20"/>
  <c r="Q168" i="20"/>
  <c r="Q167" i="20"/>
  <c r="Q166" i="20"/>
  <c r="Q165" i="20"/>
  <c r="Q164" i="20"/>
  <c r="Q163" i="20"/>
  <c r="Q162" i="20"/>
  <c r="Q161" i="20"/>
  <c r="Q160" i="20"/>
  <c r="Q159" i="20"/>
  <c r="Q158" i="20"/>
  <c r="Q157" i="20"/>
  <c r="Q156" i="20"/>
  <c r="Q155" i="20"/>
  <c r="Q154" i="20"/>
  <c r="Q153" i="20"/>
  <c r="Q152" i="20"/>
  <c r="Q151" i="20"/>
  <c r="Q150" i="20"/>
  <c r="Q149" i="20"/>
  <c r="Q148" i="20"/>
  <c r="Q147" i="20"/>
  <c r="Q146" i="20"/>
  <c r="Q145" i="20"/>
  <c r="Q144" i="20"/>
  <c r="Q143" i="20"/>
  <c r="Q142" i="20"/>
  <c r="Q141" i="20"/>
  <c r="Q140" i="20"/>
  <c r="Q139" i="20"/>
  <c r="Q138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D16" i="2" l="1"/>
  <c r="D15" i="2"/>
  <c r="D14" i="2"/>
  <c r="D13" i="2"/>
  <c r="D12" i="2"/>
  <c r="D11" i="2"/>
  <c r="D10" i="2"/>
  <c r="D9" i="2"/>
  <c r="D8" i="2"/>
  <c r="D7" i="2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<sst xmlns="http://schemas.openxmlformats.org/spreadsheetml/2006/main" count="284" uniqueCount="84">
  <si>
    <t xml:space="preserve">Date </t>
  </si>
  <si>
    <t xml:space="preserve">Crude Temp In </t>
  </si>
  <si>
    <t xml:space="preserve">Crude Temp Out </t>
  </si>
  <si>
    <t>CDU1 rate  
(KBPD)</t>
  </si>
  <si>
    <t>Crude Flow rate (kg/hr)</t>
  </si>
  <si>
    <t xml:space="preserve">Kero Temp In </t>
  </si>
  <si>
    <t xml:space="preserve">Kero Temp Out </t>
  </si>
  <si>
    <t xml:space="preserve">Kero Flow m3/hr </t>
  </si>
  <si>
    <t>Furnace inlet temp (deg C)</t>
  </si>
  <si>
    <t>Crude Temp Increase</t>
  </si>
  <si>
    <t xml:space="preserve"> Kero Temp decrease</t>
  </si>
  <si>
    <t>Q (heat exchanged) MW</t>
  </si>
  <si>
    <t>Hot-in - Cold-out</t>
  </si>
  <si>
    <t>Hot-out -Cold-in</t>
  </si>
  <si>
    <t>LMTD</t>
  </si>
  <si>
    <t>U transfer rate</t>
  </si>
  <si>
    <t>Cummulative Flow Tones per day</t>
  </si>
  <si>
    <t>Fouling Resistance</t>
  </si>
  <si>
    <t xml:space="preserve">Outliers : </t>
  </si>
  <si>
    <t>Min</t>
  </si>
  <si>
    <t>5 Percentile</t>
  </si>
  <si>
    <t>Max</t>
  </si>
  <si>
    <t xml:space="preserve">Distribution </t>
  </si>
  <si>
    <t>Table</t>
  </si>
  <si>
    <t>Row Labels</t>
  </si>
  <si>
    <t>Grand Total</t>
  </si>
  <si>
    <t>Jun</t>
  </si>
  <si>
    <t>Jul</t>
  </si>
  <si>
    <t>Aug</t>
  </si>
  <si>
    <t>Sep</t>
  </si>
  <si>
    <t>Oct</t>
  </si>
  <si>
    <t>Nov</t>
  </si>
  <si>
    <t>Dec</t>
  </si>
  <si>
    <t>Date</t>
  </si>
  <si>
    <t>10th Aug 12</t>
  </si>
  <si>
    <t>2nd Aug 12</t>
  </si>
  <si>
    <t xml:space="preserve">So we can assume that scheduled maintainance </t>
  </si>
  <si>
    <t>was between 2nd and 10th aug.</t>
  </si>
  <si>
    <t>Distribution of the data/FR overall</t>
  </si>
  <si>
    <t>Average of Fouling Resistance</t>
  </si>
  <si>
    <t>Max of Fouling Resistance</t>
  </si>
  <si>
    <t>Min of Fouling Resistance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</si>
  <si>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</si>
  <si>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</si>
  <si>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</si>
  <si>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</si>
  <si>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</si>
  <si>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</si>
  <si>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</si>
  <si>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</si>
  <si>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</si>
  <si>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</si>
  <si>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</si>
  <si>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</si>
  <si>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</si>
  <si>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</si>
  <si>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</si>
  <si>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</si>
  <si>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</si>
  <si>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</si>
  <si>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</si>
  <si>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</si>
  <si>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</si>
  <si>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</si>
  <si>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</si>
  <si>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</si>
  <si>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Values</t>
  </si>
  <si>
    <t>Error Term</t>
  </si>
  <si>
    <t>Distribution</t>
  </si>
  <si>
    <t>5th percentile</t>
  </si>
  <si>
    <t>29th july 12</t>
  </si>
  <si>
    <t>was between 29th july and 10th aug.</t>
  </si>
  <si>
    <t>We can say from 31st july to 3rd august.</t>
  </si>
  <si>
    <t>Coz we don't have data for those days.</t>
  </si>
  <si>
    <t>Here we say that we have max as well as min fouling resistance in august so maintainance is carried out in august.</t>
  </si>
  <si>
    <t>After that we say gradual increase in min values of FR fo sep oct and nov and then in dec we again have max as well as min values increased.</t>
  </si>
  <si>
    <t>So our next scheduled maintaince would be in dec or jan.</t>
  </si>
  <si>
    <t>a</t>
  </si>
  <si>
    <t>bo</t>
  </si>
  <si>
    <t>b1</t>
  </si>
  <si>
    <t>b2</t>
  </si>
  <si>
    <t>b3</t>
  </si>
  <si>
    <t>Y=a+boxo+b1x1+b2x2+b3x3</t>
  </si>
  <si>
    <t>Error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</si>
</sst>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5" borderId="0" xfId="0" applyFill="1"/>
    <xf numFmtId="9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ill="1" applyBorder="1" applyAlignment="1">
      <alignment wrapText="1"/>
    </xf>
    <xf numFmtId="0" fontId="0" fillId="0" borderId="0" xfId="0" applyFill="1"/>
    <xf numFmtId="14" fontId="0" fillId="8" borderId="0" xfId="0" applyNumberFormat="1" applyFill="1"/>
    <xf numFmtId="0" fontId="0" fillId="8" borderId="0" xfId="0" applyFill="1"/>
    <xf numFmtId="0" fontId="0" fillId="8" borderId="0" xfId="0" applyFill="1" applyBorder="1" applyAlignment="1"/>
    <xf numFmtId="0" fontId="0" fillId="7" borderId="0" xfId="0" applyFill="1" applyBorder="1" applyAlignment="1"/>
    <xf numFmtId="0" fontId="1" fillId="8" borderId="2" xfId="0" applyFont="1" applyFill="1" applyBorder="1" applyAlignment="1">
      <alignment horizontal="center"/>
    </xf>
    <xf numFmtId="0" fontId="0" fillId="8" borderId="1" xfId="0" applyFill="1" applyBorder="1" applyAlignment="1"/>
    <xf numFmtId="0" fontId="2" fillId="6" borderId="0" xfId="0" applyFont="1" applyFill="1" applyBorder="1" applyAlignment="1"/>
    <xf numFmtId="10" fontId="0" fillId="0" borderId="0" xfId="1" applyNumberFormat="1" applyFont="1"/>
    <xf numFmtId="14" fontId="0" fillId="6" borderId="0" xfId="0" applyNumberFormat="1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hartsheet" Target="chartsheets/sheet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3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Understanding Data through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'80_Data'!$J$1</c:f>
              <c:strCache>
                <c:ptCount val="1"/>
                <c:pt idx="0">
                  <c:v>Crude Temp Increase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'80_Data'!$A$2:$A$204</c:f>
              <c:numCache>
                <c:formatCode>m/d/yyyy</c:formatCode>
                <c:ptCount val="203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41121</c:v>
                </c:pt>
                <c:pt idx="50">
                  <c:v>41122</c:v>
                </c:pt>
                <c:pt idx="51">
                  <c:v>41123</c:v>
                </c:pt>
                <c:pt idx="52">
                  <c:v>41124</c:v>
                </c:pt>
                <c:pt idx="53">
                  <c:v>41125</c:v>
                </c:pt>
                <c:pt idx="54">
                  <c:v>41126</c:v>
                </c:pt>
                <c:pt idx="55">
                  <c:v>41127</c:v>
                </c:pt>
                <c:pt idx="56">
                  <c:v>41128</c:v>
                </c:pt>
                <c:pt idx="57">
                  <c:v>41129</c:v>
                </c:pt>
                <c:pt idx="58">
                  <c:v>41130</c:v>
                </c:pt>
                <c:pt idx="59">
                  <c:v>41131</c:v>
                </c:pt>
                <c:pt idx="60">
                  <c:v>41132</c:v>
                </c:pt>
                <c:pt idx="61">
                  <c:v>41133</c:v>
                </c:pt>
                <c:pt idx="62">
                  <c:v>41134</c:v>
                </c:pt>
                <c:pt idx="63">
                  <c:v>41135</c:v>
                </c:pt>
                <c:pt idx="64">
                  <c:v>41136</c:v>
                </c:pt>
                <c:pt idx="65">
                  <c:v>41137</c:v>
                </c:pt>
                <c:pt idx="66">
                  <c:v>41138</c:v>
                </c:pt>
                <c:pt idx="67">
                  <c:v>41139</c:v>
                </c:pt>
                <c:pt idx="68">
                  <c:v>41140</c:v>
                </c:pt>
                <c:pt idx="69">
                  <c:v>41141</c:v>
                </c:pt>
                <c:pt idx="70">
                  <c:v>41142</c:v>
                </c:pt>
                <c:pt idx="71">
                  <c:v>41143</c:v>
                </c:pt>
                <c:pt idx="72">
                  <c:v>41144</c:v>
                </c:pt>
                <c:pt idx="73">
                  <c:v>41145</c:v>
                </c:pt>
                <c:pt idx="74">
                  <c:v>41146</c:v>
                </c:pt>
                <c:pt idx="75">
                  <c:v>41147</c:v>
                </c:pt>
                <c:pt idx="76">
                  <c:v>41148</c:v>
                </c:pt>
                <c:pt idx="77">
                  <c:v>41149</c:v>
                </c:pt>
                <c:pt idx="78">
                  <c:v>41150</c:v>
                </c:pt>
                <c:pt idx="79">
                  <c:v>41151</c:v>
                </c:pt>
                <c:pt idx="80">
                  <c:v>41152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41157</c:v>
                </c:pt>
                <c:pt idx="86">
                  <c:v>41158</c:v>
                </c:pt>
                <c:pt idx="87">
                  <c:v>41159</c:v>
                </c:pt>
                <c:pt idx="88">
                  <c:v>41160</c:v>
                </c:pt>
                <c:pt idx="89">
                  <c:v>41161</c:v>
                </c:pt>
                <c:pt idx="90">
                  <c:v>41162</c:v>
                </c:pt>
                <c:pt idx="91">
                  <c:v>41163</c:v>
                </c:pt>
                <c:pt idx="92">
                  <c:v>41164</c:v>
                </c:pt>
                <c:pt idx="93">
                  <c:v>41165</c:v>
                </c:pt>
                <c:pt idx="94">
                  <c:v>41166</c:v>
                </c:pt>
                <c:pt idx="95">
                  <c:v>41167</c:v>
                </c:pt>
                <c:pt idx="96">
                  <c:v>41168</c:v>
                </c:pt>
                <c:pt idx="97">
                  <c:v>41169</c:v>
                </c:pt>
                <c:pt idx="98">
                  <c:v>41170</c:v>
                </c:pt>
                <c:pt idx="99">
                  <c:v>41171</c:v>
                </c:pt>
                <c:pt idx="100">
                  <c:v>41172</c:v>
                </c:pt>
                <c:pt idx="101">
                  <c:v>41173</c:v>
                </c:pt>
                <c:pt idx="102">
                  <c:v>41174</c:v>
                </c:pt>
                <c:pt idx="103">
                  <c:v>41175</c:v>
                </c:pt>
                <c:pt idx="104">
                  <c:v>41176</c:v>
                </c:pt>
                <c:pt idx="105">
                  <c:v>41177</c:v>
                </c:pt>
                <c:pt idx="106">
                  <c:v>41178</c:v>
                </c:pt>
                <c:pt idx="107">
                  <c:v>41179</c:v>
                </c:pt>
                <c:pt idx="108">
                  <c:v>41180</c:v>
                </c:pt>
                <c:pt idx="109">
                  <c:v>41181</c:v>
                </c:pt>
                <c:pt idx="110">
                  <c:v>41182</c:v>
                </c:pt>
                <c:pt idx="111">
                  <c:v>41183</c:v>
                </c:pt>
                <c:pt idx="112">
                  <c:v>41184</c:v>
                </c:pt>
                <c:pt idx="113">
                  <c:v>41185</c:v>
                </c:pt>
                <c:pt idx="114">
                  <c:v>41186</c:v>
                </c:pt>
                <c:pt idx="115">
                  <c:v>41187</c:v>
                </c:pt>
                <c:pt idx="116">
                  <c:v>41188</c:v>
                </c:pt>
                <c:pt idx="117">
                  <c:v>41189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41195</c:v>
                </c:pt>
                <c:pt idx="124">
                  <c:v>41196</c:v>
                </c:pt>
                <c:pt idx="125">
                  <c:v>41197</c:v>
                </c:pt>
                <c:pt idx="126">
                  <c:v>41198</c:v>
                </c:pt>
                <c:pt idx="127">
                  <c:v>41199</c:v>
                </c:pt>
                <c:pt idx="128">
                  <c:v>41200</c:v>
                </c:pt>
                <c:pt idx="129">
                  <c:v>41201</c:v>
                </c:pt>
                <c:pt idx="130">
                  <c:v>41202</c:v>
                </c:pt>
                <c:pt idx="131">
                  <c:v>41203</c:v>
                </c:pt>
                <c:pt idx="132">
                  <c:v>41204</c:v>
                </c:pt>
                <c:pt idx="133">
                  <c:v>41205</c:v>
                </c:pt>
                <c:pt idx="134">
                  <c:v>41206</c:v>
                </c:pt>
                <c:pt idx="135">
                  <c:v>41207</c:v>
                </c:pt>
                <c:pt idx="136">
                  <c:v>41208</c:v>
                </c:pt>
                <c:pt idx="137">
                  <c:v>41209</c:v>
                </c:pt>
                <c:pt idx="138">
                  <c:v>41210</c:v>
                </c:pt>
                <c:pt idx="139">
                  <c:v>41211</c:v>
                </c:pt>
                <c:pt idx="140">
                  <c:v>41212</c:v>
                </c:pt>
                <c:pt idx="141">
                  <c:v>41213</c:v>
                </c:pt>
                <c:pt idx="142">
                  <c:v>41214</c:v>
                </c:pt>
                <c:pt idx="143">
                  <c:v>41215</c:v>
                </c:pt>
                <c:pt idx="144">
                  <c:v>41216</c:v>
                </c:pt>
                <c:pt idx="145">
                  <c:v>41217</c:v>
                </c:pt>
                <c:pt idx="146">
                  <c:v>41218</c:v>
                </c:pt>
                <c:pt idx="147">
                  <c:v>41219</c:v>
                </c:pt>
                <c:pt idx="148">
                  <c:v>41220</c:v>
                </c:pt>
                <c:pt idx="149">
                  <c:v>41221</c:v>
                </c:pt>
                <c:pt idx="150">
                  <c:v>41222</c:v>
                </c:pt>
                <c:pt idx="151">
                  <c:v>41223</c:v>
                </c:pt>
                <c:pt idx="152">
                  <c:v>41224</c:v>
                </c:pt>
                <c:pt idx="153">
                  <c:v>41225</c:v>
                </c:pt>
                <c:pt idx="154">
                  <c:v>41226</c:v>
                </c:pt>
                <c:pt idx="155">
                  <c:v>41227</c:v>
                </c:pt>
                <c:pt idx="156">
                  <c:v>41228</c:v>
                </c:pt>
                <c:pt idx="157">
                  <c:v>41229</c:v>
                </c:pt>
                <c:pt idx="158">
                  <c:v>41230</c:v>
                </c:pt>
                <c:pt idx="159">
                  <c:v>41231</c:v>
                </c:pt>
                <c:pt idx="160">
                  <c:v>41232</c:v>
                </c:pt>
                <c:pt idx="161">
                  <c:v>41233</c:v>
                </c:pt>
                <c:pt idx="162">
                  <c:v>41234</c:v>
                </c:pt>
                <c:pt idx="163">
                  <c:v>41235</c:v>
                </c:pt>
                <c:pt idx="164">
                  <c:v>41236</c:v>
                </c:pt>
                <c:pt idx="165">
                  <c:v>41237</c:v>
                </c:pt>
                <c:pt idx="166">
                  <c:v>41238</c:v>
                </c:pt>
                <c:pt idx="167">
                  <c:v>41239</c:v>
                </c:pt>
                <c:pt idx="168">
                  <c:v>41240</c:v>
                </c:pt>
                <c:pt idx="169">
                  <c:v>41241</c:v>
                </c:pt>
                <c:pt idx="170">
                  <c:v>41242</c:v>
                </c:pt>
                <c:pt idx="171">
                  <c:v>41243</c:v>
                </c:pt>
                <c:pt idx="172">
                  <c:v>41244</c:v>
                </c:pt>
                <c:pt idx="173">
                  <c:v>41245</c:v>
                </c:pt>
                <c:pt idx="174">
                  <c:v>41246</c:v>
                </c:pt>
                <c:pt idx="175">
                  <c:v>41247</c:v>
                </c:pt>
                <c:pt idx="176">
                  <c:v>41248</c:v>
                </c:pt>
                <c:pt idx="177">
                  <c:v>41249</c:v>
                </c:pt>
                <c:pt idx="178">
                  <c:v>41250</c:v>
                </c:pt>
                <c:pt idx="179">
                  <c:v>41251</c:v>
                </c:pt>
                <c:pt idx="180">
                  <c:v>41252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41258</c:v>
                </c:pt>
                <c:pt idx="187">
                  <c:v>41259</c:v>
                </c:pt>
                <c:pt idx="188">
                  <c:v>41260</c:v>
                </c:pt>
                <c:pt idx="189">
                  <c:v>41261</c:v>
                </c:pt>
                <c:pt idx="190">
                  <c:v>41262</c:v>
                </c:pt>
                <c:pt idx="191">
                  <c:v>41263</c:v>
                </c:pt>
                <c:pt idx="192">
                  <c:v>41264</c:v>
                </c:pt>
                <c:pt idx="193">
                  <c:v>41265</c:v>
                </c:pt>
                <c:pt idx="194">
                  <c:v>41266</c:v>
                </c:pt>
                <c:pt idx="195">
                  <c:v>41267</c:v>
                </c:pt>
                <c:pt idx="196">
                  <c:v>41268</c:v>
                </c:pt>
                <c:pt idx="197">
                  <c:v>41269</c:v>
                </c:pt>
                <c:pt idx="198">
                  <c:v>41270</c:v>
                </c:pt>
                <c:pt idx="199">
                  <c:v>41271</c:v>
                </c:pt>
                <c:pt idx="200">
                  <c:v>41272</c:v>
                </c:pt>
                <c:pt idx="201">
                  <c:v>41273</c:v>
                </c:pt>
                <c:pt idx="202">
                  <c:v>41274</c:v>
                </c:pt>
              </c:numCache>
              <c:extLst xmlns:c15="http://schemas.microsoft.com/office/drawing/2012/chart"/>
            </c:numRef>
          </c:cat>
          <c:val>
            <c:numRef>
              <c:f>'80_Data'!$J$2:$J$204</c:f>
              <c:numCache>
                <c:formatCode>General</c:formatCode>
                <c:ptCount val="203"/>
                <c:pt idx="0">
                  <c:v>16.22492241170545</c:v>
                </c:pt>
                <c:pt idx="1">
                  <c:v>15.179460752610765</c:v>
                </c:pt>
                <c:pt idx="2">
                  <c:v>14.953512931411467</c:v>
                </c:pt>
                <c:pt idx="3">
                  <c:v>15.599828034414855</c:v>
                </c:pt>
                <c:pt idx="4">
                  <c:v>18.960789685332514</c:v>
                </c:pt>
                <c:pt idx="5">
                  <c:v>18.059837075522211</c:v>
                </c:pt>
                <c:pt idx="6">
                  <c:v>17.239226994053979</c:v>
                </c:pt>
                <c:pt idx="7">
                  <c:v>17.258922218501255</c:v>
                </c:pt>
                <c:pt idx="8">
                  <c:v>16.997510213088987</c:v>
                </c:pt>
                <c:pt idx="9">
                  <c:v>16.588364290809011</c:v>
                </c:pt>
                <c:pt idx="10">
                  <c:v>15.598379501443475</c:v>
                </c:pt>
                <c:pt idx="11">
                  <c:v>15.537981007615116</c:v>
                </c:pt>
                <c:pt idx="12">
                  <c:v>15.924625145908209</c:v>
                </c:pt>
                <c:pt idx="13">
                  <c:v>15.533088457475827</c:v>
                </c:pt>
                <c:pt idx="14">
                  <c:v>17.285504717277973</c:v>
                </c:pt>
                <c:pt idx="15">
                  <c:v>17.713769721083679</c:v>
                </c:pt>
                <c:pt idx="16">
                  <c:v>17.392470610182414</c:v>
                </c:pt>
                <c:pt idx="17">
                  <c:v>18.458957032377555</c:v>
                </c:pt>
                <c:pt idx="18">
                  <c:v>15.897389835376458</c:v>
                </c:pt>
                <c:pt idx="19">
                  <c:v>14.428383969759778</c:v>
                </c:pt>
                <c:pt idx="20">
                  <c:v>14.44629080218067</c:v>
                </c:pt>
                <c:pt idx="21">
                  <c:v>15.668095712811521</c:v>
                </c:pt>
                <c:pt idx="22">
                  <c:v>13.979917181197436</c:v>
                </c:pt>
                <c:pt idx="23">
                  <c:v>15.036428053273426</c:v>
                </c:pt>
                <c:pt idx="24">
                  <c:v>17.134241598494071</c:v>
                </c:pt>
                <c:pt idx="25">
                  <c:v>14.278792626154996</c:v>
                </c:pt>
                <c:pt idx="26">
                  <c:v>12.704690161657965</c:v>
                </c:pt>
                <c:pt idx="27">
                  <c:v>14.31568141518099</c:v>
                </c:pt>
                <c:pt idx="28">
                  <c:v>14.961958279673127</c:v>
                </c:pt>
                <c:pt idx="29">
                  <c:v>15.79131114850955</c:v>
                </c:pt>
                <c:pt idx="30">
                  <c:v>15.395277967965882</c:v>
                </c:pt>
                <c:pt idx="31">
                  <c:v>16.767639874811465</c:v>
                </c:pt>
                <c:pt idx="32">
                  <c:v>16.046867934873092</c:v>
                </c:pt>
                <c:pt idx="33">
                  <c:v>15.643202566807759</c:v>
                </c:pt>
                <c:pt idx="34">
                  <c:v>15.911155719453973</c:v>
                </c:pt>
                <c:pt idx="35">
                  <c:v>16.161565767329449</c:v>
                </c:pt>
                <c:pt idx="36">
                  <c:v>14.129313723610579</c:v>
                </c:pt>
                <c:pt idx="37">
                  <c:v>13.46914660553071</c:v>
                </c:pt>
                <c:pt idx="38">
                  <c:v>13.891524840991565</c:v>
                </c:pt>
                <c:pt idx="39">
                  <c:v>15.357497809932909</c:v>
                </c:pt>
                <c:pt idx="40">
                  <c:v>16.129167364615</c:v>
                </c:pt>
                <c:pt idx="41">
                  <c:v>15.043553876530154</c:v>
                </c:pt>
                <c:pt idx="42">
                  <c:v>12.721620033090147</c:v>
                </c:pt>
                <c:pt idx="43">
                  <c:v>12.453741002382912</c:v>
                </c:pt>
                <c:pt idx="44">
                  <c:v>12.613171222254607</c:v>
                </c:pt>
                <c:pt idx="45">
                  <c:v>11.001154420510744</c:v>
                </c:pt>
                <c:pt idx="46">
                  <c:v>9.1826493397748266</c:v>
                </c:pt>
                <c:pt idx="47">
                  <c:v>9.3599986738781524</c:v>
                </c:pt>
                <c:pt idx="48">
                  <c:v>11.210239318218015</c:v>
                </c:pt>
                <c:pt idx="49">
                  <c:v>8.1263822475965526</c:v>
                </c:pt>
                <c:pt idx="50">
                  <c:v>5.1514281282603349</c:v>
                </c:pt>
                <c:pt idx="51">
                  <c:v>5.0739799366189686</c:v>
                </c:pt>
                <c:pt idx="52">
                  <c:v>4.9208289516246282</c:v>
                </c:pt>
                <c:pt idx="53">
                  <c:v>8.113906594951402</c:v>
                </c:pt>
                <c:pt idx="54">
                  <c:v>8.8725699745468205</c:v>
                </c:pt>
                <c:pt idx="55">
                  <c:v>12.08566194442534</c:v>
                </c:pt>
                <c:pt idx="56">
                  <c:v>11.780056351799203</c:v>
                </c:pt>
                <c:pt idx="57">
                  <c:v>11.605578682927046</c:v>
                </c:pt>
                <c:pt idx="58">
                  <c:v>21.608551217525473</c:v>
                </c:pt>
                <c:pt idx="59">
                  <c:v>22.683414781373443</c:v>
                </c:pt>
                <c:pt idx="60">
                  <c:v>21.886404101525187</c:v>
                </c:pt>
                <c:pt idx="61">
                  <c:v>20.991333208556284</c:v>
                </c:pt>
                <c:pt idx="62">
                  <c:v>20.761857331398431</c:v>
                </c:pt>
                <c:pt idx="63">
                  <c:v>21.006871322691609</c:v>
                </c:pt>
                <c:pt idx="64">
                  <c:v>16.954360326840288</c:v>
                </c:pt>
                <c:pt idx="65">
                  <c:v>14.347702372086701</c:v>
                </c:pt>
                <c:pt idx="66">
                  <c:v>15.142542224832937</c:v>
                </c:pt>
                <c:pt idx="67">
                  <c:v>17.215902411089218</c:v>
                </c:pt>
                <c:pt idx="68">
                  <c:v>21.043905336302942</c:v>
                </c:pt>
                <c:pt idx="69">
                  <c:v>20.81694226436278</c:v>
                </c:pt>
                <c:pt idx="70">
                  <c:v>20.725797579395191</c:v>
                </c:pt>
                <c:pt idx="71">
                  <c:v>19.668388134331877</c:v>
                </c:pt>
                <c:pt idx="72">
                  <c:v>18.894855070628239</c:v>
                </c:pt>
                <c:pt idx="73">
                  <c:v>19.568475876138791</c:v>
                </c:pt>
                <c:pt idx="74">
                  <c:v>18.532434260921434</c:v>
                </c:pt>
                <c:pt idx="75">
                  <c:v>18.353133146940337</c:v>
                </c:pt>
                <c:pt idx="76">
                  <c:v>19.025866577366514</c:v>
                </c:pt>
                <c:pt idx="77">
                  <c:v>18.761876546352994</c:v>
                </c:pt>
                <c:pt idx="78">
                  <c:v>15.711598338153294</c:v>
                </c:pt>
                <c:pt idx="79">
                  <c:v>14.490156453190764</c:v>
                </c:pt>
                <c:pt idx="80">
                  <c:v>15.14218405717105</c:v>
                </c:pt>
                <c:pt idx="81">
                  <c:v>14.583293337471304</c:v>
                </c:pt>
                <c:pt idx="82">
                  <c:v>14.885278946855124</c:v>
                </c:pt>
                <c:pt idx="83">
                  <c:v>18.227293822842569</c:v>
                </c:pt>
                <c:pt idx="84">
                  <c:v>19.759492257782711</c:v>
                </c:pt>
                <c:pt idx="85">
                  <c:v>19.838054255814313</c:v>
                </c:pt>
                <c:pt idx="86">
                  <c:v>18.827759478930545</c:v>
                </c:pt>
                <c:pt idx="87">
                  <c:v>17.897557094405471</c:v>
                </c:pt>
                <c:pt idx="88">
                  <c:v>16.763916093339361</c:v>
                </c:pt>
                <c:pt idx="89">
                  <c:v>17.54326024881442</c:v>
                </c:pt>
                <c:pt idx="90">
                  <c:v>18.000430213801621</c:v>
                </c:pt>
                <c:pt idx="91">
                  <c:v>15.049992003749395</c:v>
                </c:pt>
                <c:pt idx="92">
                  <c:v>12.560845598448509</c:v>
                </c:pt>
                <c:pt idx="93">
                  <c:v>12.580166958471239</c:v>
                </c:pt>
                <c:pt idx="94">
                  <c:v>15.116591593570831</c:v>
                </c:pt>
                <c:pt idx="95">
                  <c:v>14.063968788554035</c:v>
                </c:pt>
                <c:pt idx="96">
                  <c:v>19.130988372295036</c:v>
                </c:pt>
                <c:pt idx="97">
                  <c:v>18.96791019955117</c:v>
                </c:pt>
                <c:pt idx="98">
                  <c:v>17.185519799343751</c:v>
                </c:pt>
                <c:pt idx="99">
                  <c:v>17.767184379680856</c:v>
                </c:pt>
                <c:pt idx="100">
                  <c:v>15.228142003543724</c:v>
                </c:pt>
                <c:pt idx="101">
                  <c:v>16.105434043956336</c:v>
                </c:pt>
                <c:pt idx="102">
                  <c:v>17.202889420142554</c:v>
                </c:pt>
                <c:pt idx="103">
                  <c:v>17.858539426939075</c:v>
                </c:pt>
                <c:pt idx="104">
                  <c:v>18.745145239057592</c:v>
                </c:pt>
                <c:pt idx="105">
                  <c:v>17.157471729536155</c:v>
                </c:pt>
                <c:pt idx="106">
                  <c:v>16.458126036118017</c:v>
                </c:pt>
                <c:pt idx="107">
                  <c:v>16.373001731461216</c:v>
                </c:pt>
                <c:pt idx="108">
                  <c:v>14.568790539090571</c:v>
                </c:pt>
                <c:pt idx="109">
                  <c:v>14.852244980235781</c:v>
                </c:pt>
                <c:pt idx="110">
                  <c:v>16.348268556725088</c:v>
                </c:pt>
                <c:pt idx="111">
                  <c:v>18.640833314811886</c:v>
                </c:pt>
                <c:pt idx="112">
                  <c:v>17.827771276541739</c:v>
                </c:pt>
                <c:pt idx="113">
                  <c:v>17.095487044161018</c:v>
                </c:pt>
                <c:pt idx="114">
                  <c:v>14.779658416827772</c:v>
                </c:pt>
                <c:pt idx="115">
                  <c:v>12.782951917151308</c:v>
                </c:pt>
                <c:pt idx="116">
                  <c:v>15.842940120972713</c:v>
                </c:pt>
                <c:pt idx="117">
                  <c:v>16.943006276109003</c:v>
                </c:pt>
                <c:pt idx="118">
                  <c:v>14.354056401074473</c:v>
                </c:pt>
                <c:pt idx="119">
                  <c:v>12.840810532641342</c:v>
                </c:pt>
                <c:pt idx="120">
                  <c:v>17.800490820350404</c:v>
                </c:pt>
                <c:pt idx="121">
                  <c:v>17.557524725360508</c:v>
                </c:pt>
                <c:pt idx="122">
                  <c:v>17.964389409459613</c:v>
                </c:pt>
                <c:pt idx="123">
                  <c:v>18.923398760642925</c:v>
                </c:pt>
                <c:pt idx="124">
                  <c:v>18.8469051552986</c:v>
                </c:pt>
                <c:pt idx="125">
                  <c:v>13.370983928045376</c:v>
                </c:pt>
                <c:pt idx="126">
                  <c:v>13.523979757689574</c:v>
                </c:pt>
                <c:pt idx="127">
                  <c:v>14.636458264242293</c:v>
                </c:pt>
                <c:pt idx="128">
                  <c:v>16.611763733133557</c:v>
                </c:pt>
                <c:pt idx="129">
                  <c:v>18.025791701389551</c:v>
                </c:pt>
                <c:pt idx="130">
                  <c:v>18.16770758823418</c:v>
                </c:pt>
                <c:pt idx="131">
                  <c:v>17.928125276293542</c:v>
                </c:pt>
                <c:pt idx="132">
                  <c:v>17.047413580906323</c:v>
                </c:pt>
                <c:pt idx="133">
                  <c:v>16.852830580743586</c:v>
                </c:pt>
                <c:pt idx="134">
                  <c:v>16.877855792388402</c:v>
                </c:pt>
                <c:pt idx="135">
                  <c:v>17.54476832023434</c:v>
                </c:pt>
                <c:pt idx="136">
                  <c:v>17.738412395575295</c:v>
                </c:pt>
                <c:pt idx="137">
                  <c:v>17.009404045073239</c:v>
                </c:pt>
                <c:pt idx="138">
                  <c:v>15.880627837523008</c:v>
                </c:pt>
                <c:pt idx="139">
                  <c:v>15.648701168790268</c:v>
                </c:pt>
                <c:pt idx="140">
                  <c:v>17.562467487891041</c:v>
                </c:pt>
                <c:pt idx="141">
                  <c:v>17.344384694897713</c:v>
                </c:pt>
                <c:pt idx="142">
                  <c:v>14.991972590282728</c:v>
                </c:pt>
                <c:pt idx="143">
                  <c:v>11.394251825836704</c:v>
                </c:pt>
                <c:pt idx="144">
                  <c:v>9.9752362869555213</c:v>
                </c:pt>
                <c:pt idx="145">
                  <c:v>10.877282367165321</c:v>
                </c:pt>
                <c:pt idx="146">
                  <c:v>12.186464424103917</c:v>
                </c:pt>
                <c:pt idx="147">
                  <c:v>9.4770600106369614</c:v>
                </c:pt>
                <c:pt idx="148">
                  <c:v>13.00053896523255</c:v>
                </c:pt>
                <c:pt idx="149">
                  <c:v>17.999012558456997</c:v>
                </c:pt>
                <c:pt idx="150">
                  <c:v>16.393639366627411</c:v>
                </c:pt>
                <c:pt idx="151">
                  <c:v>16.829514153709681</c:v>
                </c:pt>
                <c:pt idx="152">
                  <c:v>18.70362053182447</c:v>
                </c:pt>
                <c:pt idx="153">
                  <c:v>18.117797530277898</c:v>
                </c:pt>
                <c:pt idx="154">
                  <c:v>19.075909220348052</c:v>
                </c:pt>
                <c:pt idx="155">
                  <c:v>16.368997612562879</c:v>
                </c:pt>
                <c:pt idx="156">
                  <c:v>17.708337182149421</c:v>
                </c:pt>
                <c:pt idx="157">
                  <c:v>16.763092750860693</c:v>
                </c:pt>
                <c:pt idx="158">
                  <c:v>17.532621552839771</c:v>
                </c:pt>
                <c:pt idx="159">
                  <c:v>19.603017045724641</c:v>
                </c:pt>
                <c:pt idx="160">
                  <c:v>20.701070254088847</c:v>
                </c:pt>
                <c:pt idx="161">
                  <c:v>22.228233074276858</c:v>
                </c:pt>
                <c:pt idx="162">
                  <c:v>19.663145680365631</c:v>
                </c:pt>
                <c:pt idx="163">
                  <c:v>16.50674615074098</c:v>
                </c:pt>
                <c:pt idx="164">
                  <c:v>15.911521392518779</c:v>
                </c:pt>
                <c:pt idx="165">
                  <c:v>16.24725530010798</c:v>
                </c:pt>
                <c:pt idx="166">
                  <c:v>15.308272609500818</c:v>
                </c:pt>
                <c:pt idx="167">
                  <c:v>15.424935503724527</c:v>
                </c:pt>
                <c:pt idx="168">
                  <c:v>17.508743928179655</c:v>
                </c:pt>
                <c:pt idx="169">
                  <c:v>17.634123565864911</c:v>
                </c:pt>
                <c:pt idx="170">
                  <c:v>17.573560725021196</c:v>
                </c:pt>
                <c:pt idx="171">
                  <c:v>18.046187040797093</c:v>
                </c:pt>
                <c:pt idx="172">
                  <c:v>19.078505090597844</c:v>
                </c:pt>
                <c:pt idx="173">
                  <c:v>21.410754611153664</c:v>
                </c:pt>
                <c:pt idx="174">
                  <c:v>20.046984363315801</c:v>
                </c:pt>
                <c:pt idx="175">
                  <c:v>19.449125254963093</c:v>
                </c:pt>
                <c:pt idx="176">
                  <c:v>18.320868743379691</c:v>
                </c:pt>
                <c:pt idx="177">
                  <c:v>20.167709034900611</c:v>
                </c:pt>
                <c:pt idx="178">
                  <c:v>18.388391256126653</c:v>
                </c:pt>
                <c:pt idx="179">
                  <c:v>16.887956889243043</c:v>
                </c:pt>
                <c:pt idx="180">
                  <c:v>17.114468420263933</c:v>
                </c:pt>
                <c:pt idx="181">
                  <c:v>18.620283169636224</c:v>
                </c:pt>
                <c:pt idx="182">
                  <c:v>19.361274237707306</c:v>
                </c:pt>
                <c:pt idx="183">
                  <c:v>17.632865776965104</c:v>
                </c:pt>
                <c:pt idx="184">
                  <c:v>16.819287866385594</c:v>
                </c:pt>
                <c:pt idx="185">
                  <c:v>16.094476448493083</c:v>
                </c:pt>
                <c:pt idx="186">
                  <c:v>17.387965697091232</c:v>
                </c:pt>
                <c:pt idx="187">
                  <c:v>19.175628655365983</c:v>
                </c:pt>
                <c:pt idx="188">
                  <c:v>18.485631567578025</c:v>
                </c:pt>
                <c:pt idx="189">
                  <c:v>19.196624120759822</c:v>
                </c:pt>
                <c:pt idx="190">
                  <c:v>19.509900080334972</c:v>
                </c:pt>
                <c:pt idx="191">
                  <c:v>19.564333454979476</c:v>
                </c:pt>
                <c:pt idx="192">
                  <c:v>19.667206407171079</c:v>
                </c:pt>
                <c:pt idx="193">
                  <c:v>20.104829313244949</c:v>
                </c:pt>
                <c:pt idx="194">
                  <c:v>20.298187579195286</c:v>
                </c:pt>
                <c:pt idx="195">
                  <c:v>18.994241618258258</c:v>
                </c:pt>
                <c:pt idx="196">
                  <c:v>18.57011386002867</c:v>
                </c:pt>
                <c:pt idx="197">
                  <c:v>17.954520143517527</c:v>
                </c:pt>
                <c:pt idx="198">
                  <c:v>17.503471507861974</c:v>
                </c:pt>
                <c:pt idx="199">
                  <c:v>17.651788554768586</c:v>
                </c:pt>
                <c:pt idx="200">
                  <c:v>19.112533668851256</c:v>
                </c:pt>
                <c:pt idx="201">
                  <c:v>19.546166034015073</c:v>
                </c:pt>
                <c:pt idx="202">
                  <c:v>18.765904794848012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075-4CE0-B402-7AFD2619C577}"/>
            </c:ext>
          </c:extLst>
        </c:ser>
        <c:ser>
          <c:idx val="9"/>
          <c:order val="9"/>
          <c:tx>
            <c:strRef>
              <c:f>'80_Data'!$K$1</c:f>
              <c:strCache>
                <c:ptCount val="1"/>
                <c:pt idx="0">
                  <c:v> Kero Temp decrease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'80_Data'!$A$2:$A$204</c:f>
              <c:numCache>
                <c:formatCode>m/d/yyyy</c:formatCode>
                <c:ptCount val="203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41121</c:v>
                </c:pt>
                <c:pt idx="50">
                  <c:v>41122</c:v>
                </c:pt>
                <c:pt idx="51">
                  <c:v>41123</c:v>
                </c:pt>
                <c:pt idx="52">
                  <c:v>41124</c:v>
                </c:pt>
                <c:pt idx="53">
                  <c:v>41125</c:v>
                </c:pt>
                <c:pt idx="54">
                  <c:v>41126</c:v>
                </c:pt>
                <c:pt idx="55">
                  <c:v>41127</c:v>
                </c:pt>
                <c:pt idx="56">
                  <c:v>41128</c:v>
                </c:pt>
                <c:pt idx="57">
                  <c:v>41129</c:v>
                </c:pt>
                <c:pt idx="58">
                  <c:v>41130</c:v>
                </c:pt>
                <c:pt idx="59">
                  <c:v>41131</c:v>
                </c:pt>
                <c:pt idx="60">
                  <c:v>41132</c:v>
                </c:pt>
                <c:pt idx="61">
                  <c:v>41133</c:v>
                </c:pt>
                <c:pt idx="62">
                  <c:v>41134</c:v>
                </c:pt>
                <c:pt idx="63">
                  <c:v>41135</c:v>
                </c:pt>
                <c:pt idx="64">
                  <c:v>41136</c:v>
                </c:pt>
                <c:pt idx="65">
                  <c:v>41137</c:v>
                </c:pt>
                <c:pt idx="66">
                  <c:v>41138</c:v>
                </c:pt>
                <c:pt idx="67">
                  <c:v>41139</c:v>
                </c:pt>
                <c:pt idx="68">
                  <c:v>41140</c:v>
                </c:pt>
                <c:pt idx="69">
                  <c:v>41141</c:v>
                </c:pt>
                <c:pt idx="70">
                  <c:v>41142</c:v>
                </c:pt>
                <c:pt idx="71">
                  <c:v>41143</c:v>
                </c:pt>
                <c:pt idx="72">
                  <c:v>41144</c:v>
                </c:pt>
                <c:pt idx="73">
                  <c:v>41145</c:v>
                </c:pt>
                <c:pt idx="74">
                  <c:v>41146</c:v>
                </c:pt>
                <c:pt idx="75">
                  <c:v>41147</c:v>
                </c:pt>
                <c:pt idx="76">
                  <c:v>41148</c:v>
                </c:pt>
                <c:pt idx="77">
                  <c:v>41149</c:v>
                </c:pt>
                <c:pt idx="78">
                  <c:v>41150</c:v>
                </c:pt>
                <c:pt idx="79">
                  <c:v>41151</c:v>
                </c:pt>
                <c:pt idx="80">
                  <c:v>41152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41157</c:v>
                </c:pt>
                <c:pt idx="86">
                  <c:v>41158</c:v>
                </c:pt>
                <c:pt idx="87">
                  <c:v>41159</c:v>
                </c:pt>
                <c:pt idx="88">
                  <c:v>41160</c:v>
                </c:pt>
                <c:pt idx="89">
                  <c:v>41161</c:v>
                </c:pt>
                <c:pt idx="90">
                  <c:v>41162</c:v>
                </c:pt>
                <c:pt idx="91">
                  <c:v>41163</c:v>
                </c:pt>
                <c:pt idx="92">
                  <c:v>41164</c:v>
                </c:pt>
                <c:pt idx="93">
                  <c:v>41165</c:v>
                </c:pt>
                <c:pt idx="94">
                  <c:v>41166</c:v>
                </c:pt>
                <c:pt idx="95">
                  <c:v>41167</c:v>
                </c:pt>
                <c:pt idx="96">
                  <c:v>41168</c:v>
                </c:pt>
                <c:pt idx="97">
                  <c:v>41169</c:v>
                </c:pt>
                <c:pt idx="98">
                  <c:v>41170</c:v>
                </c:pt>
                <c:pt idx="99">
                  <c:v>41171</c:v>
                </c:pt>
                <c:pt idx="100">
                  <c:v>41172</c:v>
                </c:pt>
                <c:pt idx="101">
                  <c:v>41173</c:v>
                </c:pt>
                <c:pt idx="102">
                  <c:v>41174</c:v>
                </c:pt>
                <c:pt idx="103">
                  <c:v>41175</c:v>
                </c:pt>
                <c:pt idx="104">
                  <c:v>41176</c:v>
                </c:pt>
                <c:pt idx="105">
                  <c:v>41177</c:v>
                </c:pt>
                <c:pt idx="106">
                  <c:v>41178</c:v>
                </c:pt>
                <c:pt idx="107">
                  <c:v>41179</c:v>
                </c:pt>
                <c:pt idx="108">
                  <c:v>41180</c:v>
                </c:pt>
                <c:pt idx="109">
                  <c:v>41181</c:v>
                </c:pt>
                <c:pt idx="110">
                  <c:v>41182</c:v>
                </c:pt>
                <c:pt idx="111">
                  <c:v>41183</c:v>
                </c:pt>
                <c:pt idx="112">
                  <c:v>41184</c:v>
                </c:pt>
                <c:pt idx="113">
                  <c:v>41185</c:v>
                </c:pt>
                <c:pt idx="114">
                  <c:v>41186</c:v>
                </c:pt>
                <c:pt idx="115">
                  <c:v>41187</c:v>
                </c:pt>
                <c:pt idx="116">
                  <c:v>41188</c:v>
                </c:pt>
                <c:pt idx="117">
                  <c:v>41189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41195</c:v>
                </c:pt>
                <c:pt idx="124">
                  <c:v>41196</c:v>
                </c:pt>
                <c:pt idx="125">
                  <c:v>41197</c:v>
                </c:pt>
                <c:pt idx="126">
                  <c:v>41198</c:v>
                </c:pt>
                <c:pt idx="127">
                  <c:v>41199</c:v>
                </c:pt>
                <c:pt idx="128">
                  <c:v>41200</c:v>
                </c:pt>
                <c:pt idx="129">
                  <c:v>41201</c:v>
                </c:pt>
                <c:pt idx="130">
                  <c:v>41202</c:v>
                </c:pt>
                <c:pt idx="131">
                  <c:v>41203</c:v>
                </c:pt>
                <c:pt idx="132">
                  <c:v>41204</c:v>
                </c:pt>
                <c:pt idx="133">
                  <c:v>41205</c:v>
                </c:pt>
                <c:pt idx="134">
                  <c:v>41206</c:v>
                </c:pt>
                <c:pt idx="135">
                  <c:v>41207</c:v>
                </c:pt>
                <c:pt idx="136">
                  <c:v>41208</c:v>
                </c:pt>
                <c:pt idx="137">
                  <c:v>41209</c:v>
                </c:pt>
                <c:pt idx="138">
                  <c:v>41210</c:v>
                </c:pt>
                <c:pt idx="139">
                  <c:v>41211</c:v>
                </c:pt>
                <c:pt idx="140">
                  <c:v>41212</c:v>
                </c:pt>
                <c:pt idx="141">
                  <c:v>41213</c:v>
                </c:pt>
                <c:pt idx="142">
                  <c:v>41214</c:v>
                </c:pt>
                <c:pt idx="143">
                  <c:v>41215</c:v>
                </c:pt>
                <c:pt idx="144">
                  <c:v>41216</c:v>
                </c:pt>
                <c:pt idx="145">
                  <c:v>41217</c:v>
                </c:pt>
                <c:pt idx="146">
                  <c:v>41218</c:v>
                </c:pt>
                <c:pt idx="147">
                  <c:v>41219</c:v>
                </c:pt>
                <c:pt idx="148">
                  <c:v>41220</c:v>
                </c:pt>
                <c:pt idx="149">
                  <c:v>41221</c:v>
                </c:pt>
                <c:pt idx="150">
                  <c:v>41222</c:v>
                </c:pt>
                <c:pt idx="151">
                  <c:v>41223</c:v>
                </c:pt>
                <c:pt idx="152">
                  <c:v>41224</c:v>
                </c:pt>
                <c:pt idx="153">
                  <c:v>41225</c:v>
                </c:pt>
                <c:pt idx="154">
                  <c:v>41226</c:v>
                </c:pt>
                <c:pt idx="155">
                  <c:v>41227</c:v>
                </c:pt>
                <c:pt idx="156">
                  <c:v>41228</c:v>
                </c:pt>
                <c:pt idx="157">
                  <c:v>41229</c:v>
                </c:pt>
                <c:pt idx="158">
                  <c:v>41230</c:v>
                </c:pt>
                <c:pt idx="159">
                  <c:v>41231</c:v>
                </c:pt>
                <c:pt idx="160">
                  <c:v>41232</c:v>
                </c:pt>
                <c:pt idx="161">
                  <c:v>41233</c:v>
                </c:pt>
                <c:pt idx="162">
                  <c:v>41234</c:v>
                </c:pt>
                <c:pt idx="163">
                  <c:v>41235</c:v>
                </c:pt>
                <c:pt idx="164">
                  <c:v>41236</c:v>
                </c:pt>
                <c:pt idx="165">
                  <c:v>41237</c:v>
                </c:pt>
                <c:pt idx="166">
                  <c:v>41238</c:v>
                </c:pt>
                <c:pt idx="167">
                  <c:v>41239</c:v>
                </c:pt>
                <c:pt idx="168">
                  <c:v>41240</c:v>
                </c:pt>
                <c:pt idx="169">
                  <c:v>41241</c:v>
                </c:pt>
                <c:pt idx="170">
                  <c:v>41242</c:v>
                </c:pt>
                <c:pt idx="171">
                  <c:v>41243</c:v>
                </c:pt>
                <c:pt idx="172">
                  <c:v>41244</c:v>
                </c:pt>
                <c:pt idx="173">
                  <c:v>41245</c:v>
                </c:pt>
                <c:pt idx="174">
                  <c:v>41246</c:v>
                </c:pt>
                <c:pt idx="175">
                  <c:v>41247</c:v>
                </c:pt>
                <c:pt idx="176">
                  <c:v>41248</c:v>
                </c:pt>
                <c:pt idx="177">
                  <c:v>41249</c:v>
                </c:pt>
                <c:pt idx="178">
                  <c:v>41250</c:v>
                </c:pt>
                <c:pt idx="179">
                  <c:v>41251</c:v>
                </c:pt>
                <c:pt idx="180">
                  <c:v>41252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41258</c:v>
                </c:pt>
                <c:pt idx="187">
                  <c:v>41259</c:v>
                </c:pt>
                <c:pt idx="188">
                  <c:v>41260</c:v>
                </c:pt>
                <c:pt idx="189">
                  <c:v>41261</c:v>
                </c:pt>
                <c:pt idx="190">
                  <c:v>41262</c:v>
                </c:pt>
                <c:pt idx="191">
                  <c:v>41263</c:v>
                </c:pt>
                <c:pt idx="192">
                  <c:v>41264</c:v>
                </c:pt>
                <c:pt idx="193">
                  <c:v>41265</c:v>
                </c:pt>
                <c:pt idx="194">
                  <c:v>41266</c:v>
                </c:pt>
                <c:pt idx="195">
                  <c:v>41267</c:v>
                </c:pt>
                <c:pt idx="196">
                  <c:v>41268</c:v>
                </c:pt>
                <c:pt idx="197">
                  <c:v>41269</c:v>
                </c:pt>
                <c:pt idx="198">
                  <c:v>41270</c:v>
                </c:pt>
                <c:pt idx="199">
                  <c:v>41271</c:v>
                </c:pt>
                <c:pt idx="200">
                  <c:v>41272</c:v>
                </c:pt>
                <c:pt idx="201">
                  <c:v>41273</c:v>
                </c:pt>
                <c:pt idx="202">
                  <c:v>41274</c:v>
                </c:pt>
              </c:numCache>
              <c:extLst xmlns:c15="http://schemas.microsoft.com/office/drawing/2012/chart"/>
            </c:numRef>
          </c:cat>
          <c:val>
            <c:numRef>
              <c:f>'80_Data'!$K$2:$K$204</c:f>
              <c:numCache>
                <c:formatCode>General</c:formatCode>
                <c:ptCount val="203"/>
                <c:pt idx="0">
                  <c:v>63.815849483266902</c:v>
                </c:pt>
                <c:pt idx="1">
                  <c:v>66.213544275857629</c:v>
                </c:pt>
                <c:pt idx="2">
                  <c:v>66.254487278524152</c:v>
                </c:pt>
                <c:pt idx="3">
                  <c:v>65.194037090962183</c:v>
                </c:pt>
                <c:pt idx="4">
                  <c:v>59.47056065502963</c:v>
                </c:pt>
                <c:pt idx="5">
                  <c:v>62.701481402127513</c:v>
                </c:pt>
                <c:pt idx="6">
                  <c:v>62.603435950174514</c:v>
                </c:pt>
                <c:pt idx="7">
                  <c:v>60.966692614874546</c:v>
                </c:pt>
                <c:pt idx="8">
                  <c:v>59.308916074764909</c:v>
                </c:pt>
                <c:pt idx="9">
                  <c:v>64.670549878202024</c:v>
                </c:pt>
                <c:pt idx="10">
                  <c:v>67.664930633606787</c:v>
                </c:pt>
                <c:pt idx="11">
                  <c:v>68.873632253485965</c:v>
                </c:pt>
                <c:pt idx="12">
                  <c:v>68.313073361977843</c:v>
                </c:pt>
                <c:pt idx="13">
                  <c:v>68.324000752339316</c:v>
                </c:pt>
                <c:pt idx="14">
                  <c:v>63.351982041523769</c:v>
                </c:pt>
                <c:pt idx="15">
                  <c:v>60.151484803662328</c:v>
                </c:pt>
                <c:pt idx="16">
                  <c:v>58.681447810694891</c:v>
                </c:pt>
                <c:pt idx="17">
                  <c:v>59.326282640153494</c:v>
                </c:pt>
                <c:pt idx="18">
                  <c:v>62.813760268772683</c:v>
                </c:pt>
                <c:pt idx="19">
                  <c:v>63.555036593338656</c:v>
                </c:pt>
                <c:pt idx="20">
                  <c:v>62.43232927005738</c:v>
                </c:pt>
                <c:pt idx="21">
                  <c:v>59.81513096068295</c:v>
                </c:pt>
                <c:pt idx="22">
                  <c:v>62.334937996751336</c:v>
                </c:pt>
                <c:pt idx="23">
                  <c:v>60.541602304279508</c:v>
                </c:pt>
                <c:pt idx="24">
                  <c:v>56.185475654103527</c:v>
                </c:pt>
                <c:pt idx="25">
                  <c:v>63.145708046258875</c:v>
                </c:pt>
                <c:pt idx="26">
                  <c:v>61.906931412752215</c:v>
                </c:pt>
                <c:pt idx="27">
                  <c:v>60.135003984411412</c:v>
                </c:pt>
                <c:pt idx="28">
                  <c:v>54.988296463385097</c:v>
                </c:pt>
                <c:pt idx="29">
                  <c:v>54.901217049126501</c:v>
                </c:pt>
                <c:pt idx="30">
                  <c:v>55.94326264861806</c:v>
                </c:pt>
                <c:pt idx="31">
                  <c:v>48.664942393016048</c:v>
                </c:pt>
                <c:pt idx="32">
                  <c:v>47.225732329711292</c:v>
                </c:pt>
                <c:pt idx="33">
                  <c:v>48.520612462206202</c:v>
                </c:pt>
                <c:pt idx="34">
                  <c:v>48.553597282632836</c:v>
                </c:pt>
                <c:pt idx="35">
                  <c:v>48.696846687299484</c:v>
                </c:pt>
                <c:pt idx="36">
                  <c:v>50.461953797296729</c:v>
                </c:pt>
                <c:pt idx="37">
                  <c:v>53.192544771129661</c:v>
                </c:pt>
                <c:pt idx="38">
                  <c:v>51.178638541728134</c:v>
                </c:pt>
                <c:pt idx="39">
                  <c:v>53.182640762154819</c:v>
                </c:pt>
                <c:pt idx="40">
                  <c:v>54.599646291551409</c:v>
                </c:pt>
                <c:pt idx="41">
                  <c:v>61.500876256683341</c:v>
                </c:pt>
                <c:pt idx="42">
                  <c:v>63.708552419783302</c:v>
                </c:pt>
                <c:pt idx="43">
                  <c:v>59.990235077595656</c:v>
                </c:pt>
                <c:pt idx="44">
                  <c:v>58.973512630315099</c:v>
                </c:pt>
                <c:pt idx="45">
                  <c:v>48.83162978905267</c:v>
                </c:pt>
                <c:pt idx="46">
                  <c:v>38.006236989603764</c:v>
                </c:pt>
                <c:pt idx="47">
                  <c:v>37.223234043228388</c:v>
                </c:pt>
                <c:pt idx="48">
                  <c:v>39.437883482040661</c:v>
                </c:pt>
                <c:pt idx="49">
                  <c:v>29.729309361625297</c:v>
                </c:pt>
                <c:pt idx="50">
                  <c:v>28.056980079700594</c:v>
                </c:pt>
                <c:pt idx="51">
                  <c:v>30.065510453689768</c:v>
                </c:pt>
                <c:pt idx="52">
                  <c:v>27.847781983939598</c:v>
                </c:pt>
                <c:pt idx="53">
                  <c:v>46.095362946450251</c:v>
                </c:pt>
                <c:pt idx="54">
                  <c:v>45.880404581781221</c:v>
                </c:pt>
                <c:pt idx="55">
                  <c:v>45.053434722375471</c:v>
                </c:pt>
                <c:pt idx="56">
                  <c:v>44.444303310192623</c:v>
                </c:pt>
                <c:pt idx="57">
                  <c:v>45.31143073275706</c:v>
                </c:pt>
                <c:pt idx="58">
                  <c:v>79.002655045625488</c:v>
                </c:pt>
                <c:pt idx="59">
                  <c:v>80.428748871318732</c:v>
                </c:pt>
                <c:pt idx="60">
                  <c:v>77.85919430132185</c:v>
                </c:pt>
                <c:pt idx="61">
                  <c:v>78.197497492655231</c:v>
                </c:pt>
                <c:pt idx="62">
                  <c:v>78.53580506025142</c:v>
                </c:pt>
                <c:pt idx="63">
                  <c:v>79.47769724412629</c:v>
                </c:pt>
                <c:pt idx="64">
                  <c:v>76.27081969208291</c:v>
                </c:pt>
                <c:pt idx="65">
                  <c:v>73.691331308187841</c:v>
                </c:pt>
                <c:pt idx="66">
                  <c:v>72.979240766179515</c:v>
                </c:pt>
                <c:pt idx="67">
                  <c:v>73.186055635157288</c:v>
                </c:pt>
                <c:pt idx="68">
                  <c:v>75.0809848872494</c:v>
                </c:pt>
                <c:pt idx="69">
                  <c:v>75.347152033860169</c:v>
                </c:pt>
                <c:pt idx="70">
                  <c:v>76.367541618965731</c:v>
                </c:pt>
                <c:pt idx="71">
                  <c:v>73.454840233541631</c:v>
                </c:pt>
                <c:pt idx="72">
                  <c:v>68.921261339885206</c:v>
                </c:pt>
                <c:pt idx="73">
                  <c:v>66.213795363843332</c:v>
                </c:pt>
                <c:pt idx="74">
                  <c:v>64.811669728376813</c:v>
                </c:pt>
                <c:pt idx="75">
                  <c:v>66.881081013315452</c:v>
                </c:pt>
                <c:pt idx="76">
                  <c:v>69.18678899821407</c:v>
                </c:pt>
                <c:pt idx="77">
                  <c:v>69.454165590014128</c:v>
                </c:pt>
                <c:pt idx="78">
                  <c:v>69.251873776984894</c:v>
                </c:pt>
                <c:pt idx="79">
                  <c:v>67.534616161106044</c:v>
                </c:pt>
                <c:pt idx="80">
                  <c:v>68.011201377971076</c:v>
                </c:pt>
                <c:pt idx="81">
                  <c:v>65.625843228187648</c:v>
                </c:pt>
                <c:pt idx="82">
                  <c:v>64.599874785532251</c:v>
                </c:pt>
                <c:pt idx="83">
                  <c:v>65.081786959899375</c:v>
                </c:pt>
                <c:pt idx="84">
                  <c:v>65.6235456330148</c:v>
                </c:pt>
                <c:pt idx="85">
                  <c:v>65.423225018441656</c:v>
                </c:pt>
                <c:pt idx="86">
                  <c:v>62.352121179895249</c:v>
                </c:pt>
                <c:pt idx="87">
                  <c:v>62.989706445983188</c:v>
                </c:pt>
                <c:pt idx="88">
                  <c:v>61.294853214903242</c:v>
                </c:pt>
                <c:pt idx="89">
                  <c:v>61.459565733943521</c:v>
                </c:pt>
                <c:pt idx="90">
                  <c:v>61.386839899992822</c:v>
                </c:pt>
                <c:pt idx="91">
                  <c:v>62.775731948678839</c:v>
                </c:pt>
                <c:pt idx="92">
                  <c:v>69.184288253586232</c:v>
                </c:pt>
                <c:pt idx="93">
                  <c:v>67.596060322279669</c:v>
                </c:pt>
                <c:pt idx="94">
                  <c:v>65.647965227247397</c:v>
                </c:pt>
                <c:pt idx="95">
                  <c:v>64.79705110900386</c:v>
                </c:pt>
                <c:pt idx="96">
                  <c:v>64.780550121662031</c:v>
                </c:pt>
                <c:pt idx="97">
                  <c:v>65.575803700618451</c:v>
                </c:pt>
                <c:pt idx="98">
                  <c:v>67.133864276759709</c:v>
                </c:pt>
                <c:pt idx="99">
                  <c:v>66.300785091968834</c:v>
                </c:pt>
                <c:pt idx="100">
                  <c:v>66.932293821436787</c:v>
                </c:pt>
                <c:pt idx="101">
                  <c:v>67.152219163530049</c:v>
                </c:pt>
                <c:pt idx="102">
                  <c:v>66.551111492159947</c:v>
                </c:pt>
                <c:pt idx="103">
                  <c:v>65.431497738263857</c:v>
                </c:pt>
                <c:pt idx="104">
                  <c:v>64.544977552651744</c:v>
                </c:pt>
                <c:pt idx="105">
                  <c:v>65.603556768895402</c:v>
                </c:pt>
                <c:pt idx="106">
                  <c:v>66.574229192235947</c:v>
                </c:pt>
                <c:pt idx="107">
                  <c:v>64.658721844105202</c:v>
                </c:pt>
                <c:pt idx="108">
                  <c:v>63.247829523069441</c:v>
                </c:pt>
                <c:pt idx="109">
                  <c:v>59.330812092089332</c:v>
                </c:pt>
                <c:pt idx="110">
                  <c:v>57.882395279487667</c:v>
                </c:pt>
                <c:pt idx="111">
                  <c:v>59.337944894968274</c:v>
                </c:pt>
                <c:pt idx="112">
                  <c:v>60.252478568890922</c:v>
                </c:pt>
                <c:pt idx="113">
                  <c:v>61.352136992230925</c:v>
                </c:pt>
                <c:pt idx="114">
                  <c:v>64.701736561754842</c:v>
                </c:pt>
                <c:pt idx="115">
                  <c:v>64.175301503510809</c:v>
                </c:pt>
                <c:pt idx="116">
                  <c:v>61.662461608096891</c:v>
                </c:pt>
                <c:pt idx="117">
                  <c:v>58.793994648882745</c:v>
                </c:pt>
                <c:pt idx="118">
                  <c:v>59.483112855747834</c:v>
                </c:pt>
                <c:pt idx="119">
                  <c:v>59.496769058522744</c:v>
                </c:pt>
                <c:pt idx="120">
                  <c:v>61.765646373267487</c:v>
                </c:pt>
                <c:pt idx="121">
                  <c:v>64.519229783663633</c:v>
                </c:pt>
                <c:pt idx="122">
                  <c:v>61.804559594300031</c:v>
                </c:pt>
                <c:pt idx="123">
                  <c:v>58.175640908476481</c:v>
                </c:pt>
                <c:pt idx="124">
                  <c:v>58.320004150928014</c:v>
                </c:pt>
                <c:pt idx="125">
                  <c:v>62.762927545094584</c:v>
                </c:pt>
                <c:pt idx="126">
                  <c:v>61.882196419249112</c:v>
                </c:pt>
                <c:pt idx="127">
                  <c:v>60.585880953325244</c:v>
                </c:pt>
                <c:pt idx="128">
                  <c:v>57.85974342773153</c:v>
                </c:pt>
                <c:pt idx="129">
                  <c:v>57.263107229878955</c:v>
                </c:pt>
                <c:pt idx="130">
                  <c:v>56.283526245735317</c:v>
                </c:pt>
                <c:pt idx="131">
                  <c:v>55.305237774357352</c:v>
                </c:pt>
                <c:pt idx="132">
                  <c:v>57.662242229419235</c:v>
                </c:pt>
                <c:pt idx="133">
                  <c:v>57.680790773428413</c:v>
                </c:pt>
                <c:pt idx="134">
                  <c:v>58.031712498971075</c:v>
                </c:pt>
                <c:pt idx="135">
                  <c:v>61.489859881144497</c:v>
                </c:pt>
                <c:pt idx="136">
                  <c:v>64.868818335901665</c:v>
                </c:pt>
                <c:pt idx="137">
                  <c:v>64.730833808725833</c:v>
                </c:pt>
                <c:pt idx="138">
                  <c:v>61.876776690400646</c:v>
                </c:pt>
                <c:pt idx="139">
                  <c:v>60.469678047953209</c:v>
                </c:pt>
                <c:pt idx="140">
                  <c:v>58.755456346619411</c:v>
                </c:pt>
                <c:pt idx="141">
                  <c:v>60.481579017317046</c:v>
                </c:pt>
                <c:pt idx="142">
                  <c:v>61.007318691169417</c:v>
                </c:pt>
                <c:pt idx="143">
                  <c:v>64.119646265240704</c:v>
                </c:pt>
                <c:pt idx="144">
                  <c:v>64.259399776490852</c:v>
                </c:pt>
                <c:pt idx="145">
                  <c:v>66.042163057796643</c:v>
                </c:pt>
                <c:pt idx="146">
                  <c:v>68.013521265351045</c:v>
                </c:pt>
                <c:pt idx="147">
                  <c:v>66.678098641347844</c:v>
                </c:pt>
                <c:pt idx="148">
                  <c:v>68.604903677115033</c:v>
                </c:pt>
                <c:pt idx="149">
                  <c:v>67.81048224900556</c:v>
                </c:pt>
                <c:pt idx="150">
                  <c:v>67.326481106407215</c:v>
                </c:pt>
                <c:pt idx="151">
                  <c:v>65.646121528462118</c:v>
                </c:pt>
                <c:pt idx="152">
                  <c:v>60.005558007887942</c:v>
                </c:pt>
                <c:pt idx="153">
                  <c:v>57.153664166910403</c:v>
                </c:pt>
                <c:pt idx="154">
                  <c:v>57.132408101005041</c:v>
                </c:pt>
                <c:pt idx="155">
                  <c:v>54.960011424654425</c:v>
                </c:pt>
                <c:pt idx="156">
                  <c:v>56.705171189925125</c:v>
                </c:pt>
                <c:pt idx="157">
                  <c:v>69.063276321197009</c:v>
                </c:pt>
                <c:pt idx="158">
                  <c:v>69.434210632941927</c:v>
                </c:pt>
                <c:pt idx="159">
                  <c:v>70.952605878044096</c:v>
                </c:pt>
                <c:pt idx="160">
                  <c:v>75.720188258019704</c:v>
                </c:pt>
                <c:pt idx="161">
                  <c:v>68.009635501540345</c:v>
                </c:pt>
                <c:pt idx="162">
                  <c:v>65.235082842646108</c:v>
                </c:pt>
                <c:pt idx="163">
                  <c:v>72.988156039940975</c:v>
                </c:pt>
                <c:pt idx="164">
                  <c:v>73.878701192762264</c:v>
                </c:pt>
                <c:pt idx="165">
                  <c:v>72.402098131500964</c:v>
                </c:pt>
                <c:pt idx="166">
                  <c:v>71.597628082969834</c:v>
                </c:pt>
                <c:pt idx="167">
                  <c:v>69.751315330221701</c:v>
                </c:pt>
                <c:pt idx="168">
                  <c:v>60.245245024623131</c:v>
                </c:pt>
                <c:pt idx="169">
                  <c:v>63.495848786647116</c:v>
                </c:pt>
                <c:pt idx="170">
                  <c:v>63.121771972735644</c:v>
                </c:pt>
                <c:pt idx="171">
                  <c:v>61.107748962357363</c:v>
                </c:pt>
                <c:pt idx="172">
                  <c:v>61.288491836375528</c:v>
                </c:pt>
                <c:pt idx="173">
                  <c:v>62.473367597888767</c:v>
                </c:pt>
                <c:pt idx="174">
                  <c:v>61.344528465384656</c:v>
                </c:pt>
                <c:pt idx="175">
                  <c:v>58.894076184337507</c:v>
                </c:pt>
                <c:pt idx="176">
                  <c:v>56.95334604476102</c:v>
                </c:pt>
                <c:pt idx="177">
                  <c:v>65.824617368445502</c:v>
                </c:pt>
                <c:pt idx="178">
                  <c:v>68.642754609107612</c:v>
                </c:pt>
                <c:pt idx="179">
                  <c:v>65.002472153910077</c:v>
                </c:pt>
                <c:pt idx="180">
                  <c:v>59.581791364301324</c:v>
                </c:pt>
                <c:pt idx="181">
                  <c:v>59.299566716155738</c:v>
                </c:pt>
                <c:pt idx="182">
                  <c:v>61.04656774668868</c:v>
                </c:pt>
                <c:pt idx="183">
                  <c:v>69.88651851235204</c:v>
                </c:pt>
                <c:pt idx="184">
                  <c:v>68.64556237634082</c:v>
                </c:pt>
                <c:pt idx="185">
                  <c:v>68.244536311911617</c:v>
                </c:pt>
                <c:pt idx="186">
                  <c:v>67.602371193912774</c:v>
                </c:pt>
                <c:pt idx="187">
                  <c:v>65.33666006724215</c:v>
                </c:pt>
                <c:pt idx="188">
                  <c:v>65.425373434739726</c:v>
                </c:pt>
                <c:pt idx="189">
                  <c:v>63.535612077691383</c:v>
                </c:pt>
                <c:pt idx="190">
                  <c:v>65.853809611219361</c:v>
                </c:pt>
                <c:pt idx="191">
                  <c:v>66.349042801004998</c:v>
                </c:pt>
                <c:pt idx="192">
                  <c:v>65.457687181040029</c:v>
                </c:pt>
                <c:pt idx="193">
                  <c:v>64.590149983457337</c:v>
                </c:pt>
                <c:pt idx="194">
                  <c:v>66.030459085424098</c:v>
                </c:pt>
                <c:pt idx="195">
                  <c:v>66.23596349464276</c:v>
                </c:pt>
                <c:pt idx="196">
                  <c:v>64.027158807030844</c:v>
                </c:pt>
                <c:pt idx="197">
                  <c:v>52.504494963950549</c:v>
                </c:pt>
                <c:pt idx="198">
                  <c:v>51.457355379385291</c:v>
                </c:pt>
                <c:pt idx="199">
                  <c:v>50.226778621851025</c:v>
                </c:pt>
                <c:pt idx="200">
                  <c:v>55.595815218654479</c:v>
                </c:pt>
                <c:pt idx="201">
                  <c:v>62.193675002632091</c:v>
                </c:pt>
                <c:pt idx="202">
                  <c:v>63.101463299189817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9075-4CE0-B402-7AFD2619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87688"/>
        <c:axId val="46498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'80_Data'!$B$1</c15:sqref>
                        </c15:formulaRef>
                      </c:ext>
                    </c:extLst>
                    <c:strCache>
                      <c:ptCount val="1"/>
                      <c:pt idx="0">
                        <c:v>Crude Temp In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'80_Data'!$B$2:$B$204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147.72852918105568</c:v>
                      </c:pt>
                      <c:pt idx="1">
                        <c:v>149.68816079929564</c:v>
                      </c:pt>
                      <c:pt idx="2">
                        <c:v>149.75519197916961</c:v>
                      </c:pt>
                      <c:pt idx="3">
                        <c:v>149.86871090814591</c:v>
                      </c:pt>
                      <c:pt idx="4">
                        <c:v>152.16975741530115</c:v>
                      </c:pt>
                      <c:pt idx="5">
                        <c:v>152.00235074133658</c:v>
                      </c:pt>
                      <c:pt idx="6">
                        <c:v>151.73333191631724</c:v>
                      </c:pt>
                      <c:pt idx="7">
                        <c:v>151.5256336898606</c:v>
                      </c:pt>
                      <c:pt idx="8">
                        <c:v>152.25759139065499</c:v>
                      </c:pt>
                      <c:pt idx="9">
                        <c:v>149.55685431710688</c:v>
                      </c:pt>
                      <c:pt idx="10">
                        <c:v>146.20790925417296</c:v>
                      </c:pt>
                      <c:pt idx="11">
                        <c:v>143.05855716437364</c:v>
                      </c:pt>
                      <c:pt idx="12">
                        <c:v>142.44650710157327</c:v>
                      </c:pt>
                      <c:pt idx="13">
                        <c:v>142.3838803478418</c:v>
                      </c:pt>
                      <c:pt idx="14">
                        <c:v>143.10757223075782</c:v>
                      </c:pt>
                      <c:pt idx="15">
                        <c:v>150.87931877364832</c:v>
                      </c:pt>
                      <c:pt idx="16">
                        <c:v>155.47109110447016</c:v>
                      </c:pt>
                      <c:pt idx="17">
                        <c:v>150.79621998480843</c:v>
                      </c:pt>
                      <c:pt idx="18">
                        <c:v>146.06534177486745</c:v>
                      </c:pt>
                      <c:pt idx="19">
                        <c:v>142.97685789950756</c:v>
                      </c:pt>
                      <c:pt idx="20">
                        <c:v>142.32409007998223</c:v>
                      </c:pt>
                      <c:pt idx="21">
                        <c:v>149.45686973901263</c:v>
                      </c:pt>
                      <c:pt idx="22">
                        <c:v>154.01178673703828</c:v>
                      </c:pt>
                      <c:pt idx="23">
                        <c:v>155.16295913947843</c:v>
                      </c:pt>
                      <c:pt idx="24">
                        <c:v>157.2131616649641</c:v>
                      </c:pt>
                      <c:pt idx="25">
                        <c:v>152.61495463508757</c:v>
                      </c:pt>
                      <c:pt idx="26">
                        <c:v>158.11675923335082</c:v>
                      </c:pt>
                      <c:pt idx="27">
                        <c:v>156.26260280772817</c:v>
                      </c:pt>
                      <c:pt idx="28">
                        <c:v>156.03948439852076</c:v>
                      </c:pt>
                      <c:pt idx="29">
                        <c:v>159.3421333002695</c:v>
                      </c:pt>
                      <c:pt idx="30">
                        <c:v>158.90626776426302</c:v>
                      </c:pt>
                      <c:pt idx="31">
                        <c:v>162.51813744718311</c:v>
                      </c:pt>
                      <c:pt idx="32">
                        <c:v>163.4313321156784</c:v>
                      </c:pt>
                      <c:pt idx="33">
                        <c:v>165.59345224004218</c:v>
                      </c:pt>
                      <c:pt idx="34">
                        <c:v>164.49732578636815</c:v>
                      </c:pt>
                      <c:pt idx="35">
                        <c:v>163.20371651155835</c:v>
                      </c:pt>
                      <c:pt idx="36">
                        <c:v>160.1867487982945</c:v>
                      </c:pt>
                      <c:pt idx="37">
                        <c:v>159.76323657215087</c:v>
                      </c:pt>
                      <c:pt idx="38">
                        <c:v>161.89261610943549</c:v>
                      </c:pt>
                      <c:pt idx="39">
                        <c:v>163.68639417964056</c:v>
                      </c:pt>
                      <c:pt idx="40">
                        <c:v>162.74784190499284</c:v>
                      </c:pt>
                      <c:pt idx="41">
                        <c:v>159.31764238720064</c:v>
                      </c:pt>
                      <c:pt idx="42">
                        <c:v>155.16258702737605</c:v>
                      </c:pt>
                      <c:pt idx="43">
                        <c:v>153.79183614268129</c:v>
                      </c:pt>
                      <c:pt idx="44">
                        <c:v>151.33097634438295</c:v>
                      </c:pt>
                      <c:pt idx="45">
                        <c:v>149.75567641635047</c:v>
                      </c:pt>
                      <c:pt idx="46">
                        <c:v>156.40151377257345</c:v>
                      </c:pt>
                      <c:pt idx="47">
                        <c:v>158.14524825663983</c:v>
                      </c:pt>
                      <c:pt idx="48">
                        <c:v>159.96431010305361</c:v>
                      </c:pt>
                      <c:pt idx="49">
                        <c:v>160.76676316755271</c:v>
                      </c:pt>
                      <c:pt idx="50">
                        <c:v>163.98570384208017</c:v>
                      </c:pt>
                      <c:pt idx="51">
                        <c:v>160.7602412184805</c:v>
                      </c:pt>
                      <c:pt idx="52">
                        <c:v>151.80950533339012</c:v>
                      </c:pt>
                      <c:pt idx="53">
                        <c:v>151.39152862612465</c:v>
                      </c:pt>
                      <c:pt idx="54">
                        <c:v>150.60909673304275</c:v>
                      </c:pt>
                      <c:pt idx="55">
                        <c:v>156.59867650621504</c:v>
                      </c:pt>
                      <c:pt idx="56">
                        <c:v>157.50162981901261</c:v>
                      </c:pt>
                      <c:pt idx="57">
                        <c:v>155.83435992898703</c:v>
                      </c:pt>
                      <c:pt idx="58">
                        <c:v>152.34656726376053</c:v>
                      </c:pt>
                      <c:pt idx="59">
                        <c:v>154.79746779931759</c:v>
                      </c:pt>
                      <c:pt idx="60">
                        <c:v>161.2051908561472</c:v>
                      </c:pt>
                      <c:pt idx="61">
                        <c:v>161.71640128163472</c:v>
                      </c:pt>
                      <c:pt idx="62">
                        <c:v>161.66447169138635</c:v>
                      </c:pt>
                      <c:pt idx="63">
                        <c:v>160.34488360093371</c:v>
                      </c:pt>
                      <c:pt idx="64">
                        <c:v>151.39281702011888</c:v>
                      </c:pt>
                      <c:pt idx="65">
                        <c:v>149.24943068875041</c:v>
                      </c:pt>
                      <c:pt idx="66">
                        <c:v>149.16889440180341</c:v>
                      </c:pt>
                      <c:pt idx="67">
                        <c:v>149.17028173984562</c:v>
                      </c:pt>
                      <c:pt idx="68">
                        <c:v>154.16563255541053</c:v>
                      </c:pt>
                      <c:pt idx="69">
                        <c:v>153.84724009528571</c:v>
                      </c:pt>
                      <c:pt idx="70">
                        <c:v>154.26274463517092</c:v>
                      </c:pt>
                      <c:pt idx="71">
                        <c:v>153.53247700640097</c:v>
                      </c:pt>
                      <c:pt idx="72">
                        <c:v>153.52486964266478</c:v>
                      </c:pt>
                      <c:pt idx="73">
                        <c:v>153.06788180174399</c:v>
                      </c:pt>
                      <c:pt idx="74">
                        <c:v>153.55772058876266</c:v>
                      </c:pt>
                      <c:pt idx="75">
                        <c:v>154.26262601897307</c:v>
                      </c:pt>
                      <c:pt idx="76">
                        <c:v>153.09253974776991</c:v>
                      </c:pt>
                      <c:pt idx="77">
                        <c:v>152.31787763870696</c:v>
                      </c:pt>
                      <c:pt idx="78">
                        <c:v>147.8866033063361</c:v>
                      </c:pt>
                      <c:pt idx="79">
                        <c:v>146.70063586954416</c:v>
                      </c:pt>
                      <c:pt idx="80">
                        <c:v>145.34442786780949</c:v>
                      </c:pt>
                      <c:pt idx="81">
                        <c:v>142.75650300228571</c:v>
                      </c:pt>
                      <c:pt idx="82">
                        <c:v>143.12723762287317</c:v>
                      </c:pt>
                      <c:pt idx="83">
                        <c:v>146.13553510799375</c:v>
                      </c:pt>
                      <c:pt idx="84">
                        <c:v>146.45184378074643</c:v>
                      </c:pt>
                      <c:pt idx="85">
                        <c:v>145.96519307618073</c:v>
                      </c:pt>
                      <c:pt idx="86">
                        <c:v>147.44847681587524</c:v>
                      </c:pt>
                      <c:pt idx="87">
                        <c:v>149.57013732199471</c:v>
                      </c:pt>
                      <c:pt idx="88">
                        <c:v>150.09535421075404</c:v>
                      </c:pt>
                      <c:pt idx="89">
                        <c:v>153.17443550569462</c:v>
                      </c:pt>
                      <c:pt idx="90">
                        <c:v>153.55767735307236</c:v>
                      </c:pt>
                      <c:pt idx="91">
                        <c:v>152.74831030155914</c:v>
                      </c:pt>
                      <c:pt idx="92">
                        <c:v>147.72387104162141</c:v>
                      </c:pt>
                      <c:pt idx="93">
                        <c:v>145.3008054022801</c:v>
                      </c:pt>
                      <c:pt idx="94">
                        <c:v>147.36269075099602</c:v>
                      </c:pt>
                      <c:pt idx="95">
                        <c:v>147.45586108348263</c:v>
                      </c:pt>
                      <c:pt idx="96">
                        <c:v>150.32720894930685</c:v>
                      </c:pt>
                      <c:pt idx="97">
                        <c:v>150.15933540774037</c:v>
                      </c:pt>
                      <c:pt idx="98">
                        <c:v>149.79422686561878</c:v>
                      </c:pt>
                      <c:pt idx="99">
                        <c:v>149.8208268491544</c:v>
                      </c:pt>
                      <c:pt idx="100">
                        <c:v>148.75581027296889</c:v>
                      </c:pt>
                      <c:pt idx="101">
                        <c:v>146.71632022293747</c:v>
                      </c:pt>
                      <c:pt idx="102">
                        <c:v>145.58376662377762</c:v>
                      </c:pt>
                      <c:pt idx="103">
                        <c:v>146.07845327663449</c:v>
                      </c:pt>
                      <c:pt idx="104">
                        <c:v>147.36067898481051</c:v>
                      </c:pt>
                      <c:pt idx="105">
                        <c:v>151.2530457988052</c:v>
                      </c:pt>
                      <c:pt idx="106">
                        <c:v>150.12181680170204</c:v>
                      </c:pt>
                      <c:pt idx="107">
                        <c:v>150.18127499899251</c:v>
                      </c:pt>
                      <c:pt idx="108">
                        <c:v>147.30117226471</c:v>
                      </c:pt>
                      <c:pt idx="109">
                        <c:v>148.49236069804121</c:v>
                      </c:pt>
                      <c:pt idx="110">
                        <c:v>153.17458175313925</c:v>
                      </c:pt>
                      <c:pt idx="111">
                        <c:v>156.54892349619786</c:v>
                      </c:pt>
                      <c:pt idx="112">
                        <c:v>156.05389456945105</c:v>
                      </c:pt>
                      <c:pt idx="113">
                        <c:v>155.74821022605551</c:v>
                      </c:pt>
                      <c:pt idx="114">
                        <c:v>150.47668327674765</c:v>
                      </c:pt>
                      <c:pt idx="115">
                        <c:v>148.21871568950638</c:v>
                      </c:pt>
                      <c:pt idx="116">
                        <c:v>151.17663826722801</c:v>
                      </c:pt>
                      <c:pt idx="117">
                        <c:v>153.47867417101236</c:v>
                      </c:pt>
                      <c:pt idx="118">
                        <c:v>148.54907667676369</c:v>
                      </c:pt>
                      <c:pt idx="119">
                        <c:v>144.63906516414028</c:v>
                      </c:pt>
                      <c:pt idx="120">
                        <c:v>150.3010443248734</c:v>
                      </c:pt>
                      <c:pt idx="121">
                        <c:v>152.91305937857038</c:v>
                      </c:pt>
                      <c:pt idx="122">
                        <c:v>157.79217458544079</c:v>
                      </c:pt>
                      <c:pt idx="123">
                        <c:v>160.8974884885651</c:v>
                      </c:pt>
                      <c:pt idx="124">
                        <c:v>161.06227065356225</c:v>
                      </c:pt>
                      <c:pt idx="125">
                        <c:v>152.32148128571961</c:v>
                      </c:pt>
                      <c:pt idx="126">
                        <c:v>150.94057549920666</c:v>
                      </c:pt>
                      <c:pt idx="127">
                        <c:v>150.94548053593525</c:v>
                      </c:pt>
                      <c:pt idx="128">
                        <c:v>154.23284449245782</c:v>
                      </c:pt>
                      <c:pt idx="129">
                        <c:v>157.46998134379808</c:v>
                      </c:pt>
                      <c:pt idx="130">
                        <c:v>157.66020447558765</c:v>
                      </c:pt>
                      <c:pt idx="131">
                        <c:v>156.65645896660689</c:v>
                      </c:pt>
                      <c:pt idx="132">
                        <c:v>154.47546847276232</c:v>
                      </c:pt>
                      <c:pt idx="133">
                        <c:v>152.54379555848996</c:v>
                      </c:pt>
                      <c:pt idx="134">
                        <c:v>152.0474679476003</c:v>
                      </c:pt>
                      <c:pt idx="135">
                        <c:v>151.14020853336021</c:v>
                      </c:pt>
                      <c:pt idx="136">
                        <c:v>149.81758040899533</c:v>
                      </c:pt>
                      <c:pt idx="137">
                        <c:v>152.58628633026231</c:v>
                      </c:pt>
                      <c:pt idx="138">
                        <c:v>161.40485290936363</c:v>
                      </c:pt>
                      <c:pt idx="139">
                        <c:v>165.39555330389732</c:v>
                      </c:pt>
                      <c:pt idx="140">
                        <c:v>163.64740759597672</c:v>
                      </c:pt>
                      <c:pt idx="141">
                        <c:v>161.38573590575356</c:v>
                      </c:pt>
                      <c:pt idx="142">
                        <c:v>162.99598226247548</c:v>
                      </c:pt>
                      <c:pt idx="143">
                        <c:v>162.07506795463752</c:v>
                      </c:pt>
                      <c:pt idx="144">
                        <c:v>161.21946580238838</c:v>
                      </c:pt>
                      <c:pt idx="145">
                        <c:v>160.09832683107058</c:v>
                      </c:pt>
                      <c:pt idx="146">
                        <c:v>158.95039160570082</c:v>
                      </c:pt>
                      <c:pt idx="147">
                        <c:v>157.9523368285746</c:v>
                      </c:pt>
                      <c:pt idx="148">
                        <c:v>159.01249695006811</c:v>
                      </c:pt>
                      <c:pt idx="149">
                        <c:v>163.23406142667022</c:v>
                      </c:pt>
                      <c:pt idx="150">
                        <c:v>153.61371789041357</c:v>
                      </c:pt>
                      <c:pt idx="151">
                        <c:v>153.27535966686989</c:v>
                      </c:pt>
                      <c:pt idx="152">
                        <c:v>162.16010881013403</c:v>
                      </c:pt>
                      <c:pt idx="153">
                        <c:v>164.7871808502498</c:v>
                      </c:pt>
                      <c:pt idx="154">
                        <c:v>162.33854749762963</c:v>
                      </c:pt>
                      <c:pt idx="155">
                        <c:v>159.50945913723695</c:v>
                      </c:pt>
                      <c:pt idx="156">
                        <c:v>161.72045752071051</c:v>
                      </c:pt>
                      <c:pt idx="157">
                        <c:v>155.18519694864551</c:v>
                      </c:pt>
                      <c:pt idx="158">
                        <c:v>158.51288596878393</c:v>
                      </c:pt>
                      <c:pt idx="159">
                        <c:v>164.38313961624101</c:v>
                      </c:pt>
                      <c:pt idx="160">
                        <c:v>164.59481426931029</c:v>
                      </c:pt>
                      <c:pt idx="161">
                        <c:v>160.69235680191559</c:v>
                      </c:pt>
                      <c:pt idx="162">
                        <c:v>157.78795399050551</c:v>
                      </c:pt>
                      <c:pt idx="163">
                        <c:v>149.42018892129917</c:v>
                      </c:pt>
                      <c:pt idx="164">
                        <c:v>147.51873578340587</c:v>
                      </c:pt>
                      <c:pt idx="165">
                        <c:v>147.80642020936145</c:v>
                      </c:pt>
                      <c:pt idx="166">
                        <c:v>146.31433128113747</c:v>
                      </c:pt>
                      <c:pt idx="167">
                        <c:v>147.18854010754214</c:v>
                      </c:pt>
                      <c:pt idx="168">
                        <c:v>153.13430064308599</c:v>
                      </c:pt>
                      <c:pt idx="169">
                        <c:v>153.39714107559479</c:v>
                      </c:pt>
                      <c:pt idx="170">
                        <c:v>152.36666497999826</c:v>
                      </c:pt>
                      <c:pt idx="171">
                        <c:v>154.62668168090639</c:v>
                      </c:pt>
                      <c:pt idx="172">
                        <c:v>156.62946660696889</c:v>
                      </c:pt>
                      <c:pt idx="173">
                        <c:v>161.66404675105005</c:v>
                      </c:pt>
                      <c:pt idx="174">
                        <c:v>160.45326299276843</c:v>
                      </c:pt>
                      <c:pt idx="175">
                        <c:v>160.0668955669075</c:v>
                      </c:pt>
                      <c:pt idx="176">
                        <c:v>162.48813550031971</c:v>
                      </c:pt>
                      <c:pt idx="177">
                        <c:v>159.70675217759401</c:v>
                      </c:pt>
                      <c:pt idx="178">
                        <c:v>157.73181576175617</c:v>
                      </c:pt>
                      <c:pt idx="179">
                        <c:v>158.83571284043481</c:v>
                      </c:pt>
                      <c:pt idx="180">
                        <c:v>161.75807308674845</c:v>
                      </c:pt>
                      <c:pt idx="181">
                        <c:v>157.45469734870844</c:v>
                      </c:pt>
                      <c:pt idx="182">
                        <c:v>154.49878229903624</c:v>
                      </c:pt>
                      <c:pt idx="183">
                        <c:v>153.18025646144864</c:v>
                      </c:pt>
                      <c:pt idx="184">
                        <c:v>148.0018911329397</c:v>
                      </c:pt>
                      <c:pt idx="185">
                        <c:v>150.5661278331439</c:v>
                      </c:pt>
                      <c:pt idx="186">
                        <c:v>154.15792541086824</c:v>
                      </c:pt>
                      <c:pt idx="187">
                        <c:v>154.81256821887374</c:v>
                      </c:pt>
                      <c:pt idx="188">
                        <c:v>155.28309811004345</c:v>
                      </c:pt>
                      <c:pt idx="189">
                        <c:v>154.73011875431004</c:v>
                      </c:pt>
                      <c:pt idx="190">
                        <c:v>153.08597925301771</c:v>
                      </c:pt>
                      <c:pt idx="191">
                        <c:v>152.0823907899759</c:v>
                      </c:pt>
                      <c:pt idx="192">
                        <c:v>151.14794629691534</c:v>
                      </c:pt>
                      <c:pt idx="193">
                        <c:v>149.81553034693633</c:v>
                      </c:pt>
                      <c:pt idx="194">
                        <c:v>147.30800717085009</c:v>
                      </c:pt>
                      <c:pt idx="195">
                        <c:v>148.78866835149452</c:v>
                      </c:pt>
                      <c:pt idx="196">
                        <c:v>150.33997980879167</c:v>
                      </c:pt>
                      <c:pt idx="197">
                        <c:v>148.65735885951062</c:v>
                      </c:pt>
                      <c:pt idx="198">
                        <c:v>147.8169591332728</c:v>
                      </c:pt>
                      <c:pt idx="199">
                        <c:v>149.26448626161459</c:v>
                      </c:pt>
                      <c:pt idx="200">
                        <c:v>150.2761243266294</c:v>
                      </c:pt>
                      <c:pt idx="201">
                        <c:v>150.63756337286063</c:v>
                      </c:pt>
                      <c:pt idx="202">
                        <c:v>152.43775401330933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75-4CE0-B402-7AFD2619C5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'80_Data'!$C$1</c15:sqref>
                        </c15:formulaRef>
                      </c:ext>
                    </c:extLst>
                    <c:strCache>
                      <c:ptCount val="1"/>
                      <c:pt idx="0">
                        <c:v>Crude Temp Out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'80_Data'!$C$2:$C$204</c15:sqref>
                        </c15:formulaRef>
                      </c:ext>
                    </c:extLst>
                    <c:numCache>
                      <c:formatCode>0.0000</c:formatCode>
                      <c:ptCount val="203"/>
                      <c:pt idx="0">
                        <c:v>163.95345159276113</c:v>
                      </c:pt>
                      <c:pt idx="1">
                        <c:v>164.86762155190641</c:v>
                      </c:pt>
                      <c:pt idx="2">
                        <c:v>164.70870491058108</c:v>
                      </c:pt>
                      <c:pt idx="3">
                        <c:v>165.46853894256077</c:v>
                      </c:pt>
                      <c:pt idx="4">
                        <c:v>171.13054710063366</c:v>
                      </c:pt>
                      <c:pt idx="5">
                        <c:v>170.0621878168588</c:v>
                      </c:pt>
                      <c:pt idx="6">
                        <c:v>168.97255891037122</c:v>
                      </c:pt>
                      <c:pt idx="7">
                        <c:v>168.78455590836185</c:v>
                      </c:pt>
                      <c:pt idx="8">
                        <c:v>169.25510160374398</c:v>
                      </c:pt>
                      <c:pt idx="9">
                        <c:v>166.14521860791589</c:v>
                      </c:pt>
                      <c:pt idx="10">
                        <c:v>161.80628875561644</c:v>
                      </c:pt>
                      <c:pt idx="11">
                        <c:v>158.59653817198875</c:v>
                      </c:pt>
                      <c:pt idx="12">
                        <c:v>158.37113224748148</c:v>
                      </c:pt>
                      <c:pt idx="13">
                        <c:v>157.91696880531762</c:v>
                      </c:pt>
                      <c:pt idx="14">
                        <c:v>160.3930769480358</c:v>
                      </c:pt>
                      <c:pt idx="15">
                        <c:v>168.593088494732</c:v>
                      </c:pt>
                      <c:pt idx="16">
                        <c:v>172.86356171465258</c:v>
                      </c:pt>
                      <c:pt idx="17">
                        <c:v>169.25517701718599</c:v>
                      </c:pt>
                      <c:pt idx="18">
                        <c:v>161.96273161024391</c:v>
                      </c:pt>
                      <c:pt idx="19">
                        <c:v>157.40524186926734</c:v>
                      </c:pt>
                      <c:pt idx="20">
                        <c:v>156.7703808821629</c:v>
                      </c:pt>
                      <c:pt idx="21">
                        <c:v>165.12496545182415</c:v>
                      </c:pt>
                      <c:pt idx="22">
                        <c:v>167.99170391823571</c:v>
                      </c:pt>
                      <c:pt idx="23">
                        <c:v>170.19938719275186</c:v>
                      </c:pt>
                      <c:pt idx="24">
                        <c:v>174.34740326345818</c:v>
                      </c:pt>
                      <c:pt idx="25">
                        <c:v>166.89374726124257</c:v>
                      </c:pt>
                      <c:pt idx="26">
                        <c:v>170.82144939500878</c:v>
                      </c:pt>
                      <c:pt idx="27">
                        <c:v>170.57828422290916</c:v>
                      </c:pt>
                      <c:pt idx="28">
                        <c:v>171.00144267819388</c:v>
                      </c:pt>
                      <c:pt idx="29">
                        <c:v>175.13344444877904</c:v>
                      </c:pt>
                      <c:pt idx="30">
                        <c:v>174.3015457322289</c:v>
                      </c:pt>
                      <c:pt idx="31">
                        <c:v>179.28577732199457</c:v>
                      </c:pt>
                      <c:pt idx="32">
                        <c:v>179.47820005055149</c:v>
                      </c:pt>
                      <c:pt idx="33">
                        <c:v>181.23665480684994</c:v>
                      </c:pt>
                      <c:pt idx="34">
                        <c:v>180.40848150582212</c:v>
                      </c:pt>
                      <c:pt idx="35">
                        <c:v>179.3652822788878</c:v>
                      </c:pt>
                      <c:pt idx="36">
                        <c:v>174.31606252190508</c:v>
                      </c:pt>
                      <c:pt idx="37">
                        <c:v>173.23238317768158</c:v>
                      </c:pt>
                      <c:pt idx="38">
                        <c:v>175.78414095042706</c:v>
                      </c:pt>
                      <c:pt idx="39">
                        <c:v>179.04389198957347</c:v>
                      </c:pt>
                      <c:pt idx="40">
                        <c:v>178.87700926960784</c:v>
                      </c:pt>
                      <c:pt idx="41">
                        <c:v>174.36119626373079</c:v>
                      </c:pt>
                      <c:pt idx="42">
                        <c:v>167.8842070604662</c:v>
                      </c:pt>
                      <c:pt idx="43">
                        <c:v>166.2455771450642</c:v>
                      </c:pt>
                      <c:pt idx="44">
                        <c:v>163.94414756663755</c:v>
                      </c:pt>
                      <c:pt idx="45">
                        <c:v>160.75683083686121</c:v>
                      </c:pt>
                      <c:pt idx="46">
                        <c:v>165.58416311234828</c:v>
                      </c:pt>
                      <c:pt idx="47">
                        <c:v>167.50524693051798</c:v>
                      </c:pt>
                      <c:pt idx="48">
                        <c:v>171.17454942127162</c:v>
                      </c:pt>
                      <c:pt idx="49">
                        <c:v>168.89314541514926</c:v>
                      </c:pt>
                      <c:pt idx="50">
                        <c:v>169.1371319703405</c:v>
                      </c:pt>
                      <c:pt idx="51">
                        <c:v>165.83422115509947</c:v>
                      </c:pt>
                      <c:pt idx="52">
                        <c:v>156.73033428501475</c:v>
                      </c:pt>
                      <c:pt idx="53">
                        <c:v>159.50543522107606</c:v>
                      </c:pt>
                      <c:pt idx="54">
                        <c:v>159.48166670758957</c:v>
                      </c:pt>
                      <c:pt idx="55">
                        <c:v>168.68433845064038</c:v>
                      </c:pt>
                      <c:pt idx="56">
                        <c:v>169.28168617081181</c:v>
                      </c:pt>
                      <c:pt idx="57">
                        <c:v>167.43993861191407</c:v>
                      </c:pt>
                      <c:pt idx="58">
                        <c:v>173.95511848128601</c:v>
                      </c:pt>
                      <c:pt idx="59">
                        <c:v>177.48088258069103</c:v>
                      </c:pt>
                      <c:pt idx="60">
                        <c:v>183.09159495767238</c:v>
                      </c:pt>
                      <c:pt idx="61">
                        <c:v>182.707734490191</c:v>
                      </c:pt>
                      <c:pt idx="62">
                        <c:v>182.42632902278478</c:v>
                      </c:pt>
                      <c:pt idx="63">
                        <c:v>181.35175492362532</c:v>
                      </c:pt>
                      <c:pt idx="64">
                        <c:v>168.34717734695917</c:v>
                      </c:pt>
                      <c:pt idx="65">
                        <c:v>163.59713306083711</c:v>
                      </c:pt>
                      <c:pt idx="66">
                        <c:v>164.31143662663635</c:v>
                      </c:pt>
                      <c:pt idx="67">
                        <c:v>166.38618415093484</c:v>
                      </c:pt>
                      <c:pt idx="68">
                        <c:v>175.20953789171347</c:v>
                      </c:pt>
                      <c:pt idx="69">
                        <c:v>174.66418235964849</c:v>
                      </c:pt>
                      <c:pt idx="70">
                        <c:v>174.98854221456611</c:v>
                      </c:pt>
                      <c:pt idx="71">
                        <c:v>173.20086514073284</c:v>
                      </c:pt>
                      <c:pt idx="72">
                        <c:v>172.41972471329302</c:v>
                      </c:pt>
                      <c:pt idx="73">
                        <c:v>172.63635767788278</c:v>
                      </c:pt>
                      <c:pt idx="74">
                        <c:v>172.0901548496841</c:v>
                      </c:pt>
                      <c:pt idx="75">
                        <c:v>172.6157591659134</c:v>
                      </c:pt>
                      <c:pt idx="76">
                        <c:v>172.11840632513642</c:v>
                      </c:pt>
                      <c:pt idx="77">
                        <c:v>171.07975418505995</c:v>
                      </c:pt>
                      <c:pt idx="78">
                        <c:v>163.59820164448939</c:v>
                      </c:pt>
                      <c:pt idx="79">
                        <c:v>161.19079232273492</c:v>
                      </c:pt>
                      <c:pt idx="80">
                        <c:v>160.48661192498054</c:v>
                      </c:pt>
                      <c:pt idx="81">
                        <c:v>157.33979633975702</c:v>
                      </c:pt>
                      <c:pt idx="82">
                        <c:v>158.01251656972829</c:v>
                      </c:pt>
                      <c:pt idx="83">
                        <c:v>164.36282893083632</c:v>
                      </c:pt>
                      <c:pt idx="84">
                        <c:v>166.21133603852914</c:v>
                      </c:pt>
                      <c:pt idx="85">
                        <c:v>165.80324733199504</c:v>
                      </c:pt>
                      <c:pt idx="86">
                        <c:v>166.27623629480578</c:v>
                      </c:pt>
                      <c:pt idx="87">
                        <c:v>167.46769441640018</c:v>
                      </c:pt>
                      <c:pt idx="88">
                        <c:v>166.8592703040934</c:v>
                      </c:pt>
                      <c:pt idx="89">
                        <c:v>170.71769575450904</c:v>
                      </c:pt>
                      <c:pt idx="90">
                        <c:v>171.55810756687399</c:v>
                      </c:pt>
                      <c:pt idx="91">
                        <c:v>167.79830230530854</c:v>
                      </c:pt>
                      <c:pt idx="92">
                        <c:v>160.28471664006992</c:v>
                      </c:pt>
                      <c:pt idx="93">
                        <c:v>157.88097236075134</c:v>
                      </c:pt>
                      <c:pt idx="94">
                        <c:v>162.47928234456685</c:v>
                      </c:pt>
                      <c:pt idx="95">
                        <c:v>161.51982987203667</c:v>
                      </c:pt>
                      <c:pt idx="96">
                        <c:v>169.45819732160189</c:v>
                      </c:pt>
                      <c:pt idx="97">
                        <c:v>169.12724560729154</c:v>
                      </c:pt>
                      <c:pt idx="98">
                        <c:v>166.97974666496253</c:v>
                      </c:pt>
                      <c:pt idx="99">
                        <c:v>167.58801122883526</c:v>
                      </c:pt>
                      <c:pt idx="100">
                        <c:v>163.98395227651261</c:v>
                      </c:pt>
                      <c:pt idx="101">
                        <c:v>162.82175426689381</c:v>
                      </c:pt>
                      <c:pt idx="102">
                        <c:v>162.78665604392017</c:v>
                      </c:pt>
                      <c:pt idx="103">
                        <c:v>163.93699270357357</c:v>
                      </c:pt>
                      <c:pt idx="104">
                        <c:v>166.1058242238681</c:v>
                      </c:pt>
                      <c:pt idx="105">
                        <c:v>168.41051752834136</c:v>
                      </c:pt>
                      <c:pt idx="106">
                        <c:v>166.57994283782006</c:v>
                      </c:pt>
                      <c:pt idx="107">
                        <c:v>166.55427673045372</c:v>
                      </c:pt>
                      <c:pt idx="108">
                        <c:v>161.86996280380058</c:v>
                      </c:pt>
                      <c:pt idx="109">
                        <c:v>163.34460567827699</c:v>
                      </c:pt>
                      <c:pt idx="110">
                        <c:v>169.52285030986434</c:v>
                      </c:pt>
                      <c:pt idx="111">
                        <c:v>175.18975681100974</c:v>
                      </c:pt>
                      <c:pt idx="112">
                        <c:v>173.88166584599279</c:v>
                      </c:pt>
                      <c:pt idx="113">
                        <c:v>172.84369727021652</c:v>
                      </c:pt>
                      <c:pt idx="114">
                        <c:v>165.25634169357542</c:v>
                      </c:pt>
                      <c:pt idx="115">
                        <c:v>161.00166760665769</c:v>
                      </c:pt>
                      <c:pt idx="116">
                        <c:v>167.01957838820073</c:v>
                      </c:pt>
                      <c:pt idx="117">
                        <c:v>170.42168044712136</c:v>
                      </c:pt>
                      <c:pt idx="118">
                        <c:v>162.90313307783816</c:v>
                      </c:pt>
                      <c:pt idx="119">
                        <c:v>157.47987569678162</c:v>
                      </c:pt>
                      <c:pt idx="120">
                        <c:v>168.10153514522381</c:v>
                      </c:pt>
                      <c:pt idx="121">
                        <c:v>170.47058410393089</c:v>
                      </c:pt>
                      <c:pt idx="122">
                        <c:v>175.7565639949004</c:v>
                      </c:pt>
                      <c:pt idx="123">
                        <c:v>179.82088724920803</c:v>
                      </c:pt>
                      <c:pt idx="124">
                        <c:v>179.90917580886085</c:v>
                      </c:pt>
                      <c:pt idx="125">
                        <c:v>165.69246521376499</c:v>
                      </c:pt>
                      <c:pt idx="126">
                        <c:v>164.46455525689623</c:v>
                      </c:pt>
                      <c:pt idx="127">
                        <c:v>165.58193880017754</c:v>
                      </c:pt>
                      <c:pt idx="128">
                        <c:v>170.84460822559137</c:v>
                      </c:pt>
                      <c:pt idx="129">
                        <c:v>175.49577304518763</c:v>
                      </c:pt>
                      <c:pt idx="130">
                        <c:v>175.82791206382183</c:v>
                      </c:pt>
                      <c:pt idx="131">
                        <c:v>174.58458424290043</c:v>
                      </c:pt>
                      <c:pt idx="132">
                        <c:v>171.52288205366864</c:v>
                      </c:pt>
                      <c:pt idx="133">
                        <c:v>169.39662613923355</c:v>
                      </c:pt>
                      <c:pt idx="134">
                        <c:v>168.9253237399887</c:v>
                      </c:pt>
                      <c:pt idx="135">
                        <c:v>168.68497685359455</c:v>
                      </c:pt>
                      <c:pt idx="136">
                        <c:v>167.55599280457062</c:v>
                      </c:pt>
                      <c:pt idx="137">
                        <c:v>169.59569037533555</c:v>
                      </c:pt>
                      <c:pt idx="138">
                        <c:v>177.28548074688663</c:v>
                      </c:pt>
                      <c:pt idx="139">
                        <c:v>181.04425447268758</c:v>
                      </c:pt>
                      <c:pt idx="140">
                        <c:v>181.20987508386776</c:v>
                      </c:pt>
                      <c:pt idx="141">
                        <c:v>178.73012060065128</c:v>
                      </c:pt>
                      <c:pt idx="142">
                        <c:v>177.98795485275821</c:v>
                      </c:pt>
                      <c:pt idx="143">
                        <c:v>173.46931978047422</c:v>
                      </c:pt>
                      <c:pt idx="144">
                        <c:v>171.19470208934391</c:v>
                      </c:pt>
                      <c:pt idx="145">
                        <c:v>170.9756091982359</c:v>
                      </c:pt>
                      <c:pt idx="146">
                        <c:v>171.13685602980473</c:v>
                      </c:pt>
                      <c:pt idx="147">
                        <c:v>167.42939683921156</c:v>
                      </c:pt>
                      <c:pt idx="148">
                        <c:v>172.01303591530066</c:v>
                      </c:pt>
                      <c:pt idx="149">
                        <c:v>181.23307398512722</c:v>
                      </c:pt>
                      <c:pt idx="150">
                        <c:v>170.00735725704098</c:v>
                      </c:pt>
                      <c:pt idx="151">
                        <c:v>170.10487382057957</c:v>
                      </c:pt>
                      <c:pt idx="152">
                        <c:v>180.8637293419585</c:v>
                      </c:pt>
                      <c:pt idx="153">
                        <c:v>182.90497838052769</c:v>
                      </c:pt>
                      <c:pt idx="154">
                        <c:v>181.41445671797769</c:v>
                      </c:pt>
                      <c:pt idx="155">
                        <c:v>175.87845674979982</c:v>
                      </c:pt>
                      <c:pt idx="156">
                        <c:v>179.42879470285993</c:v>
                      </c:pt>
                      <c:pt idx="157">
                        <c:v>171.9482896995062</c:v>
                      </c:pt>
                      <c:pt idx="158">
                        <c:v>176.0455075216237</c:v>
                      </c:pt>
                      <c:pt idx="159">
                        <c:v>183.98615666196565</c:v>
                      </c:pt>
                      <c:pt idx="160">
                        <c:v>185.29588452339914</c:v>
                      </c:pt>
                      <c:pt idx="161">
                        <c:v>182.92058987619245</c:v>
                      </c:pt>
                      <c:pt idx="162">
                        <c:v>177.45109967087114</c:v>
                      </c:pt>
                      <c:pt idx="163">
                        <c:v>165.92693507204015</c:v>
                      </c:pt>
                      <c:pt idx="164">
                        <c:v>163.43025717592465</c:v>
                      </c:pt>
                      <c:pt idx="165">
                        <c:v>164.05367550946943</c:v>
                      </c:pt>
                      <c:pt idx="166">
                        <c:v>161.62260389063829</c:v>
                      </c:pt>
                      <c:pt idx="167">
                        <c:v>162.61347561126667</c:v>
                      </c:pt>
                      <c:pt idx="168">
                        <c:v>170.64304457126565</c:v>
                      </c:pt>
                      <c:pt idx="169">
                        <c:v>171.0312646414597</c:v>
                      </c:pt>
                      <c:pt idx="170">
                        <c:v>169.94022570501946</c:v>
                      </c:pt>
                      <c:pt idx="171">
                        <c:v>172.67286872170348</c:v>
                      </c:pt>
                      <c:pt idx="172">
                        <c:v>175.70797169756673</c:v>
                      </c:pt>
                      <c:pt idx="173">
                        <c:v>183.07480136220371</c:v>
                      </c:pt>
                      <c:pt idx="174">
                        <c:v>180.50024735608423</c:v>
                      </c:pt>
                      <c:pt idx="175">
                        <c:v>179.5160208218706</c:v>
                      </c:pt>
                      <c:pt idx="176">
                        <c:v>180.80900424369941</c:v>
                      </c:pt>
                      <c:pt idx="177">
                        <c:v>179.87446121249462</c:v>
                      </c:pt>
                      <c:pt idx="178">
                        <c:v>176.12020701788282</c:v>
                      </c:pt>
                      <c:pt idx="179">
                        <c:v>175.72366972967785</c:v>
                      </c:pt>
                      <c:pt idx="180">
                        <c:v>178.87254150701239</c:v>
                      </c:pt>
                      <c:pt idx="181">
                        <c:v>176.07498051834466</c:v>
                      </c:pt>
                      <c:pt idx="182">
                        <c:v>173.86005653674354</c:v>
                      </c:pt>
                      <c:pt idx="183">
                        <c:v>170.81312223841374</c:v>
                      </c:pt>
                      <c:pt idx="184">
                        <c:v>164.8211789993253</c:v>
                      </c:pt>
                      <c:pt idx="185">
                        <c:v>166.66060428163698</c:v>
                      </c:pt>
                      <c:pt idx="186">
                        <c:v>171.54589110795948</c:v>
                      </c:pt>
                      <c:pt idx="187">
                        <c:v>173.98819687423972</c:v>
                      </c:pt>
                      <c:pt idx="188">
                        <c:v>173.76872967762148</c:v>
                      </c:pt>
                      <c:pt idx="189">
                        <c:v>173.92674287506986</c:v>
                      </c:pt>
                      <c:pt idx="190">
                        <c:v>172.59587933335268</c:v>
                      </c:pt>
                      <c:pt idx="191">
                        <c:v>171.64672424495538</c:v>
                      </c:pt>
                      <c:pt idx="192">
                        <c:v>170.81515270408642</c:v>
                      </c:pt>
                      <c:pt idx="193">
                        <c:v>169.92035966018128</c:v>
                      </c:pt>
                      <c:pt idx="194">
                        <c:v>167.60619475004538</c:v>
                      </c:pt>
                      <c:pt idx="195">
                        <c:v>167.78290996975278</c:v>
                      </c:pt>
                      <c:pt idx="196">
                        <c:v>168.91009366882034</c:v>
                      </c:pt>
                      <c:pt idx="197">
                        <c:v>166.61187900302815</c:v>
                      </c:pt>
                      <c:pt idx="198">
                        <c:v>165.32043064113478</c:v>
                      </c:pt>
                      <c:pt idx="199">
                        <c:v>166.91627481638318</c:v>
                      </c:pt>
                      <c:pt idx="200">
                        <c:v>169.38865799548066</c:v>
                      </c:pt>
                      <c:pt idx="201">
                        <c:v>170.1837294068757</c:v>
                      </c:pt>
                      <c:pt idx="202">
                        <c:v>171.20365880815734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75-4CE0-B402-7AFD2619C5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'80_Data'!$D$1</c15:sqref>
                        </c15:formulaRef>
                      </c:ext>
                    </c:extLst>
                    <c:strCache>
                      <c:ptCount val="1"/>
                      <c:pt idx="0">
                        <c:v>CDU1 rate  
(KBPD)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'80_Data'!$D$2:$D$204</c15:sqref>
                        </c15:formulaRef>
                      </c:ext>
                    </c:extLst>
                    <c:numCache>
                      <c:formatCode>0.0000</c:formatCode>
                      <c:ptCount val="203"/>
                      <c:pt idx="0">
                        <c:v>100.71177505135037</c:v>
                      </c:pt>
                      <c:pt idx="1">
                        <c:v>99.248763107398332</c:v>
                      </c:pt>
                      <c:pt idx="2">
                        <c:v>99.326843424960472</c:v>
                      </c:pt>
                      <c:pt idx="3">
                        <c:v>99.63473345231435</c:v>
                      </c:pt>
                      <c:pt idx="4">
                        <c:v>102.7953095501633</c:v>
                      </c:pt>
                      <c:pt idx="5">
                        <c:v>100.47906766761028</c:v>
                      </c:pt>
                      <c:pt idx="6">
                        <c:v>100.69829241241294</c:v>
                      </c:pt>
                      <c:pt idx="7">
                        <c:v>100.82851406234902</c:v>
                      </c:pt>
                      <c:pt idx="8">
                        <c:v>101.13040081857068</c:v>
                      </c:pt>
                      <c:pt idx="9">
                        <c:v>98.274073688386309</c:v>
                      </c:pt>
                      <c:pt idx="10">
                        <c:v>98.174820256047198</c:v>
                      </c:pt>
                      <c:pt idx="11">
                        <c:v>97.368153756881895</c:v>
                      </c:pt>
                      <c:pt idx="12">
                        <c:v>97.380913583276907</c:v>
                      </c:pt>
                      <c:pt idx="13">
                        <c:v>97.109677317900093</c:v>
                      </c:pt>
                      <c:pt idx="14">
                        <c:v>97.12437880234927</c:v>
                      </c:pt>
                      <c:pt idx="15">
                        <c:v>99.572166501200087</c:v>
                      </c:pt>
                      <c:pt idx="16">
                        <c:v>103.15601602958488</c:v>
                      </c:pt>
                      <c:pt idx="17">
                        <c:v>103.01328464235876</c:v>
                      </c:pt>
                      <c:pt idx="18">
                        <c:v>101.41587412814108</c:v>
                      </c:pt>
                      <c:pt idx="19">
                        <c:v>100.43465411387997</c:v>
                      </c:pt>
                      <c:pt idx="20">
                        <c:v>101.17531442694049</c:v>
                      </c:pt>
                      <c:pt idx="21">
                        <c:v>100.37712008851786</c:v>
                      </c:pt>
                      <c:pt idx="22">
                        <c:v>100.91530595800285</c:v>
                      </c:pt>
                      <c:pt idx="23">
                        <c:v>100.85358231499448</c:v>
                      </c:pt>
                      <c:pt idx="24">
                        <c:v>103.49436169444552</c:v>
                      </c:pt>
                      <c:pt idx="25">
                        <c:v>99.680033776062373</c:v>
                      </c:pt>
                      <c:pt idx="26">
                        <c:v>99.599541244935921</c:v>
                      </c:pt>
                      <c:pt idx="27">
                        <c:v>100.56099203777278</c:v>
                      </c:pt>
                      <c:pt idx="28">
                        <c:v>100.30553240680399</c:v>
                      </c:pt>
                      <c:pt idx="29">
                        <c:v>102.9746190638929</c:v>
                      </c:pt>
                      <c:pt idx="30">
                        <c:v>102.74097392463605</c:v>
                      </c:pt>
                      <c:pt idx="31">
                        <c:v>100.08245760305326</c:v>
                      </c:pt>
                      <c:pt idx="32">
                        <c:v>100.86194177215062</c:v>
                      </c:pt>
                      <c:pt idx="33">
                        <c:v>101.54614607607604</c:v>
                      </c:pt>
                      <c:pt idx="34">
                        <c:v>101.40789008520639</c:v>
                      </c:pt>
                      <c:pt idx="35">
                        <c:v>101.48580130489756</c:v>
                      </c:pt>
                      <c:pt idx="36">
                        <c:v>100.93794315378746</c:v>
                      </c:pt>
                      <c:pt idx="37">
                        <c:v>101.05550788399481</c:v>
                      </c:pt>
                      <c:pt idx="38">
                        <c:v>101.65940233672559</c:v>
                      </c:pt>
                      <c:pt idx="39">
                        <c:v>101.64352932318982</c:v>
                      </c:pt>
                      <c:pt idx="40">
                        <c:v>101.69470121459264</c:v>
                      </c:pt>
                      <c:pt idx="41">
                        <c:v>101.46092015237438</c:v>
                      </c:pt>
                      <c:pt idx="42">
                        <c:v>102.3870652359861</c:v>
                      </c:pt>
                      <c:pt idx="43">
                        <c:v>101.95298632902688</c:v>
                      </c:pt>
                      <c:pt idx="44">
                        <c:v>101.67091264869953</c:v>
                      </c:pt>
                      <c:pt idx="45">
                        <c:v>101.35017484477702</c:v>
                      </c:pt>
                      <c:pt idx="46">
                        <c:v>99.589927076711746</c:v>
                      </c:pt>
                      <c:pt idx="47">
                        <c:v>98.505921105514645</c:v>
                      </c:pt>
                      <c:pt idx="48">
                        <c:v>102.83088623257849</c:v>
                      </c:pt>
                      <c:pt idx="49">
                        <c:v>103.0382605639095</c:v>
                      </c:pt>
                      <c:pt idx="50">
                        <c:v>83.415406235518105</c:v>
                      </c:pt>
                      <c:pt idx="51">
                        <c:v>86.013739301850265</c:v>
                      </c:pt>
                      <c:pt idx="52">
                        <c:v>100.80739520554904</c:v>
                      </c:pt>
                      <c:pt idx="53">
                        <c:v>100.62114983350136</c:v>
                      </c:pt>
                      <c:pt idx="54">
                        <c:v>100.86020603757223</c:v>
                      </c:pt>
                      <c:pt idx="55">
                        <c:v>101.21440892626993</c:v>
                      </c:pt>
                      <c:pt idx="56">
                        <c:v>101.31496913128258</c:v>
                      </c:pt>
                      <c:pt idx="57">
                        <c:v>101.88849381947769</c:v>
                      </c:pt>
                      <c:pt idx="58">
                        <c:v>94.563002366625383</c:v>
                      </c:pt>
                      <c:pt idx="59">
                        <c:v>92.303921386424875</c:v>
                      </c:pt>
                      <c:pt idx="60">
                        <c:v>91.992508717467601</c:v>
                      </c:pt>
                      <c:pt idx="61">
                        <c:v>91.240414934580755</c:v>
                      </c:pt>
                      <c:pt idx="62">
                        <c:v>91.113316271478965</c:v>
                      </c:pt>
                      <c:pt idx="63">
                        <c:v>94.09050284399332</c:v>
                      </c:pt>
                      <c:pt idx="64">
                        <c:v>100.39726408096533</c:v>
                      </c:pt>
                      <c:pt idx="65">
                        <c:v>100.63339787833176</c:v>
                      </c:pt>
                      <c:pt idx="66">
                        <c:v>100.64248892780856</c:v>
                      </c:pt>
                      <c:pt idx="67">
                        <c:v>101.60111243335643</c:v>
                      </c:pt>
                      <c:pt idx="68">
                        <c:v>103.64829811360488</c:v>
                      </c:pt>
                      <c:pt idx="69">
                        <c:v>103.43985327836275</c:v>
                      </c:pt>
                      <c:pt idx="70">
                        <c:v>103.39226308916869</c:v>
                      </c:pt>
                      <c:pt idx="71">
                        <c:v>101.83400565567378</c:v>
                      </c:pt>
                      <c:pt idx="72">
                        <c:v>101.25652944851709</c:v>
                      </c:pt>
                      <c:pt idx="73">
                        <c:v>101.43867520897679</c:v>
                      </c:pt>
                      <c:pt idx="74">
                        <c:v>101.94210363361061</c:v>
                      </c:pt>
                      <c:pt idx="75">
                        <c:v>102.28446826272939</c:v>
                      </c:pt>
                      <c:pt idx="76">
                        <c:v>103.02600907525648</c:v>
                      </c:pt>
                      <c:pt idx="77">
                        <c:v>102.94349681521081</c:v>
                      </c:pt>
                      <c:pt idx="78">
                        <c:v>100.83013530328863</c:v>
                      </c:pt>
                      <c:pt idx="79">
                        <c:v>100.75980008520838</c:v>
                      </c:pt>
                      <c:pt idx="80">
                        <c:v>101.21940525263128</c:v>
                      </c:pt>
                      <c:pt idx="81">
                        <c:v>101.15416742213309</c:v>
                      </c:pt>
                      <c:pt idx="82">
                        <c:v>101.39857137233003</c:v>
                      </c:pt>
                      <c:pt idx="83">
                        <c:v>102.34090084950041</c:v>
                      </c:pt>
                      <c:pt idx="84">
                        <c:v>102.66985666448169</c:v>
                      </c:pt>
                      <c:pt idx="85">
                        <c:v>102.82402027255227</c:v>
                      </c:pt>
                      <c:pt idx="86">
                        <c:v>100.82457132848114</c:v>
                      </c:pt>
                      <c:pt idx="87">
                        <c:v>100.17534942139515</c:v>
                      </c:pt>
                      <c:pt idx="88">
                        <c:v>100.56674277325811</c:v>
                      </c:pt>
                      <c:pt idx="89">
                        <c:v>101.10019856510861</c:v>
                      </c:pt>
                      <c:pt idx="90">
                        <c:v>100.44782313958103</c:v>
                      </c:pt>
                      <c:pt idx="91">
                        <c:v>96.991002970752575</c:v>
                      </c:pt>
                      <c:pt idx="92">
                        <c:v>97.788473800267425</c:v>
                      </c:pt>
                      <c:pt idx="93">
                        <c:v>100.53402065363531</c:v>
                      </c:pt>
                      <c:pt idx="94">
                        <c:v>100.51732439206799</c:v>
                      </c:pt>
                      <c:pt idx="95">
                        <c:v>99.958287503611416</c:v>
                      </c:pt>
                      <c:pt idx="96">
                        <c:v>100.32954408423899</c:v>
                      </c:pt>
                      <c:pt idx="97">
                        <c:v>101.61789787456991</c:v>
                      </c:pt>
                      <c:pt idx="98">
                        <c:v>101.25798645895614</c:v>
                      </c:pt>
                      <c:pt idx="99">
                        <c:v>101.22234145072804</c:v>
                      </c:pt>
                      <c:pt idx="100">
                        <c:v>101.96372503030568</c:v>
                      </c:pt>
                      <c:pt idx="101">
                        <c:v>101.78654579100572</c:v>
                      </c:pt>
                      <c:pt idx="102">
                        <c:v>102.43362999416986</c:v>
                      </c:pt>
                      <c:pt idx="103">
                        <c:v>102.00935506281559</c:v>
                      </c:pt>
                      <c:pt idx="104">
                        <c:v>99.841000663623177</c:v>
                      </c:pt>
                      <c:pt idx="105">
                        <c:v>99.573740785742999</c:v>
                      </c:pt>
                      <c:pt idx="106">
                        <c:v>102.40258082099126</c:v>
                      </c:pt>
                      <c:pt idx="107">
                        <c:v>102.73989221576325</c:v>
                      </c:pt>
                      <c:pt idx="108">
                        <c:v>100.48889287682226</c:v>
                      </c:pt>
                      <c:pt idx="109">
                        <c:v>99.905679278278129</c:v>
                      </c:pt>
                      <c:pt idx="110">
                        <c:v>100.80822732390899</c:v>
                      </c:pt>
                      <c:pt idx="111">
                        <c:v>99.197097153104139</c:v>
                      </c:pt>
                      <c:pt idx="112">
                        <c:v>99.356445988877212</c:v>
                      </c:pt>
                      <c:pt idx="113">
                        <c:v>99.972767360832961</c:v>
                      </c:pt>
                      <c:pt idx="114">
                        <c:v>100.12519033616152</c:v>
                      </c:pt>
                      <c:pt idx="115">
                        <c:v>99.152472629789344</c:v>
                      </c:pt>
                      <c:pt idx="116">
                        <c:v>100.86926977510541</c:v>
                      </c:pt>
                      <c:pt idx="117">
                        <c:v>101.64294582297758</c:v>
                      </c:pt>
                      <c:pt idx="118">
                        <c:v>99.835851474846038</c:v>
                      </c:pt>
                      <c:pt idx="119">
                        <c:v>100.80297335740283</c:v>
                      </c:pt>
                      <c:pt idx="120">
                        <c:v>97.46142976292802</c:v>
                      </c:pt>
                      <c:pt idx="121">
                        <c:v>98.559357141725059</c:v>
                      </c:pt>
                      <c:pt idx="122">
                        <c:v>99.652585476149611</c:v>
                      </c:pt>
                      <c:pt idx="123">
                        <c:v>100.68204639181086</c:v>
                      </c:pt>
                      <c:pt idx="124">
                        <c:v>100.61204241825294</c:v>
                      </c:pt>
                      <c:pt idx="125">
                        <c:v>101.21622038749469</c:v>
                      </c:pt>
                      <c:pt idx="126">
                        <c:v>99.770468916711863</c:v>
                      </c:pt>
                      <c:pt idx="127">
                        <c:v>101.8030737128456</c:v>
                      </c:pt>
                      <c:pt idx="128">
                        <c:v>102.57834118075981</c:v>
                      </c:pt>
                      <c:pt idx="129">
                        <c:v>102.50382395293542</c:v>
                      </c:pt>
                      <c:pt idx="130">
                        <c:v>102.37018419017724</c:v>
                      </c:pt>
                      <c:pt idx="131">
                        <c:v>102.28462617389609</c:v>
                      </c:pt>
                      <c:pt idx="132">
                        <c:v>102.95071454035369</c:v>
                      </c:pt>
                      <c:pt idx="133">
                        <c:v>102.8169112188307</c:v>
                      </c:pt>
                      <c:pt idx="134">
                        <c:v>102.88872546833048</c:v>
                      </c:pt>
                      <c:pt idx="135">
                        <c:v>100.71434853648989</c:v>
                      </c:pt>
                      <c:pt idx="136">
                        <c:v>100.85276348146527</c:v>
                      </c:pt>
                      <c:pt idx="137">
                        <c:v>100.1740783828936</c:v>
                      </c:pt>
                      <c:pt idx="138">
                        <c:v>98.923246368316597</c:v>
                      </c:pt>
                      <c:pt idx="139">
                        <c:v>99.075914634102816</c:v>
                      </c:pt>
                      <c:pt idx="140">
                        <c:v>102.87368759181024</c:v>
                      </c:pt>
                      <c:pt idx="141">
                        <c:v>101.73730268026854</c:v>
                      </c:pt>
                      <c:pt idx="142">
                        <c:v>97.052422920948302</c:v>
                      </c:pt>
                      <c:pt idx="143">
                        <c:v>97.058862570233842</c:v>
                      </c:pt>
                      <c:pt idx="144">
                        <c:v>97.947321182907942</c:v>
                      </c:pt>
                      <c:pt idx="145">
                        <c:v>98.478315026301914</c:v>
                      </c:pt>
                      <c:pt idx="146">
                        <c:v>90.626772646964625</c:v>
                      </c:pt>
                      <c:pt idx="147">
                        <c:v>87.292537602235214</c:v>
                      </c:pt>
                      <c:pt idx="148">
                        <c:v>87.549199355681395</c:v>
                      </c:pt>
                      <c:pt idx="149">
                        <c:v>82.450467957987257</c:v>
                      </c:pt>
                      <c:pt idx="150">
                        <c:v>99.992678172823815</c:v>
                      </c:pt>
                      <c:pt idx="151">
                        <c:v>99.016389351194832</c:v>
                      </c:pt>
                      <c:pt idx="152">
                        <c:v>100.56944764893356</c:v>
                      </c:pt>
                      <c:pt idx="153">
                        <c:v>95.011902435417326</c:v>
                      </c:pt>
                      <c:pt idx="154">
                        <c:v>96.036449090596037</c:v>
                      </c:pt>
                      <c:pt idx="155">
                        <c:v>100.16311810117327</c:v>
                      </c:pt>
                      <c:pt idx="156">
                        <c:v>99.555312644875301</c:v>
                      </c:pt>
                      <c:pt idx="157">
                        <c:v>99.944512031852142</c:v>
                      </c:pt>
                      <c:pt idx="158">
                        <c:v>86.573217382968878</c:v>
                      </c:pt>
                      <c:pt idx="159">
                        <c:v>75.814064553295381</c:v>
                      </c:pt>
                      <c:pt idx="160">
                        <c:v>72.020908236385324</c:v>
                      </c:pt>
                      <c:pt idx="161">
                        <c:v>79.376257186870291</c:v>
                      </c:pt>
                      <c:pt idx="162">
                        <c:v>103.23432527486244</c:v>
                      </c:pt>
                      <c:pt idx="163">
                        <c:v>100.76379367645055</c:v>
                      </c:pt>
                      <c:pt idx="164">
                        <c:v>101.05634323394898</c:v>
                      </c:pt>
                      <c:pt idx="165">
                        <c:v>101.54788321237973</c:v>
                      </c:pt>
                      <c:pt idx="166">
                        <c:v>101.29472385507998</c:v>
                      </c:pt>
                      <c:pt idx="167">
                        <c:v>101.71909027950532</c:v>
                      </c:pt>
                      <c:pt idx="168">
                        <c:v>100.68466430885901</c:v>
                      </c:pt>
                      <c:pt idx="169">
                        <c:v>100.93209071432118</c:v>
                      </c:pt>
                      <c:pt idx="170">
                        <c:v>101.03019129425624</c:v>
                      </c:pt>
                      <c:pt idx="171">
                        <c:v>101.88239659711763</c:v>
                      </c:pt>
                      <c:pt idx="172">
                        <c:v>101.01205456829229</c:v>
                      </c:pt>
                      <c:pt idx="173">
                        <c:v>98.878741870441601</c:v>
                      </c:pt>
                      <c:pt idx="174">
                        <c:v>98.921770612607176</c:v>
                      </c:pt>
                      <c:pt idx="175">
                        <c:v>98.947143498044937</c:v>
                      </c:pt>
                      <c:pt idx="176">
                        <c:v>88.638520399738454</c:v>
                      </c:pt>
                      <c:pt idx="177">
                        <c:v>87.628463521551026</c:v>
                      </c:pt>
                      <c:pt idx="178">
                        <c:v>91.173941548811257</c:v>
                      </c:pt>
                      <c:pt idx="179">
                        <c:v>91.373864560788633</c:v>
                      </c:pt>
                      <c:pt idx="180">
                        <c:v>80.798777958514449</c:v>
                      </c:pt>
                      <c:pt idx="181">
                        <c:v>101.09786985887256</c:v>
                      </c:pt>
                      <c:pt idx="182">
                        <c:v>99.663629048791975</c:v>
                      </c:pt>
                      <c:pt idx="183">
                        <c:v>89.873789841513968</c:v>
                      </c:pt>
                      <c:pt idx="184">
                        <c:v>98.239183727489674</c:v>
                      </c:pt>
                      <c:pt idx="185">
                        <c:v>91.338961015623866</c:v>
                      </c:pt>
                      <c:pt idx="186">
                        <c:v>83.668693413022993</c:v>
                      </c:pt>
                      <c:pt idx="187">
                        <c:v>85.917629899722016</c:v>
                      </c:pt>
                      <c:pt idx="188">
                        <c:v>85.227188047118304</c:v>
                      </c:pt>
                      <c:pt idx="189">
                        <c:v>85.398233704835803</c:v>
                      </c:pt>
                      <c:pt idx="190">
                        <c:v>86.606547371684286</c:v>
                      </c:pt>
                      <c:pt idx="191">
                        <c:v>86.49392447559471</c:v>
                      </c:pt>
                      <c:pt idx="192">
                        <c:v>86.219679908154546</c:v>
                      </c:pt>
                      <c:pt idx="193">
                        <c:v>82.467603273559675</c:v>
                      </c:pt>
                      <c:pt idx="194">
                        <c:v>86.439986567802165</c:v>
                      </c:pt>
                      <c:pt idx="195">
                        <c:v>86.444132015638857</c:v>
                      </c:pt>
                      <c:pt idx="196">
                        <c:v>87.592139074401459</c:v>
                      </c:pt>
                      <c:pt idx="197">
                        <c:v>102.72010812367112</c:v>
                      </c:pt>
                      <c:pt idx="198">
                        <c:v>102.79985953511165</c:v>
                      </c:pt>
                      <c:pt idx="199">
                        <c:v>101.9232542490435</c:v>
                      </c:pt>
                      <c:pt idx="200">
                        <c:v>100.12381362921319</c:v>
                      </c:pt>
                      <c:pt idx="201">
                        <c:v>100.76145608565753</c:v>
                      </c:pt>
                      <c:pt idx="202">
                        <c:v>101.5723552329914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75-4CE0-B402-7AFD2619C5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'80_Data'!$E$1</c15:sqref>
                        </c15:formulaRef>
                      </c:ext>
                    </c:extLst>
                    <c:strCache>
                      <c:ptCount val="1"/>
                      <c:pt idx="0">
                        <c:v>Crude Flow rate (kg/hr)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'80_Data'!$E$2:$E$204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460635.51672986633</c:v>
                      </c:pt>
                      <c:pt idx="1">
                        <c:v>453943.99270061846</c:v>
                      </c:pt>
                      <c:pt idx="2">
                        <c:v>454301.11645708419</c:v>
                      </c:pt>
                      <c:pt idx="3">
                        <c:v>455709.34386419534</c:v>
                      </c:pt>
                      <c:pt idx="4">
                        <c:v>470165.18682053685</c:v>
                      </c:pt>
                      <c:pt idx="5">
                        <c:v>459571.15969811589</c:v>
                      </c:pt>
                      <c:pt idx="6">
                        <c:v>460573.84983589436</c:v>
                      </c:pt>
                      <c:pt idx="7">
                        <c:v>461169.45761837193</c:v>
                      </c:pt>
                      <c:pt idx="8">
                        <c:v>462550.22726397857</c:v>
                      </c:pt>
                      <c:pt idx="9">
                        <c:v>449485.95823594136</c:v>
                      </c:pt>
                      <c:pt idx="10">
                        <c:v>449031.99288710864</c:v>
                      </c:pt>
                      <c:pt idx="11">
                        <c:v>445342.46165322635</c:v>
                      </c:pt>
                      <c:pt idx="12">
                        <c:v>445400.82254719187</c:v>
                      </c:pt>
                      <c:pt idx="13">
                        <c:v>444160.24211661145</c:v>
                      </c:pt>
                      <c:pt idx="14">
                        <c:v>444227.48376618506</c:v>
                      </c:pt>
                      <c:pt idx="15">
                        <c:v>455423.17514318897</c:v>
                      </c:pt>
                      <c:pt idx="16">
                        <c:v>471814.98611611524</c:v>
                      </c:pt>
                      <c:pt idx="17">
                        <c:v>471162.16129722045</c:v>
                      </c:pt>
                      <c:pt idx="18">
                        <c:v>463855.92508729169</c:v>
                      </c:pt>
                      <c:pt idx="19">
                        <c:v>459368.02098606422</c:v>
                      </c:pt>
                      <c:pt idx="20">
                        <c:v>462755.65312594041</c:v>
                      </c:pt>
                      <c:pt idx="21">
                        <c:v>459104.87186086294</c:v>
                      </c:pt>
                      <c:pt idx="22">
                        <c:v>461566.42639071343</c:v>
                      </c:pt>
                      <c:pt idx="23">
                        <c:v>461284.11479232169</c:v>
                      </c:pt>
                      <c:pt idx="24">
                        <c:v>473362.51151805487</c:v>
                      </c:pt>
                      <c:pt idx="25">
                        <c:v>455916.5384849541</c:v>
                      </c:pt>
                      <c:pt idx="26">
                        <c:v>455548.38174608792</c:v>
                      </c:pt>
                      <c:pt idx="27">
                        <c:v>459945.86538236518</c:v>
                      </c:pt>
                      <c:pt idx="28">
                        <c:v>458777.44412224006</c:v>
                      </c:pt>
                      <c:pt idx="29">
                        <c:v>470985.31267443328</c:v>
                      </c:pt>
                      <c:pt idx="30">
                        <c:v>469916.66653650039</c:v>
                      </c:pt>
                      <c:pt idx="31">
                        <c:v>457757.14458484494</c:v>
                      </c:pt>
                      <c:pt idx="32">
                        <c:v>461322.34927746246</c:v>
                      </c:pt>
                      <c:pt idx="33">
                        <c:v>464451.76292275655</c:v>
                      </c:pt>
                      <c:pt idx="34">
                        <c:v>463819.40767171694</c:v>
                      </c:pt>
                      <c:pt idx="35">
                        <c:v>464175.75800834043</c:v>
                      </c:pt>
                      <c:pt idx="36">
                        <c:v>461669.96439679305</c:v>
                      </c:pt>
                      <c:pt idx="37">
                        <c:v>462207.68195981544</c:v>
                      </c:pt>
                      <c:pt idx="38">
                        <c:v>464969.77440771548</c:v>
                      </c:pt>
                      <c:pt idx="39">
                        <c:v>464897.17441840563</c:v>
                      </c:pt>
                      <c:pt idx="40">
                        <c:v>465131.22441530385</c:v>
                      </c:pt>
                      <c:pt idx="41">
                        <c:v>464061.95659292996</c:v>
                      </c:pt>
                      <c:pt idx="42">
                        <c:v>468297.95897635329</c:v>
                      </c:pt>
                      <c:pt idx="43">
                        <c:v>466312.56887170317</c:v>
                      </c:pt>
                      <c:pt idx="44">
                        <c:v>465022.42027262191</c:v>
                      </c:pt>
                      <c:pt idx="45">
                        <c:v>463555.42970504105</c:v>
                      </c:pt>
                      <c:pt idx="46">
                        <c:v>455504.40846346418</c:v>
                      </c:pt>
                      <c:pt idx="47">
                        <c:v>450546.38195240294</c:v>
                      </c:pt>
                      <c:pt idx="48">
                        <c:v>470327.90745056747</c:v>
                      </c:pt>
                      <c:pt idx="49">
                        <c:v>471276.39616720926</c:v>
                      </c:pt>
                      <c:pt idx="50">
                        <c:v>381525.38504001271</c:v>
                      </c:pt>
                      <c:pt idx="51">
                        <c:v>393409.64081880276</c:v>
                      </c:pt>
                      <c:pt idx="52">
                        <c:v>461072.86419114016</c:v>
                      </c:pt>
                      <c:pt idx="53">
                        <c:v>460221.01510846853</c:v>
                      </c:pt>
                      <c:pt idx="54">
                        <c:v>461314.41037464788</c:v>
                      </c:pt>
                      <c:pt idx="55">
                        <c:v>462934.46354697336</c:v>
                      </c:pt>
                      <c:pt idx="56">
                        <c:v>463394.40581266017</c:v>
                      </c:pt>
                      <c:pt idx="57">
                        <c:v>466017.59303152713</c:v>
                      </c:pt>
                      <c:pt idx="58">
                        <c:v>432512.26022447116</c:v>
                      </c:pt>
                      <c:pt idx="59">
                        <c:v>422179.67563723004</c:v>
                      </c:pt>
                      <c:pt idx="60">
                        <c:v>420755.33637195325</c:v>
                      </c:pt>
                      <c:pt idx="61">
                        <c:v>417315.40982778551</c:v>
                      </c:pt>
                      <c:pt idx="62">
                        <c:v>416734.08596249047</c:v>
                      </c:pt>
                      <c:pt idx="63">
                        <c:v>430351.14190785668</c:v>
                      </c:pt>
                      <c:pt idx="64">
                        <c:v>459197.00645351922</c:v>
                      </c:pt>
                      <c:pt idx="65">
                        <c:v>460277.03521591384</c:v>
                      </c:pt>
                      <c:pt idx="66">
                        <c:v>460318.61585801077</c:v>
                      </c:pt>
                      <c:pt idx="67">
                        <c:v>464703.16804768564</c:v>
                      </c:pt>
                      <c:pt idx="68">
                        <c:v>474066.58591200603</c:v>
                      </c:pt>
                      <c:pt idx="69">
                        <c:v>473113.20092457556</c:v>
                      </c:pt>
                      <c:pt idx="70">
                        <c:v>472895.53291723976</c:v>
                      </c:pt>
                      <c:pt idx="71">
                        <c:v>465768.37506792072</c:v>
                      </c:pt>
                      <c:pt idx="72">
                        <c:v>463127.11439162743</c:v>
                      </c:pt>
                      <c:pt idx="73">
                        <c:v>463960.21267081803</c:v>
                      </c:pt>
                      <c:pt idx="74">
                        <c:v>466262.79359940824</c:v>
                      </c:pt>
                      <c:pt idx="75">
                        <c:v>467828.70094007172</c:v>
                      </c:pt>
                      <c:pt idx="76">
                        <c:v>471220.36030840804</c:v>
                      </c:pt>
                      <c:pt idx="77">
                        <c:v>470842.9657334112</c:v>
                      </c:pt>
                      <c:pt idx="78">
                        <c:v>461176.87285018153</c:v>
                      </c:pt>
                      <c:pt idx="79">
                        <c:v>460855.17362972611</c:v>
                      </c:pt>
                      <c:pt idx="80">
                        <c:v>462957.31574448489</c:v>
                      </c:pt>
                      <c:pt idx="81">
                        <c:v>462658.93095535226</c:v>
                      </c:pt>
                      <c:pt idx="82">
                        <c:v>463776.78574276308</c:v>
                      </c:pt>
                      <c:pt idx="83">
                        <c:v>468086.81230544497</c:v>
                      </c:pt>
                      <c:pt idx="84">
                        <c:v>469591.39041200635</c:v>
                      </c:pt>
                      <c:pt idx="85">
                        <c:v>470296.50392259954</c:v>
                      </c:pt>
                      <c:pt idx="86">
                        <c:v>461151.42434220703</c:v>
                      </c:pt>
                      <c:pt idx="87">
                        <c:v>458182.01318357716</c:v>
                      </c:pt>
                      <c:pt idx="88">
                        <c:v>459972.16809632798</c:v>
                      </c:pt>
                      <c:pt idx="89">
                        <c:v>462412.08819709381</c:v>
                      </c:pt>
                      <c:pt idx="90">
                        <c:v>459428.2534758157</c:v>
                      </c:pt>
                      <c:pt idx="91">
                        <c:v>443617.44938762812</c:v>
                      </c:pt>
                      <c:pt idx="92">
                        <c:v>447264.92146766314</c:v>
                      </c:pt>
                      <c:pt idx="93">
                        <c:v>459822.50366559712</c:v>
                      </c:pt>
                      <c:pt idx="94">
                        <c:v>459746.1383044406</c:v>
                      </c:pt>
                      <c:pt idx="95">
                        <c:v>457189.21538401785</c:v>
                      </c:pt>
                      <c:pt idx="96">
                        <c:v>458887.26873249229</c:v>
                      </c:pt>
                      <c:pt idx="97">
                        <c:v>464779.94129870785</c:v>
                      </c:pt>
                      <c:pt idx="98">
                        <c:v>463133.77846597356</c:v>
                      </c:pt>
                      <c:pt idx="99">
                        <c:v>462970.74532733986</c:v>
                      </c:pt>
                      <c:pt idx="100">
                        <c:v>466361.68554361211</c:v>
                      </c:pt>
                      <c:pt idx="101">
                        <c:v>465551.30313890195</c:v>
                      </c:pt>
                      <c:pt idx="102">
                        <c:v>468510.93686733412</c:v>
                      </c:pt>
                      <c:pt idx="103">
                        <c:v>466570.38818630594</c:v>
                      </c:pt>
                      <c:pt idx="104">
                        <c:v>456652.76883527962</c:v>
                      </c:pt>
                      <c:pt idx="105">
                        <c:v>455430.37560583133</c:v>
                      </c:pt>
                      <c:pt idx="106">
                        <c:v>468368.92415904981</c:v>
                      </c:pt>
                      <c:pt idx="107">
                        <c:v>469911.71901645797</c:v>
                      </c:pt>
                      <c:pt idx="108">
                        <c:v>459616.09824000968</c:v>
                      </c:pt>
                      <c:pt idx="109">
                        <c:v>456948.59588298853</c:v>
                      </c:pt>
                      <c:pt idx="110">
                        <c:v>461076.67013409495</c:v>
                      </c:pt>
                      <c:pt idx="111">
                        <c:v>453707.68295886769</c:v>
                      </c:pt>
                      <c:pt idx="112">
                        <c:v>454436.51266392664</c:v>
                      </c:pt>
                      <c:pt idx="113">
                        <c:v>457255.44335497782</c:v>
                      </c:pt>
                      <c:pt idx="114">
                        <c:v>457952.59555953561</c:v>
                      </c:pt>
                      <c:pt idx="115">
                        <c:v>453503.57931413047</c:v>
                      </c:pt>
                      <c:pt idx="116">
                        <c:v>461355.86609737709</c:v>
                      </c:pt>
                      <c:pt idx="117">
                        <c:v>464894.50560513488</c:v>
                      </c:pt>
                      <c:pt idx="118">
                        <c:v>456629.21747565083</c:v>
                      </c:pt>
                      <c:pt idx="119">
                        <c:v>461052.63954208908</c:v>
                      </c:pt>
                      <c:pt idx="120">
                        <c:v>445769.08744968014</c:v>
                      </c:pt>
                      <c:pt idx="121">
                        <c:v>450790.78769482212</c:v>
                      </c:pt>
                      <c:pt idx="122">
                        <c:v>455790.99545081303</c:v>
                      </c:pt>
                      <c:pt idx="123">
                        <c:v>460499.54378686444</c:v>
                      </c:pt>
                      <c:pt idx="124">
                        <c:v>460179.3596126053</c:v>
                      </c:pt>
                      <c:pt idx="125">
                        <c:v>462942.74880832317</c:v>
                      </c:pt>
                      <c:pt idx="126">
                        <c:v>456330.17073125672</c:v>
                      </c:pt>
                      <c:pt idx="127">
                        <c:v>465626.89854781324</c:v>
                      </c:pt>
                      <c:pt idx="128">
                        <c:v>469172.81689255923</c:v>
                      </c:pt>
                      <c:pt idx="129">
                        <c:v>468831.98999593605</c:v>
                      </c:pt>
                      <c:pt idx="130">
                        <c:v>468220.74844903266</c:v>
                      </c:pt>
                      <c:pt idx="131">
                        <c:v>467829.42319416587</c:v>
                      </c:pt>
                      <c:pt idx="132">
                        <c:v>470875.97816466971</c:v>
                      </c:pt>
                      <c:pt idx="133">
                        <c:v>470263.98853268783</c:v>
                      </c:pt>
                      <c:pt idx="134">
                        <c:v>470592.45254704991</c:v>
                      </c:pt>
                      <c:pt idx="135">
                        <c:v>460647.28733619745</c:v>
                      </c:pt>
                      <c:pt idx="136">
                        <c:v>461280.36961152585</c:v>
                      </c:pt>
                      <c:pt idx="137">
                        <c:v>458176.19970767869</c:v>
                      </c:pt>
                      <c:pt idx="138">
                        <c:v>452455.14423940639</c:v>
                      </c:pt>
                      <c:pt idx="139">
                        <c:v>453153.41835345945</c:v>
                      </c:pt>
                      <c:pt idx="140">
                        <c:v>470523.67230742163</c:v>
                      </c:pt>
                      <c:pt idx="141">
                        <c:v>465326.07499901223</c:v>
                      </c:pt>
                      <c:pt idx="142">
                        <c:v>443898.3719558334</c:v>
                      </c:pt>
                      <c:pt idx="143">
                        <c:v>443927.82562373555</c:v>
                      </c:pt>
                      <c:pt idx="144">
                        <c:v>447991.45762638439</c:v>
                      </c:pt>
                      <c:pt idx="145">
                        <c:v>450420.11726729968</c:v>
                      </c:pt>
                      <c:pt idx="146">
                        <c:v>414508.7327326868</c:v>
                      </c:pt>
                      <c:pt idx="147">
                        <c:v>399258.60848510341</c:v>
                      </c:pt>
                      <c:pt idx="148">
                        <c:v>400432.52801301557</c:v>
                      </c:pt>
                      <c:pt idx="149">
                        <c:v>377111.95034624205</c:v>
                      </c:pt>
                      <c:pt idx="150">
                        <c:v>457346.51142686157</c:v>
                      </c:pt>
                      <c:pt idx="151">
                        <c:v>452881.16161449486</c:v>
                      </c:pt>
                      <c:pt idx="152">
                        <c:v>459984.53965669236</c:v>
                      </c:pt>
                      <c:pt idx="153">
                        <c:v>434565.43935911177</c:v>
                      </c:pt>
                      <c:pt idx="154">
                        <c:v>439251.51085056813</c:v>
                      </c:pt>
                      <c:pt idx="155">
                        <c:v>458126.06957114633</c:v>
                      </c:pt>
                      <c:pt idx="156">
                        <c:v>455346.08897513064</c:v>
                      </c:pt>
                      <c:pt idx="157">
                        <c:v>457126.20913128537</c:v>
                      </c:pt>
                      <c:pt idx="158">
                        <c:v>395968.58166622301</c:v>
                      </c:pt>
                      <c:pt idx="159">
                        <c:v>346758.36845386238</c:v>
                      </c:pt>
                      <c:pt idx="160">
                        <c:v>329409.2300915792</c:v>
                      </c:pt>
                      <c:pt idx="161">
                        <c:v>363051.12512130738</c:v>
                      </c:pt>
                      <c:pt idx="162">
                        <c:v>472173.15694216581</c:v>
                      </c:pt>
                      <c:pt idx="163">
                        <c:v>460873.43951734947</c:v>
                      </c:pt>
                      <c:pt idx="164">
                        <c:v>462211.50268343586</c:v>
                      </c:pt>
                      <c:pt idx="165">
                        <c:v>464459.7082367824</c:v>
                      </c:pt>
                      <c:pt idx="166">
                        <c:v>463301.80796836474</c:v>
                      </c:pt>
                      <c:pt idx="167">
                        <c:v>465242.77512040141</c:v>
                      </c:pt>
                      <c:pt idx="168">
                        <c:v>460511.51761585934</c:v>
                      </c:pt>
                      <c:pt idx="169">
                        <c:v>461643.19650916226</c:v>
                      </c:pt>
                      <c:pt idx="170">
                        <c:v>462091.88894166925</c:v>
                      </c:pt>
                      <c:pt idx="171">
                        <c:v>465989.70555589657</c:v>
                      </c:pt>
                      <c:pt idx="172">
                        <c:v>462008.93518445519</c:v>
                      </c:pt>
                      <c:pt idx="173">
                        <c:v>452251.58956702572</c:v>
                      </c:pt>
                      <c:pt idx="174">
                        <c:v>452448.39442794269</c:v>
                      </c:pt>
                      <c:pt idx="175">
                        <c:v>452564.44493135787</c:v>
                      </c:pt>
                      <c:pt idx="176">
                        <c:v>405414.86460432375</c:v>
                      </c:pt>
                      <c:pt idx="177">
                        <c:v>400795.06645487004</c:v>
                      </c:pt>
                      <c:pt idx="178">
                        <c:v>417011.37385595293</c:v>
                      </c:pt>
                      <c:pt idx="179">
                        <c:v>417925.78172813501</c:v>
                      </c:pt>
                      <c:pt idx="180">
                        <c:v>369557.45062665344</c:v>
                      </c:pt>
                      <c:pt idx="181">
                        <c:v>462401.43716051127</c:v>
                      </c:pt>
                      <c:pt idx="182">
                        <c:v>455841.50654336478</c:v>
                      </c:pt>
                      <c:pt idx="183">
                        <c:v>411064.73997711658</c:v>
                      </c:pt>
                      <c:pt idx="184">
                        <c:v>449326.37853279221</c:v>
                      </c:pt>
                      <c:pt idx="185">
                        <c:v>417766.13989326044</c:v>
                      </c:pt>
                      <c:pt idx="186">
                        <c:v>382683.86993248452</c:v>
                      </c:pt>
                      <c:pt idx="187">
                        <c:v>392970.05563534854</c:v>
                      </c:pt>
                      <c:pt idx="188">
                        <c:v>389812.1126899097</c:v>
                      </c:pt>
                      <c:pt idx="189">
                        <c:v>390594.44131917797</c:v>
                      </c:pt>
                      <c:pt idx="190">
                        <c:v>396121.02636860963</c:v>
                      </c:pt>
                      <c:pt idx="191">
                        <c:v>395605.91176647507</c:v>
                      </c:pt>
                      <c:pt idx="192">
                        <c:v>394351.57196391723</c:v>
                      </c:pt>
                      <c:pt idx="193">
                        <c:v>377190.32385260717</c:v>
                      </c:pt>
                      <c:pt idx="194">
                        <c:v>395359.21056381357</c:v>
                      </c:pt>
                      <c:pt idx="195">
                        <c:v>395378.17101312906</c:v>
                      </c:pt>
                      <c:pt idx="196">
                        <c:v>400628.92569849745</c:v>
                      </c:pt>
                      <c:pt idx="197">
                        <c:v>469821.23053604696</c:v>
                      </c:pt>
                      <c:pt idx="198">
                        <c:v>470185.99754169368</c:v>
                      </c:pt>
                      <c:pt idx="199">
                        <c:v>466176.58028427511</c:v>
                      </c:pt>
                      <c:pt idx="200">
                        <c:v>457946.29877729528</c:v>
                      </c:pt>
                      <c:pt idx="201">
                        <c:v>460862.74784458039</c:v>
                      </c:pt>
                      <c:pt idx="202">
                        <c:v>464571.63836465607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75-4CE0-B402-7AFD2619C5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'80_Data'!$F$1</c15:sqref>
                        </c15:formulaRef>
                      </c:ext>
                    </c:extLst>
                    <c:strCache>
                      <c:ptCount val="1"/>
                      <c:pt idx="0">
                        <c:v>Kero Temp In 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'80_Data'!$F$2:$F$204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268.30221352805665</c:v>
                      </c:pt>
                      <c:pt idx="1">
                        <c:v>266.15764135365714</c:v>
                      </c:pt>
                      <c:pt idx="2">
                        <c:v>266.38736480328299</c:v>
                      </c:pt>
                      <c:pt idx="3">
                        <c:v>270.21027554895375</c:v>
                      </c:pt>
                      <c:pt idx="4">
                        <c:v>287.44035608307559</c:v>
                      </c:pt>
                      <c:pt idx="5">
                        <c:v>285.17554526552794</c:v>
                      </c:pt>
                      <c:pt idx="6">
                        <c:v>282.25023514412266</c:v>
                      </c:pt>
                      <c:pt idx="7">
                        <c:v>281.81552519323384</c:v>
                      </c:pt>
                      <c:pt idx="8">
                        <c:v>282.80255709207484</c:v>
                      </c:pt>
                      <c:pt idx="9">
                        <c:v>280.02612105600065</c:v>
                      </c:pt>
                      <c:pt idx="10">
                        <c:v>276.35859750847413</c:v>
                      </c:pt>
                      <c:pt idx="11">
                        <c:v>271.44588202652261</c:v>
                      </c:pt>
                      <c:pt idx="12">
                        <c:v>271.90079763632156</c:v>
                      </c:pt>
                      <c:pt idx="13">
                        <c:v>270.87377101650145</c:v>
                      </c:pt>
                      <c:pt idx="14">
                        <c:v>278.5410020736208</c:v>
                      </c:pt>
                      <c:pt idx="15">
                        <c:v>288.03151463310962</c:v>
                      </c:pt>
                      <c:pt idx="16">
                        <c:v>292.1745212485506</c:v>
                      </c:pt>
                      <c:pt idx="17">
                        <c:v>292.96491096414258</c:v>
                      </c:pt>
                      <c:pt idx="18">
                        <c:v>274.53495636133249</c:v>
                      </c:pt>
                      <c:pt idx="19">
                        <c:v>264.35446037062081</c:v>
                      </c:pt>
                      <c:pt idx="20">
                        <c:v>266.22918013134961</c:v>
                      </c:pt>
                      <c:pt idx="21">
                        <c:v>276.63017264005259</c:v>
                      </c:pt>
                      <c:pt idx="22">
                        <c:v>274.49664895967049</c:v>
                      </c:pt>
                      <c:pt idx="23">
                        <c:v>280.39591109259283</c:v>
                      </c:pt>
                      <c:pt idx="24">
                        <c:v>294.36054871009236</c:v>
                      </c:pt>
                      <c:pt idx="25">
                        <c:v>280.45808084348135</c:v>
                      </c:pt>
                      <c:pt idx="26">
                        <c:v>279.69964205533603</c:v>
                      </c:pt>
                      <c:pt idx="27">
                        <c:v>284.57243382897929</c:v>
                      </c:pt>
                      <c:pt idx="28">
                        <c:v>285.22398343791087</c:v>
                      </c:pt>
                      <c:pt idx="29">
                        <c:v>291.19534923557694</c:v>
                      </c:pt>
                      <c:pt idx="30">
                        <c:v>289.21610008277577</c:v>
                      </c:pt>
                      <c:pt idx="31">
                        <c:v>296.18594871797524</c:v>
                      </c:pt>
                      <c:pt idx="32">
                        <c:v>294.37154091298999</c:v>
                      </c:pt>
                      <c:pt idx="33">
                        <c:v>291.4358508108503</c:v>
                      </c:pt>
                      <c:pt idx="34">
                        <c:v>292.24099402390482</c:v>
                      </c:pt>
                      <c:pt idx="35">
                        <c:v>293.27114863958957</c:v>
                      </c:pt>
                      <c:pt idx="36">
                        <c:v>282.56420258615327</c:v>
                      </c:pt>
                      <c:pt idx="37">
                        <c:v>282.00823797427893</c:v>
                      </c:pt>
                      <c:pt idx="38">
                        <c:v>286.93340547254093</c:v>
                      </c:pt>
                      <c:pt idx="39">
                        <c:v>299.42810282187708</c:v>
                      </c:pt>
                      <c:pt idx="40">
                        <c:v>304.56870634003388</c:v>
                      </c:pt>
                      <c:pt idx="41">
                        <c:v>295.33040335363256</c:v>
                      </c:pt>
                      <c:pt idx="42">
                        <c:v>279.81723283478311</c:v>
                      </c:pt>
                      <c:pt idx="43">
                        <c:v>274.94056297731487</c:v>
                      </c:pt>
                      <c:pt idx="44">
                        <c:v>273.05686948781772</c:v>
                      </c:pt>
                      <c:pt idx="45">
                        <c:v>254.29695324517726</c:v>
                      </c:pt>
                      <c:pt idx="46">
                        <c:v>243.65110599823282</c:v>
                      </c:pt>
                      <c:pt idx="47">
                        <c:v>248.05613737033045</c:v>
                      </c:pt>
                      <c:pt idx="48">
                        <c:v>259.08949532201251</c:v>
                      </c:pt>
                      <c:pt idx="49">
                        <c:v>258.38152701783429</c:v>
                      </c:pt>
                      <c:pt idx="50">
                        <c:v>243.3594980957611</c:v>
                      </c:pt>
                      <c:pt idx="51">
                        <c:v>244.13403890056247</c:v>
                      </c:pt>
                      <c:pt idx="52">
                        <c:v>239.17190610060126</c:v>
                      </c:pt>
                      <c:pt idx="53">
                        <c:v>237.96499493751162</c:v>
                      </c:pt>
                      <c:pt idx="54">
                        <c:v>241.53697307610184</c:v>
                      </c:pt>
                      <c:pt idx="55">
                        <c:v>259.35089686823028</c:v>
                      </c:pt>
                      <c:pt idx="56">
                        <c:v>260.22059860209566</c:v>
                      </c:pt>
                      <c:pt idx="57">
                        <c:v>259.6393900503549</c:v>
                      </c:pt>
                      <c:pt idx="58">
                        <c:v>267.42102807736518</c:v>
                      </c:pt>
                      <c:pt idx="59">
                        <c:v>271.04333854421583</c:v>
                      </c:pt>
                      <c:pt idx="60">
                        <c:v>273.86570253862942</c:v>
                      </c:pt>
                      <c:pt idx="61">
                        <c:v>273.57022308779983</c:v>
                      </c:pt>
                      <c:pt idx="62">
                        <c:v>274.84076122987398</c:v>
                      </c:pt>
                      <c:pt idx="63">
                        <c:v>277.08323941610206</c:v>
                      </c:pt>
                      <c:pt idx="64">
                        <c:v>259.579274460872</c:v>
                      </c:pt>
                      <c:pt idx="65">
                        <c:v>250.76113144627286</c:v>
                      </c:pt>
                      <c:pt idx="66">
                        <c:v>252.65266582262859</c:v>
                      </c:pt>
                      <c:pt idx="67">
                        <c:v>259.27933696246652</c:v>
                      </c:pt>
                      <c:pt idx="68">
                        <c:v>277.14114214027791</c:v>
                      </c:pt>
                      <c:pt idx="69">
                        <c:v>277.90854597526538</c:v>
                      </c:pt>
                      <c:pt idx="70">
                        <c:v>279.35756816938868</c:v>
                      </c:pt>
                      <c:pt idx="71">
                        <c:v>275.2798470876935</c:v>
                      </c:pt>
                      <c:pt idx="72">
                        <c:v>271.38478356765631</c:v>
                      </c:pt>
                      <c:pt idx="73">
                        <c:v>273.33182397501042</c:v>
                      </c:pt>
                      <c:pt idx="74">
                        <c:v>270.76854663526245</c:v>
                      </c:pt>
                      <c:pt idx="75">
                        <c:v>269.55260143708432</c:v>
                      </c:pt>
                      <c:pt idx="76">
                        <c:v>273.07024337302016</c:v>
                      </c:pt>
                      <c:pt idx="77">
                        <c:v>272.55548603476365</c:v>
                      </c:pt>
                      <c:pt idx="78">
                        <c:v>257.89751299993588</c:v>
                      </c:pt>
                      <c:pt idx="79">
                        <c:v>251.90043887779345</c:v>
                      </c:pt>
                      <c:pt idx="80">
                        <c:v>253.46832607983004</c:v>
                      </c:pt>
                      <c:pt idx="81">
                        <c:v>247.83361133179241</c:v>
                      </c:pt>
                      <c:pt idx="82">
                        <c:v>249.2020590203162</c:v>
                      </c:pt>
                      <c:pt idx="83">
                        <c:v>263.1208152978071</c:v>
                      </c:pt>
                      <c:pt idx="84">
                        <c:v>269.86431220803092</c:v>
                      </c:pt>
                      <c:pt idx="85">
                        <c:v>270.26420317715412</c:v>
                      </c:pt>
                      <c:pt idx="86">
                        <c:v>269.38126332269547</c:v>
                      </c:pt>
                      <c:pt idx="87">
                        <c:v>269.16850147258589</c:v>
                      </c:pt>
                      <c:pt idx="88">
                        <c:v>265.90445643977449</c:v>
                      </c:pt>
                      <c:pt idx="89">
                        <c:v>271.36937505329189</c:v>
                      </c:pt>
                      <c:pt idx="90">
                        <c:v>271.437538022512</c:v>
                      </c:pt>
                      <c:pt idx="91">
                        <c:v>258.10916483271762</c:v>
                      </c:pt>
                      <c:pt idx="92">
                        <c:v>247.73776238552091</c:v>
                      </c:pt>
                      <c:pt idx="93">
                        <c:v>246.36914244674514</c:v>
                      </c:pt>
                      <c:pt idx="94">
                        <c:v>255.67989048500471</c:v>
                      </c:pt>
                      <c:pt idx="95">
                        <c:v>251.42879081929988</c:v>
                      </c:pt>
                      <c:pt idx="96">
                        <c:v>271.56967919747734</c:v>
                      </c:pt>
                      <c:pt idx="97">
                        <c:v>271.44874993837482</c:v>
                      </c:pt>
                      <c:pt idx="98">
                        <c:v>266.35988983091846</c:v>
                      </c:pt>
                      <c:pt idx="99">
                        <c:v>267.14166870298368</c:v>
                      </c:pt>
                      <c:pt idx="100">
                        <c:v>260.43881061107282</c:v>
                      </c:pt>
                      <c:pt idx="101">
                        <c:v>262.03180567779606</c:v>
                      </c:pt>
                      <c:pt idx="102">
                        <c:v>264.89902402643401</c:v>
                      </c:pt>
                      <c:pt idx="103">
                        <c:v>267.09656374850937</c:v>
                      </c:pt>
                      <c:pt idx="104">
                        <c:v>271.94282733798377</c:v>
                      </c:pt>
                      <c:pt idx="105">
                        <c:v>271.61819806737338</c:v>
                      </c:pt>
                      <c:pt idx="106">
                        <c:v>268.39389437852032</c:v>
                      </c:pt>
                      <c:pt idx="107">
                        <c:v>266.75856746639352</c:v>
                      </c:pt>
                      <c:pt idx="108">
                        <c:v>259.33189949532255</c:v>
                      </c:pt>
                      <c:pt idx="109">
                        <c:v>257.59584616463246</c:v>
                      </c:pt>
                      <c:pt idx="110">
                        <c:v>267.86025388839028</c:v>
                      </c:pt>
                      <c:pt idx="111">
                        <c:v>276.88491562948388</c:v>
                      </c:pt>
                      <c:pt idx="112">
                        <c:v>274.73042071474777</c:v>
                      </c:pt>
                      <c:pt idx="113">
                        <c:v>273.08209883066542</c:v>
                      </c:pt>
                      <c:pt idx="114">
                        <c:v>260.52490379061163</c:v>
                      </c:pt>
                      <c:pt idx="115">
                        <c:v>251.62565074928577</c:v>
                      </c:pt>
                      <c:pt idx="116">
                        <c:v>265.62602062391699</c:v>
                      </c:pt>
                      <c:pt idx="117">
                        <c:v>271.81537841710661</c:v>
                      </c:pt>
                      <c:pt idx="118">
                        <c:v>256.45426935416759</c:v>
                      </c:pt>
                      <c:pt idx="119">
                        <c:v>246.52312808826252</c:v>
                      </c:pt>
                      <c:pt idx="120">
                        <c:v>266.69232353681804</c:v>
                      </c:pt>
                      <c:pt idx="121">
                        <c:v>273.88254071627392</c:v>
                      </c:pt>
                      <c:pt idx="122">
                        <c:v>280.52339367552219</c:v>
                      </c:pt>
                      <c:pt idx="123">
                        <c:v>286.88959172068195</c:v>
                      </c:pt>
                      <c:pt idx="124">
                        <c:v>288.12388776544168</c:v>
                      </c:pt>
                      <c:pt idx="125">
                        <c:v>262.70692878115585</c:v>
                      </c:pt>
                      <c:pt idx="126">
                        <c:v>260.2723780194404</c:v>
                      </c:pt>
                      <c:pt idx="127">
                        <c:v>265.79420514308367</c:v>
                      </c:pt>
                      <c:pt idx="128">
                        <c:v>277.03406352903318</c:v>
                      </c:pt>
                      <c:pt idx="129">
                        <c:v>283.91373757644368</c:v>
                      </c:pt>
                      <c:pt idx="130">
                        <c:v>285.42035758587906</c:v>
                      </c:pt>
                      <c:pt idx="131">
                        <c:v>282.51839161022428</c:v>
                      </c:pt>
                      <c:pt idx="132">
                        <c:v>277.68395368247377</c:v>
                      </c:pt>
                      <c:pt idx="133">
                        <c:v>275.95115736457967</c:v>
                      </c:pt>
                      <c:pt idx="134">
                        <c:v>275.63240674355751</c:v>
                      </c:pt>
                      <c:pt idx="135">
                        <c:v>273.13951840856362</c:v>
                      </c:pt>
                      <c:pt idx="136">
                        <c:v>271.28721588473161</c:v>
                      </c:pt>
                      <c:pt idx="137">
                        <c:v>269.36569085845326</c:v>
                      </c:pt>
                      <c:pt idx="138">
                        <c:v>269.28028643542848</c:v>
                      </c:pt>
                      <c:pt idx="139">
                        <c:v>271.66441761841725</c:v>
                      </c:pt>
                      <c:pt idx="140">
                        <c:v>279.70946167572038</c:v>
                      </c:pt>
                      <c:pt idx="141">
                        <c:v>277.1532358316955</c:v>
                      </c:pt>
                      <c:pt idx="142">
                        <c:v>268.51632867548938</c:v>
                      </c:pt>
                      <c:pt idx="143">
                        <c:v>256.49052454604629</c:v>
                      </c:pt>
                      <c:pt idx="144">
                        <c:v>250.70444050660544</c:v>
                      </c:pt>
                      <c:pt idx="145">
                        <c:v>254.03244229026598</c:v>
                      </c:pt>
                      <c:pt idx="146">
                        <c:v>256.09206934460246</c:v>
                      </c:pt>
                      <c:pt idx="147">
                        <c:v>246.013105133567</c:v>
                      </c:pt>
                      <c:pt idx="148">
                        <c:v>260.62903577045972</c:v>
                      </c:pt>
                      <c:pt idx="149">
                        <c:v>278.5436038438686</c:v>
                      </c:pt>
                      <c:pt idx="150">
                        <c:v>275.74833008318103</c:v>
                      </c:pt>
                      <c:pt idx="151">
                        <c:v>276.98109229057928</c:v>
                      </c:pt>
                      <c:pt idx="152">
                        <c:v>290.45885646784524</c:v>
                      </c:pt>
                      <c:pt idx="153">
                        <c:v>291.26116573922889</c:v>
                      </c:pt>
                      <c:pt idx="154">
                        <c:v>290.39142393315683</c:v>
                      </c:pt>
                      <c:pt idx="155">
                        <c:v>286.54686077034711</c:v>
                      </c:pt>
                      <c:pt idx="156">
                        <c:v>290.39082084490627</c:v>
                      </c:pt>
                      <c:pt idx="157">
                        <c:v>278.00583579929355</c:v>
                      </c:pt>
                      <c:pt idx="158">
                        <c:v>278.27775018446061</c:v>
                      </c:pt>
                      <c:pt idx="159">
                        <c:v>288.00161680462747</c:v>
                      </c:pt>
                      <c:pt idx="160">
                        <c:v>291.74633037947785</c:v>
                      </c:pt>
                      <c:pt idx="161">
                        <c:v>297.19190949667882</c:v>
                      </c:pt>
                      <c:pt idx="162">
                        <c:v>292.82115712873184</c:v>
                      </c:pt>
                      <c:pt idx="163">
                        <c:v>275.34969559071305</c:v>
                      </c:pt>
                      <c:pt idx="164">
                        <c:v>272.77264926420156</c:v>
                      </c:pt>
                      <c:pt idx="165">
                        <c:v>273.68572706926989</c:v>
                      </c:pt>
                      <c:pt idx="166">
                        <c:v>268.96901454590466</c:v>
                      </c:pt>
                      <c:pt idx="167">
                        <c:v>269.48845726568453</c:v>
                      </c:pt>
                      <c:pt idx="168">
                        <c:v>283.7571736252458</c:v>
                      </c:pt>
                      <c:pt idx="169">
                        <c:v>281.37950343621247</c:v>
                      </c:pt>
                      <c:pt idx="170">
                        <c:v>280.67320329103632</c:v>
                      </c:pt>
                      <c:pt idx="171">
                        <c:v>284.16916349312118</c:v>
                      </c:pt>
                      <c:pt idx="172">
                        <c:v>291.24202684442497</c:v>
                      </c:pt>
                      <c:pt idx="173">
                        <c:v>303.37373998012617</c:v>
                      </c:pt>
                      <c:pt idx="174">
                        <c:v>298.03369245805879</c:v>
                      </c:pt>
                      <c:pt idx="175">
                        <c:v>295.29549604291441</c:v>
                      </c:pt>
                      <c:pt idx="176">
                        <c:v>293.20672357112636</c:v>
                      </c:pt>
                      <c:pt idx="177">
                        <c:v>291.14695591655141</c:v>
                      </c:pt>
                      <c:pt idx="178">
                        <c:v>288.95312245613462</c:v>
                      </c:pt>
                      <c:pt idx="179">
                        <c:v>287.03549454379106</c:v>
                      </c:pt>
                      <c:pt idx="180">
                        <c:v>292.3082088602107</c:v>
                      </c:pt>
                      <c:pt idx="181">
                        <c:v>289.72334988873945</c:v>
                      </c:pt>
                      <c:pt idx="182">
                        <c:v>284.91941356682014</c:v>
                      </c:pt>
                      <c:pt idx="183">
                        <c:v>274.98005824482823</c:v>
                      </c:pt>
                      <c:pt idx="184">
                        <c:v>274.60523990167286</c:v>
                      </c:pt>
                      <c:pt idx="185">
                        <c:v>268.03779819459237</c:v>
                      </c:pt>
                      <c:pt idx="186">
                        <c:v>275.97473579620481</c:v>
                      </c:pt>
                      <c:pt idx="187">
                        <c:v>285.51351572468172</c:v>
                      </c:pt>
                      <c:pt idx="188">
                        <c:v>284.38995614057018</c:v>
                      </c:pt>
                      <c:pt idx="189">
                        <c:v>288.65937881669765</c:v>
                      </c:pt>
                      <c:pt idx="190">
                        <c:v>289.7307459973926</c:v>
                      </c:pt>
                      <c:pt idx="191">
                        <c:v>290.39476709857684</c:v>
                      </c:pt>
                      <c:pt idx="192">
                        <c:v>290.5256270053606</c:v>
                      </c:pt>
                      <c:pt idx="193">
                        <c:v>290.48945371890977</c:v>
                      </c:pt>
                      <c:pt idx="194">
                        <c:v>290.26659733125183</c:v>
                      </c:pt>
                      <c:pt idx="195">
                        <c:v>287.58716092195135</c:v>
                      </c:pt>
                      <c:pt idx="196">
                        <c:v>289.73855412257325</c:v>
                      </c:pt>
                      <c:pt idx="197">
                        <c:v>290.22702727790647</c:v>
                      </c:pt>
                      <c:pt idx="198">
                        <c:v>287.72861623367567</c:v>
                      </c:pt>
                      <c:pt idx="199">
                        <c:v>288.57552955278169</c:v>
                      </c:pt>
                      <c:pt idx="200">
                        <c:v>297.85996967365867</c:v>
                      </c:pt>
                      <c:pt idx="201">
                        <c:v>300.15348129521516</c:v>
                      </c:pt>
                      <c:pt idx="202">
                        <c:v>298.85413126218361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75-4CE0-B402-7AFD2619C5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'80_Data'!$G$1</c15:sqref>
                        </c15:formulaRef>
                      </c:ext>
                    </c:extLst>
                    <c:strCache>
                      <c:ptCount val="1"/>
                      <c:pt idx="0">
                        <c:v>Kero Temp Out 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'80_Data'!$G$2:$G$204</c15:sqref>
                        </c15:formulaRef>
                      </c:ext>
                    </c:extLst>
                    <c:numCache>
                      <c:formatCode>0.0000</c:formatCode>
                      <c:ptCount val="203"/>
                      <c:pt idx="0">
                        <c:v>204.48636404478975</c:v>
                      </c:pt>
                      <c:pt idx="1">
                        <c:v>199.94409707779951</c:v>
                      </c:pt>
                      <c:pt idx="2">
                        <c:v>200.13287752475884</c:v>
                      </c:pt>
                      <c:pt idx="3">
                        <c:v>205.01623845799156</c:v>
                      </c:pt>
                      <c:pt idx="4">
                        <c:v>227.96979542804596</c:v>
                      </c:pt>
                      <c:pt idx="5">
                        <c:v>222.47406386340043</c:v>
                      </c:pt>
                      <c:pt idx="6">
                        <c:v>219.64679919394814</c:v>
                      </c:pt>
                      <c:pt idx="7">
                        <c:v>220.84883257835929</c:v>
                      </c:pt>
                      <c:pt idx="8">
                        <c:v>223.49364101730993</c:v>
                      </c:pt>
                      <c:pt idx="9">
                        <c:v>215.35557117779862</c:v>
                      </c:pt>
                      <c:pt idx="10">
                        <c:v>208.69366687486735</c:v>
                      </c:pt>
                      <c:pt idx="11">
                        <c:v>202.57224977303665</c:v>
                      </c:pt>
                      <c:pt idx="12">
                        <c:v>203.58772427434371</c:v>
                      </c:pt>
                      <c:pt idx="13">
                        <c:v>202.54977026416213</c:v>
                      </c:pt>
                      <c:pt idx="14">
                        <c:v>215.18902003209703</c:v>
                      </c:pt>
                      <c:pt idx="15">
                        <c:v>227.8800298294473</c:v>
                      </c:pt>
                      <c:pt idx="16">
                        <c:v>233.49307343785571</c:v>
                      </c:pt>
                      <c:pt idx="17">
                        <c:v>233.63862832398908</c:v>
                      </c:pt>
                      <c:pt idx="18">
                        <c:v>211.72119609255981</c:v>
                      </c:pt>
                      <c:pt idx="19">
                        <c:v>200.79942377728216</c:v>
                      </c:pt>
                      <c:pt idx="20">
                        <c:v>203.79685086129223</c:v>
                      </c:pt>
                      <c:pt idx="21">
                        <c:v>216.81504167936964</c:v>
                      </c:pt>
                      <c:pt idx="22">
                        <c:v>212.16171096291916</c:v>
                      </c:pt>
                      <c:pt idx="23">
                        <c:v>219.85430878831332</c:v>
                      </c:pt>
                      <c:pt idx="24">
                        <c:v>238.17507305598883</c:v>
                      </c:pt>
                      <c:pt idx="25">
                        <c:v>217.31237279722248</c:v>
                      </c:pt>
                      <c:pt idx="26">
                        <c:v>217.79271064258381</c:v>
                      </c:pt>
                      <c:pt idx="27">
                        <c:v>224.43742984456787</c:v>
                      </c:pt>
                      <c:pt idx="28">
                        <c:v>230.23568697452578</c:v>
                      </c:pt>
                      <c:pt idx="29">
                        <c:v>236.29413218645044</c:v>
                      </c:pt>
                      <c:pt idx="30">
                        <c:v>233.27283743415771</c:v>
                      </c:pt>
                      <c:pt idx="31">
                        <c:v>247.52100632495919</c:v>
                      </c:pt>
                      <c:pt idx="32">
                        <c:v>247.14580858327869</c:v>
                      </c:pt>
                      <c:pt idx="33">
                        <c:v>242.9152383486441</c:v>
                      </c:pt>
                      <c:pt idx="34">
                        <c:v>243.68739674127198</c:v>
                      </c:pt>
                      <c:pt idx="35">
                        <c:v>244.57430195229009</c:v>
                      </c:pt>
                      <c:pt idx="36">
                        <c:v>232.10224878885654</c:v>
                      </c:pt>
                      <c:pt idx="37">
                        <c:v>228.81569320314927</c:v>
                      </c:pt>
                      <c:pt idx="38">
                        <c:v>235.75476693081279</c:v>
                      </c:pt>
                      <c:pt idx="39">
                        <c:v>246.24546205972226</c:v>
                      </c:pt>
                      <c:pt idx="40">
                        <c:v>249.96906004848248</c:v>
                      </c:pt>
                      <c:pt idx="41">
                        <c:v>233.82952709694922</c:v>
                      </c:pt>
                      <c:pt idx="42">
                        <c:v>216.10868041499981</c:v>
                      </c:pt>
                      <c:pt idx="43">
                        <c:v>214.95032789971921</c:v>
                      </c:pt>
                      <c:pt idx="44">
                        <c:v>214.08335685750262</c:v>
                      </c:pt>
                      <c:pt idx="45">
                        <c:v>205.46532345612459</c:v>
                      </c:pt>
                      <c:pt idx="46">
                        <c:v>205.64486900862906</c:v>
                      </c:pt>
                      <c:pt idx="47">
                        <c:v>210.83290332710206</c:v>
                      </c:pt>
                      <c:pt idx="48">
                        <c:v>219.65161183997185</c:v>
                      </c:pt>
                      <c:pt idx="49">
                        <c:v>228.65221765620899</c:v>
                      </c:pt>
                      <c:pt idx="50">
                        <c:v>215.3025180160605</c:v>
                      </c:pt>
                      <c:pt idx="51">
                        <c:v>214.0685284468727</c:v>
                      </c:pt>
                      <c:pt idx="52">
                        <c:v>211.32412411666166</c:v>
                      </c:pt>
                      <c:pt idx="53">
                        <c:v>191.86963199106137</c:v>
                      </c:pt>
                      <c:pt idx="54">
                        <c:v>195.65656849432062</c:v>
                      </c:pt>
                      <c:pt idx="55">
                        <c:v>214.29746214585481</c:v>
                      </c:pt>
                      <c:pt idx="56">
                        <c:v>215.77629529190304</c:v>
                      </c:pt>
                      <c:pt idx="57">
                        <c:v>214.32795931759784</c:v>
                      </c:pt>
                      <c:pt idx="58">
                        <c:v>188.41837303173969</c:v>
                      </c:pt>
                      <c:pt idx="59">
                        <c:v>190.6145896728971</c:v>
                      </c:pt>
                      <c:pt idx="60">
                        <c:v>196.00650823730757</c:v>
                      </c:pt>
                      <c:pt idx="61">
                        <c:v>195.3727255951446</c:v>
                      </c:pt>
                      <c:pt idx="62">
                        <c:v>196.30495616962256</c:v>
                      </c:pt>
                      <c:pt idx="63">
                        <c:v>197.60554217197577</c:v>
                      </c:pt>
                      <c:pt idx="64">
                        <c:v>183.30845476878909</c:v>
                      </c:pt>
                      <c:pt idx="65">
                        <c:v>177.06980013808501</c:v>
                      </c:pt>
                      <c:pt idx="66">
                        <c:v>179.67342505644908</c:v>
                      </c:pt>
                      <c:pt idx="67">
                        <c:v>186.09328132730923</c:v>
                      </c:pt>
                      <c:pt idx="68">
                        <c:v>202.06015725302851</c:v>
                      </c:pt>
                      <c:pt idx="69">
                        <c:v>202.56139394140521</c:v>
                      </c:pt>
                      <c:pt idx="70">
                        <c:v>202.99002655042295</c:v>
                      </c:pt>
                      <c:pt idx="71">
                        <c:v>201.82500685415187</c:v>
                      </c:pt>
                      <c:pt idx="72">
                        <c:v>202.46352222777111</c:v>
                      </c:pt>
                      <c:pt idx="73">
                        <c:v>207.11802861116709</c:v>
                      </c:pt>
                      <c:pt idx="74">
                        <c:v>205.95687690688564</c:v>
                      </c:pt>
                      <c:pt idx="75">
                        <c:v>202.67152042376887</c:v>
                      </c:pt>
                      <c:pt idx="76">
                        <c:v>203.88345437480609</c:v>
                      </c:pt>
                      <c:pt idx="77">
                        <c:v>203.10132044474952</c:v>
                      </c:pt>
                      <c:pt idx="78">
                        <c:v>188.64563922295099</c:v>
                      </c:pt>
                      <c:pt idx="79">
                        <c:v>184.3658227166874</c:v>
                      </c:pt>
                      <c:pt idx="80">
                        <c:v>185.45712470185896</c:v>
                      </c:pt>
                      <c:pt idx="81">
                        <c:v>182.20776810360476</c:v>
                      </c:pt>
                      <c:pt idx="82">
                        <c:v>184.60218423478395</c:v>
                      </c:pt>
                      <c:pt idx="83">
                        <c:v>198.03902833790772</c:v>
                      </c:pt>
                      <c:pt idx="84">
                        <c:v>204.24076657501612</c:v>
                      </c:pt>
                      <c:pt idx="85">
                        <c:v>204.84097815871246</c:v>
                      </c:pt>
                      <c:pt idx="86">
                        <c:v>207.02914214280023</c:v>
                      </c:pt>
                      <c:pt idx="87">
                        <c:v>206.1787950266027</c:v>
                      </c:pt>
                      <c:pt idx="88">
                        <c:v>204.60960322487125</c:v>
                      </c:pt>
                      <c:pt idx="89">
                        <c:v>209.90980931934837</c:v>
                      </c:pt>
                      <c:pt idx="90">
                        <c:v>210.05069812251918</c:v>
                      </c:pt>
                      <c:pt idx="91">
                        <c:v>195.33343288403879</c:v>
                      </c:pt>
                      <c:pt idx="92">
                        <c:v>178.55347413193468</c:v>
                      </c:pt>
                      <c:pt idx="93">
                        <c:v>178.77308212446547</c:v>
                      </c:pt>
                      <c:pt idx="94">
                        <c:v>190.03192525775731</c:v>
                      </c:pt>
                      <c:pt idx="95">
                        <c:v>186.63173971029602</c:v>
                      </c:pt>
                      <c:pt idx="96">
                        <c:v>206.78912907581531</c:v>
                      </c:pt>
                      <c:pt idx="97">
                        <c:v>205.87294623775637</c:v>
                      </c:pt>
                      <c:pt idx="98">
                        <c:v>199.22602555415875</c:v>
                      </c:pt>
                      <c:pt idx="99">
                        <c:v>200.84088361101485</c:v>
                      </c:pt>
                      <c:pt idx="100">
                        <c:v>193.50651678963604</c:v>
                      </c:pt>
                      <c:pt idx="101">
                        <c:v>194.87958651426601</c:v>
                      </c:pt>
                      <c:pt idx="102">
                        <c:v>198.34791253427406</c:v>
                      </c:pt>
                      <c:pt idx="103">
                        <c:v>201.66506601024551</c:v>
                      </c:pt>
                      <c:pt idx="104">
                        <c:v>207.39784978533203</c:v>
                      </c:pt>
                      <c:pt idx="105">
                        <c:v>206.01464129847798</c:v>
                      </c:pt>
                      <c:pt idx="106">
                        <c:v>201.81966518628437</c:v>
                      </c:pt>
                      <c:pt idx="107">
                        <c:v>202.09984562228831</c:v>
                      </c:pt>
                      <c:pt idx="108">
                        <c:v>196.0840699722531</c:v>
                      </c:pt>
                      <c:pt idx="109">
                        <c:v>198.26503407254313</c:v>
                      </c:pt>
                      <c:pt idx="110">
                        <c:v>209.97785860890261</c:v>
                      </c:pt>
                      <c:pt idx="111">
                        <c:v>217.54697073451561</c:v>
                      </c:pt>
                      <c:pt idx="112">
                        <c:v>214.47794214585684</c:v>
                      </c:pt>
                      <c:pt idx="113">
                        <c:v>211.72996183843449</c:v>
                      </c:pt>
                      <c:pt idx="114">
                        <c:v>195.82316722885679</c:v>
                      </c:pt>
                      <c:pt idx="115">
                        <c:v>187.45034924577496</c:v>
                      </c:pt>
                      <c:pt idx="116">
                        <c:v>203.9635590158201</c:v>
                      </c:pt>
                      <c:pt idx="117">
                        <c:v>213.02138376822387</c:v>
                      </c:pt>
                      <c:pt idx="118">
                        <c:v>196.97115649841976</c:v>
                      </c:pt>
                      <c:pt idx="119">
                        <c:v>187.02635902973978</c:v>
                      </c:pt>
                      <c:pt idx="120">
                        <c:v>204.92667716355055</c:v>
                      </c:pt>
                      <c:pt idx="121">
                        <c:v>209.36331093261029</c:v>
                      </c:pt>
                      <c:pt idx="122">
                        <c:v>218.71883408122216</c:v>
                      </c:pt>
                      <c:pt idx="123">
                        <c:v>228.71395081220547</c:v>
                      </c:pt>
                      <c:pt idx="124">
                        <c:v>229.80388361451367</c:v>
                      </c:pt>
                      <c:pt idx="125">
                        <c:v>199.94400123606127</c:v>
                      </c:pt>
                      <c:pt idx="126">
                        <c:v>198.39018160019128</c:v>
                      </c:pt>
                      <c:pt idx="127">
                        <c:v>205.20832418975843</c:v>
                      </c:pt>
                      <c:pt idx="128">
                        <c:v>219.17432010130165</c:v>
                      </c:pt>
                      <c:pt idx="129">
                        <c:v>226.65063034656472</c:v>
                      </c:pt>
                      <c:pt idx="130">
                        <c:v>229.13683134014374</c:v>
                      </c:pt>
                      <c:pt idx="131">
                        <c:v>227.21315383586693</c:v>
                      </c:pt>
                      <c:pt idx="132">
                        <c:v>220.02171145305454</c:v>
                      </c:pt>
                      <c:pt idx="133">
                        <c:v>218.27036659115126</c:v>
                      </c:pt>
                      <c:pt idx="134">
                        <c:v>217.60069424458644</c:v>
                      </c:pt>
                      <c:pt idx="135">
                        <c:v>211.64965852741912</c:v>
                      </c:pt>
                      <c:pt idx="136">
                        <c:v>206.41839754882994</c:v>
                      </c:pt>
                      <c:pt idx="137">
                        <c:v>204.63485704972743</c:v>
                      </c:pt>
                      <c:pt idx="138">
                        <c:v>207.40350974502783</c:v>
                      </c:pt>
                      <c:pt idx="139">
                        <c:v>211.19473957046404</c:v>
                      </c:pt>
                      <c:pt idx="140">
                        <c:v>220.95400532910097</c:v>
                      </c:pt>
                      <c:pt idx="141">
                        <c:v>216.67165681437845</c:v>
                      </c:pt>
                      <c:pt idx="142">
                        <c:v>207.50900998431996</c:v>
                      </c:pt>
                      <c:pt idx="143">
                        <c:v>192.37087828080558</c:v>
                      </c:pt>
                      <c:pt idx="144">
                        <c:v>186.44504073011458</c:v>
                      </c:pt>
                      <c:pt idx="145">
                        <c:v>187.99027923246933</c:v>
                      </c:pt>
                      <c:pt idx="146">
                        <c:v>188.07854807925142</c:v>
                      </c:pt>
                      <c:pt idx="147">
                        <c:v>179.33500649221915</c:v>
                      </c:pt>
                      <c:pt idx="148">
                        <c:v>192.02413209334469</c:v>
                      </c:pt>
                      <c:pt idx="149">
                        <c:v>210.73312159486304</c:v>
                      </c:pt>
                      <c:pt idx="150">
                        <c:v>208.42184897677382</c:v>
                      </c:pt>
                      <c:pt idx="151">
                        <c:v>211.33497076211717</c:v>
                      </c:pt>
                      <c:pt idx="152">
                        <c:v>230.4532984599573</c:v>
                      </c:pt>
                      <c:pt idx="153">
                        <c:v>234.10750157231848</c:v>
                      </c:pt>
                      <c:pt idx="154">
                        <c:v>233.25901583215179</c:v>
                      </c:pt>
                      <c:pt idx="155">
                        <c:v>231.58684934569268</c:v>
                      </c:pt>
                      <c:pt idx="156">
                        <c:v>233.68564965498115</c:v>
                      </c:pt>
                      <c:pt idx="157">
                        <c:v>208.94255947809654</c:v>
                      </c:pt>
                      <c:pt idx="158">
                        <c:v>208.84353955151869</c:v>
                      </c:pt>
                      <c:pt idx="159">
                        <c:v>217.04901092658338</c:v>
                      </c:pt>
                      <c:pt idx="160">
                        <c:v>216.02614212145815</c:v>
                      </c:pt>
                      <c:pt idx="161">
                        <c:v>229.18227399513847</c:v>
                      </c:pt>
                      <c:pt idx="162">
                        <c:v>227.58607428608573</c:v>
                      </c:pt>
                      <c:pt idx="163">
                        <c:v>202.36153955077208</c:v>
                      </c:pt>
                      <c:pt idx="164">
                        <c:v>198.8939480714393</c:v>
                      </c:pt>
                      <c:pt idx="165">
                        <c:v>201.28362893776892</c:v>
                      </c:pt>
                      <c:pt idx="166">
                        <c:v>197.37138646293482</c:v>
                      </c:pt>
                      <c:pt idx="167">
                        <c:v>199.73714193546283</c:v>
                      </c:pt>
                      <c:pt idx="168">
                        <c:v>223.51192860062267</c:v>
                      </c:pt>
                      <c:pt idx="169">
                        <c:v>217.88365464956536</c:v>
                      </c:pt>
                      <c:pt idx="170">
                        <c:v>217.55143131830067</c:v>
                      </c:pt>
                      <c:pt idx="171">
                        <c:v>223.06141453076381</c:v>
                      </c:pt>
                      <c:pt idx="172">
                        <c:v>229.95353500804944</c:v>
                      </c:pt>
                      <c:pt idx="173">
                        <c:v>240.90037238223741</c:v>
                      </c:pt>
                      <c:pt idx="174">
                        <c:v>236.68916399267414</c:v>
                      </c:pt>
                      <c:pt idx="175">
                        <c:v>236.4014198585769</c:v>
                      </c:pt>
                      <c:pt idx="176">
                        <c:v>236.25337752636534</c:v>
                      </c:pt>
                      <c:pt idx="177">
                        <c:v>225.3223385481059</c:v>
                      </c:pt>
                      <c:pt idx="178">
                        <c:v>220.31036784702701</c:v>
                      </c:pt>
                      <c:pt idx="179">
                        <c:v>222.03302238988098</c:v>
                      </c:pt>
                      <c:pt idx="180">
                        <c:v>232.72641749590937</c:v>
                      </c:pt>
                      <c:pt idx="181">
                        <c:v>230.42378317258371</c:v>
                      </c:pt>
                      <c:pt idx="182">
                        <c:v>223.87284582013146</c:v>
                      </c:pt>
                      <c:pt idx="183">
                        <c:v>205.09353973247619</c:v>
                      </c:pt>
                      <c:pt idx="184">
                        <c:v>205.95967752533204</c:v>
                      </c:pt>
                      <c:pt idx="185">
                        <c:v>199.79326188268075</c:v>
                      </c:pt>
                      <c:pt idx="186">
                        <c:v>208.37236460229204</c:v>
                      </c:pt>
                      <c:pt idx="187">
                        <c:v>220.17685565743957</c:v>
                      </c:pt>
                      <c:pt idx="188">
                        <c:v>218.96458270583045</c:v>
                      </c:pt>
                      <c:pt idx="189">
                        <c:v>225.12376673900627</c:v>
                      </c:pt>
                      <c:pt idx="190">
                        <c:v>223.87693638617324</c:v>
                      </c:pt>
                      <c:pt idx="191">
                        <c:v>224.04572429757184</c:v>
                      </c:pt>
                      <c:pt idx="192">
                        <c:v>225.06793982432058</c:v>
                      </c:pt>
                      <c:pt idx="193">
                        <c:v>225.89930373545243</c:v>
                      </c:pt>
                      <c:pt idx="194">
                        <c:v>224.23613824582773</c:v>
                      </c:pt>
                      <c:pt idx="195">
                        <c:v>221.35119742730859</c:v>
                      </c:pt>
                      <c:pt idx="196">
                        <c:v>225.7113953155424</c:v>
                      </c:pt>
                      <c:pt idx="197">
                        <c:v>237.72253231395592</c:v>
                      </c:pt>
                      <c:pt idx="198">
                        <c:v>236.27126085429038</c:v>
                      </c:pt>
                      <c:pt idx="199">
                        <c:v>238.34875093093066</c:v>
                      </c:pt>
                      <c:pt idx="200">
                        <c:v>242.26415445500419</c:v>
                      </c:pt>
                      <c:pt idx="201">
                        <c:v>237.95980629258307</c:v>
                      </c:pt>
                      <c:pt idx="202">
                        <c:v>235.7526679629938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5-4CE0-B402-7AFD2619C57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'80_Data'!$H$1</c15:sqref>
                        </c15:formulaRef>
                      </c:ext>
                    </c:extLst>
                    <c:strCache>
                      <c:ptCount val="1"/>
                      <c:pt idx="0">
                        <c:v>Kero Flow m3/hr 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'80_Data'!$H$2:$H$204</c15:sqref>
                        </c15:formulaRef>
                      </c:ext>
                    </c:extLst>
                    <c:numCache>
                      <c:formatCode>0.0000</c:formatCode>
                      <c:ptCount val="203"/>
                      <c:pt idx="0">
                        <c:v>130.00070145457983</c:v>
                      </c:pt>
                      <c:pt idx="1">
                        <c:v>113.48095990421598</c:v>
                      </c:pt>
                      <c:pt idx="2">
                        <c:v>112.23251829947073</c:v>
                      </c:pt>
                      <c:pt idx="3">
                        <c:v>120.47007132527564</c:v>
                      </c:pt>
                      <c:pt idx="4">
                        <c:v>162.13107751662056</c:v>
                      </c:pt>
                      <c:pt idx="5">
                        <c:v>146.22714697346274</c:v>
                      </c:pt>
                      <c:pt idx="6">
                        <c:v>138.04581004609884</c:v>
                      </c:pt>
                      <c:pt idx="7">
                        <c:v>140.38459871460773</c:v>
                      </c:pt>
                      <c:pt idx="8">
                        <c:v>142.29109548499849</c:v>
                      </c:pt>
                      <c:pt idx="9">
                        <c:v>121.88257377109704</c:v>
                      </c:pt>
                      <c:pt idx="10">
                        <c:v>114.28132090517325</c:v>
                      </c:pt>
                      <c:pt idx="11">
                        <c:v>108.34280601838194</c:v>
                      </c:pt>
                      <c:pt idx="12">
                        <c:v>110.97648669042411</c:v>
                      </c:pt>
                      <c:pt idx="13">
                        <c:v>109.09507370904639</c:v>
                      </c:pt>
                      <c:pt idx="14">
                        <c:v>133.1066194793913</c:v>
                      </c:pt>
                      <c:pt idx="15">
                        <c:v>148.46241857615519</c:v>
                      </c:pt>
                      <c:pt idx="16">
                        <c:v>160.36997821464652</c:v>
                      </c:pt>
                      <c:pt idx="17">
                        <c:v>168.29457862434859</c:v>
                      </c:pt>
                      <c:pt idx="18">
                        <c:v>132.35723213970221</c:v>
                      </c:pt>
                      <c:pt idx="19">
                        <c:v>116.16365816857343</c:v>
                      </c:pt>
                      <c:pt idx="20">
                        <c:v>120.91774502307837</c:v>
                      </c:pt>
                      <c:pt idx="21">
                        <c:v>133.62049153232871</c:v>
                      </c:pt>
                      <c:pt idx="22">
                        <c:v>116.97522740720673</c:v>
                      </c:pt>
                      <c:pt idx="23">
                        <c:v>126.86843936082303</c:v>
                      </c:pt>
                      <c:pt idx="24">
                        <c:v>157.15225610239446</c:v>
                      </c:pt>
                      <c:pt idx="25">
                        <c:v>124.16108078291239</c:v>
                      </c:pt>
                      <c:pt idx="26">
                        <c:v>114.54667834152851</c:v>
                      </c:pt>
                      <c:pt idx="27">
                        <c:v>122.63281666234835</c:v>
                      </c:pt>
                      <c:pt idx="28">
                        <c:v>139.88795247630867</c:v>
                      </c:pt>
                      <c:pt idx="29">
                        <c:v>150.02607164808262</c:v>
                      </c:pt>
                      <c:pt idx="30">
                        <c:v>143.68834352486516</c:v>
                      </c:pt>
                      <c:pt idx="31">
                        <c:v>174.60271858765165</c:v>
                      </c:pt>
                      <c:pt idx="32">
                        <c:v>174.2350753333539</c:v>
                      </c:pt>
                      <c:pt idx="33">
                        <c:v>167.72529005825373</c:v>
                      </c:pt>
                      <c:pt idx="34">
                        <c:v>170.99717905766286</c:v>
                      </c:pt>
                      <c:pt idx="35">
                        <c:v>174.38592054485392</c:v>
                      </c:pt>
                      <c:pt idx="36">
                        <c:v>148.31141547949815</c:v>
                      </c:pt>
                      <c:pt idx="37">
                        <c:v>133.02630466432041</c:v>
                      </c:pt>
                      <c:pt idx="38">
                        <c:v>143.89788531257489</c:v>
                      </c:pt>
                      <c:pt idx="39">
                        <c:v>147.98884341516023</c:v>
                      </c:pt>
                      <c:pt idx="40">
                        <c:v>151.22555722084752</c:v>
                      </c:pt>
                      <c:pt idx="41">
                        <c:v>127.43029734416952</c:v>
                      </c:pt>
                      <c:pt idx="42">
                        <c:v>107.12338346728279</c:v>
                      </c:pt>
                      <c:pt idx="43">
                        <c:v>111.38664404893217</c:v>
                      </c:pt>
                      <c:pt idx="44">
                        <c:v>114.13333035277734</c:v>
                      </c:pt>
                      <c:pt idx="45">
                        <c:v>126.4981387462086</c:v>
                      </c:pt>
                      <c:pt idx="46">
                        <c:v>131.2192445690838</c:v>
                      </c:pt>
                      <c:pt idx="47">
                        <c:v>134.80628258318075</c:v>
                      </c:pt>
                      <c:pt idx="48">
                        <c:v>156.48454162358649</c:v>
                      </c:pt>
                      <c:pt idx="49">
                        <c:v>151.88714889244974</c:v>
                      </c:pt>
                      <c:pt idx="50">
                        <c:v>89.849869965347239</c:v>
                      </c:pt>
                      <c:pt idx="51">
                        <c:v>85.962679507861907</c:v>
                      </c:pt>
                      <c:pt idx="52">
                        <c:v>104.50981911633926</c:v>
                      </c:pt>
                      <c:pt idx="53">
                        <c:v>100.62343581396561</c:v>
                      </c:pt>
                      <c:pt idx="54">
                        <c:v>109.63273284980986</c:v>
                      </c:pt>
                      <c:pt idx="55">
                        <c:v>142.56930311489694</c:v>
                      </c:pt>
                      <c:pt idx="56">
                        <c:v>141.99626463496244</c:v>
                      </c:pt>
                      <c:pt idx="57">
                        <c:v>139.9191914740953</c:v>
                      </c:pt>
                      <c:pt idx="58">
                        <c:v>136.28591426524511</c:v>
                      </c:pt>
                      <c:pt idx="59">
                        <c:v>136.81061746194922</c:v>
                      </c:pt>
                      <c:pt idx="60">
                        <c:v>136.63465435365688</c:v>
                      </c:pt>
                      <c:pt idx="61">
                        <c:v>128.8921581503256</c:v>
                      </c:pt>
                      <c:pt idx="62">
                        <c:v>127.07538328790372</c:v>
                      </c:pt>
                      <c:pt idx="63">
                        <c:v>130.73237945711759</c:v>
                      </c:pt>
                      <c:pt idx="64">
                        <c:v>119.91602319931837</c:v>
                      </c:pt>
                      <c:pt idx="65">
                        <c:v>106.46665547388717</c:v>
                      </c:pt>
                      <c:pt idx="66">
                        <c:v>112.27814861591067</c:v>
                      </c:pt>
                      <c:pt idx="67">
                        <c:v>125.69040198334822</c:v>
                      </c:pt>
                      <c:pt idx="68">
                        <c:v>148.25413302876271</c:v>
                      </c:pt>
                      <c:pt idx="69">
                        <c:v>146.46234966225387</c:v>
                      </c:pt>
                      <c:pt idx="70">
                        <c:v>144.38233139577324</c:v>
                      </c:pt>
                      <c:pt idx="71">
                        <c:v>146.63506915760038</c:v>
                      </c:pt>
                      <c:pt idx="72">
                        <c:v>147.56083165686806</c:v>
                      </c:pt>
                      <c:pt idx="73">
                        <c:v>159.55570074124199</c:v>
                      </c:pt>
                      <c:pt idx="74">
                        <c:v>158.21035969221052</c:v>
                      </c:pt>
                      <c:pt idx="75">
                        <c:v>149.68690429434955</c:v>
                      </c:pt>
                      <c:pt idx="76">
                        <c:v>146.09809136142258</c:v>
                      </c:pt>
                      <c:pt idx="77">
                        <c:v>143.13040908501767</c:v>
                      </c:pt>
                      <c:pt idx="78">
                        <c:v>122.51028053440578</c:v>
                      </c:pt>
                      <c:pt idx="79">
                        <c:v>116.28409290413505</c:v>
                      </c:pt>
                      <c:pt idx="80">
                        <c:v>119.51567360973949</c:v>
                      </c:pt>
                      <c:pt idx="81">
                        <c:v>120.70454562524218</c:v>
                      </c:pt>
                      <c:pt idx="82">
                        <c:v>125.90440355818949</c:v>
                      </c:pt>
                      <c:pt idx="83">
                        <c:v>149.14729909831215</c:v>
                      </c:pt>
                      <c:pt idx="84">
                        <c:v>158.60418994385813</c:v>
                      </c:pt>
                      <c:pt idx="85">
                        <c:v>158.6839203127814</c:v>
                      </c:pt>
                      <c:pt idx="86">
                        <c:v>165.56118517478308</c:v>
                      </c:pt>
                      <c:pt idx="87">
                        <c:v>153.1058089784575</c:v>
                      </c:pt>
                      <c:pt idx="88">
                        <c:v>149.06355649453033</c:v>
                      </c:pt>
                      <c:pt idx="89">
                        <c:v>154.66976407710416</c:v>
                      </c:pt>
                      <c:pt idx="90">
                        <c:v>155.2097907288163</c:v>
                      </c:pt>
                      <c:pt idx="91">
                        <c:v>126.59387338907189</c:v>
                      </c:pt>
                      <c:pt idx="92">
                        <c:v>99.972983830775732</c:v>
                      </c:pt>
                      <c:pt idx="93">
                        <c:v>109.35749357820292</c:v>
                      </c:pt>
                      <c:pt idx="94">
                        <c:v>129.05493726576847</c:v>
                      </c:pt>
                      <c:pt idx="95">
                        <c:v>119.63304888210767</c:v>
                      </c:pt>
                      <c:pt idx="96">
                        <c:v>157.43726936867799</c:v>
                      </c:pt>
                      <c:pt idx="97">
                        <c:v>156.71747291473105</c:v>
                      </c:pt>
                      <c:pt idx="98">
                        <c:v>139.79273580703028</c:v>
                      </c:pt>
                      <c:pt idx="99">
                        <c:v>143.26147621857677</c:v>
                      </c:pt>
                      <c:pt idx="100">
                        <c:v>128.58910081830876</c:v>
                      </c:pt>
                      <c:pt idx="101">
                        <c:v>134.269385534859</c:v>
                      </c:pt>
                      <c:pt idx="102">
                        <c:v>142.56547785776661</c:v>
                      </c:pt>
                      <c:pt idx="103">
                        <c:v>148.32129896041377</c:v>
                      </c:pt>
                      <c:pt idx="104">
                        <c:v>153.01165116784014</c:v>
                      </c:pt>
                      <c:pt idx="105">
                        <c:v>141.31459943737218</c:v>
                      </c:pt>
                      <c:pt idx="106">
                        <c:v>136.67560683231588</c:v>
                      </c:pt>
                      <c:pt idx="107">
                        <c:v>136.83975681406676</c:v>
                      </c:pt>
                      <c:pt idx="108">
                        <c:v>131.44330766874666</c:v>
                      </c:pt>
                      <c:pt idx="109">
                        <c:v>139.78368920556289</c:v>
                      </c:pt>
                      <c:pt idx="110">
                        <c:v>158.15329061527899</c:v>
                      </c:pt>
                      <c:pt idx="111">
                        <c:v>160.76296647419696</c:v>
                      </c:pt>
                      <c:pt idx="112">
                        <c:v>151.96947628295302</c:v>
                      </c:pt>
                      <c:pt idx="113">
                        <c:v>145.70201890606469</c:v>
                      </c:pt>
                      <c:pt idx="114">
                        <c:v>122.29908273129182</c:v>
                      </c:pt>
                      <c:pt idx="115">
                        <c:v>111.39276782541361</c:v>
                      </c:pt>
                      <c:pt idx="116">
                        <c:v>140.31981764757955</c:v>
                      </c:pt>
                      <c:pt idx="117">
                        <c:v>156.6985553386329</c:v>
                      </c:pt>
                      <c:pt idx="118">
                        <c:v>131.38637083408392</c:v>
                      </c:pt>
                      <c:pt idx="119">
                        <c:v>117.28290877295629</c:v>
                      </c:pt>
                      <c:pt idx="120">
                        <c:v>140.61258150043136</c:v>
                      </c:pt>
                      <c:pt idx="121">
                        <c:v>136.89865405852385</c:v>
                      </c:pt>
                      <c:pt idx="122">
                        <c:v>148.76548758487641</c:v>
                      </c:pt>
                      <c:pt idx="123">
                        <c:v>167.20403412282067</c:v>
                      </c:pt>
                      <c:pt idx="124">
                        <c:v>170.18258874025275</c:v>
                      </c:pt>
                      <c:pt idx="125">
                        <c:v>124.05894737150727</c:v>
                      </c:pt>
                      <c:pt idx="126">
                        <c:v>119.03021828249531</c:v>
                      </c:pt>
                      <c:pt idx="127">
                        <c:v>133.69751336495199</c:v>
                      </c:pt>
                      <c:pt idx="128">
                        <c:v>158.65464227582115</c:v>
                      </c:pt>
                      <c:pt idx="129">
                        <c:v>167.11380780994773</c:v>
                      </c:pt>
                      <c:pt idx="130">
                        <c:v>170.32494583755806</c:v>
                      </c:pt>
                      <c:pt idx="131">
                        <c:v>171.69926329533436</c:v>
                      </c:pt>
                      <c:pt idx="132">
                        <c:v>159.29027088087869</c:v>
                      </c:pt>
                      <c:pt idx="133">
                        <c:v>159.06816962573245</c:v>
                      </c:pt>
                      <c:pt idx="134">
                        <c:v>157.45894370257295</c:v>
                      </c:pt>
                      <c:pt idx="135">
                        <c:v>155.33545501711635</c:v>
                      </c:pt>
                      <c:pt idx="136">
                        <c:v>151.76789951393869</c:v>
                      </c:pt>
                      <c:pt idx="137">
                        <c:v>144.44837161293768</c:v>
                      </c:pt>
                      <c:pt idx="138">
                        <c:v>136.49966035022075</c:v>
                      </c:pt>
                      <c:pt idx="139">
                        <c:v>138.00854473774081</c:v>
                      </c:pt>
                      <c:pt idx="140">
                        <c:v>162.77809419644791</c:v>
                      </c:pt>
                      <c:pt idx="141">
                        <c:v>155.19564010277296</c:v>
                      </c:pt>
                      <c:pt idx="142">
                        <c:v>131.011475254956</c:v>
                      </c:pt>
                      <c:pt idx="143">
                        <c:v>98.806545251478553</c:v>
                      </c:pt>
                      <c:pt idx="144">
                        <c:v>87.268584872682695</c:v>
                      </c:pt>
                      <c:pt idx="145">
                        <c:v>93.666800001496796</c:v>
                      </c:pt>
                      <c:pt idx="146">
                        <c:v>91.994845581671342</c:v>
                      </c:pt>
                      <c:pt idx="147">
                        <c:v>75.097328737436328</c:v>
                      </c:pt>
                      <c:pt idx="148">
                        <c:v>96.649887721613439</c:v>
                      </c:pt>
                      <c:pt idx="149">
                        <c:v>121.0335561902214</c:v>
                      </c:pt>
                      <c:pt idx="150">
                        <c:v>131.80239173313896</c:v>
                      </c:pt>
                      <c:pt idx="151">
                        <c:v>138.11704519329101</c:v>
                      </c:pt>
                      <c:pt idx="152">
                        <c:v>169.46109251145521</c:v>
                      </c:pt>
                      <c:pt idx="153">
                        <c:v>173.7311742750621</c:v>
                      </c:pt>
                      <c:pt idx="154">
                        <c:v>169.36666872612756</c:v>
                      </c:pt>
                      <c:pt idx="155">
                        <c:v>161.07960611180846</c:v>
                      </c:pt>
                      <c:pt idx="156">
                        <c:v>169.22390414513833</c:v>
                      </c:pt>
                      <c:pt idx="157">
                        <c:v>133.60147863864782</c:v>
                      </c:pt>
                      <c:pt idx="158">
                        <c:v>120.09537150262315</c:v>
                      </c:pt>
                      <c:pt idx="159">
                        <c:v>114.99703788975138</c:v>
                      </c:pt>
                      <c:pt idx="160">
                        <c:v>106.08981016058394</c:v>
                      </c:pt>
                      <c:pt idx="161">
                        <c:v>132.68142858665666</c:v>
                      </c:pt>
                      <c:pt idx="162">
                        <c:v>160.96666518626509</c:v>
                      </c:pt>
                      <c:pt idx="163">
                        <c:v>122.8003882129391</c:v>
                      </c:pt>
                      <c:pt idx="164">
                        <c:v>118.4867941927339</c:v>
                      </c:pt>
                      <c:pt idx="165">
                        <c:v>124.39563285982342</c:v>
                      </c:pt>
                      <c:pt idx="166">
                        <c:v>120.68251406869518</c:v>
                      </c:pt>
                      <c:pt idx="167">
                        <c:v>124.97772693137358</c:v>
                      </c:pt>
                      <c:pt idx="168">
                        <c:v>159.35490086055245</c:v>
                      </c:pt>
                      <c:pt idx="169">
                        <c:v>149.90256632730194</c:v>
                      </c:pt>
                      <c:pt idx="170">
                        <c:v>149.51846504802265</c:v>
                      </c:pt>
                      <c:pt idx="171">
                        <c:v>156.55369504431354</c:v>
                      </c:pt>
                      <c:pt idx="172">
                        <c:v>165.19492124092255</c:v>
                      </c:pt>
                      <c:pt idx="173">
                        <c:v>177.9844348777965</c:v>
                      </c:pt>
                      <c:pt idx="174">
                        <c:v>171.15078731339833</c:v>
                      </c:pt>
                      <c:pt idx="175">
                        <c:v>171.85225172754747</c:v>
                      </c:pt>
                      <c:pt idx="176">
                        <c:v>152.26139175118695</c:v>
                      </c:pt>
                      <c:pt idx="177">
                        <c:v>143.03552168602121</c:v>
                      </c:pt>
                      <c:pt idx="178">
                        <c:v>133.20531654663085</c:v>
                      </c:pt>
                      <c:pt idx="179">
                        <c:v>130.49533713822763</c:v>
                      </c:pt>
                      <c:pt idx="180">
                        <c:v>127.20726181168573</c:v>
                      </c:pt>
                      <c:pt idx="181">
                        <c:v>161.1110626134637</c:v>
                      </c:pt>
                      <c:pt idx="182">
                        <c:v>156.12815000375522</c:v>
                      </c:pt>
                      <c:pt idx="183">
                        <c:v>118.53409126791911</c:v>
                      </c:pt>
                      <c:pt idx="184">
                        <c:v>130.17001083029672</c:v>
                      </c:pt>
                      <c:pt idx="185">
                        <c:v>110.85570636591233</c:v>
                      </c:pt>
                      <c:pt idx="186">
                        <c:v>112.77874083961969</c:v>
                      </c:pt>
                      <c:pt idx="187">
                        <c:v>123.73580037018915</c:v>
                      </c:pt>
                      <c:pt idx="188">
                        <c:v>113.98106347067943</c:v>
                      </c:pt>
                      <c:pt idx="189">
                        <c:v>122.24862736797876</c:v>
                      </c:pt>
                      <c:pt idx="190">
                        <c:v>120.79265197444023</c:v>
                      </c:pt>
                      <c:pt idx="191">
                        <c:v>119.37330864117645</c:v>
                      </c:pt>
                      <c:pt idx="192">
                        <c:v>121.29434992981162</c:v>
                      </c:pt>
                      <c:pt idx="193">
                        <c:v>123.86404707789363</c:v>
                      </c:pt>
                      <c:pt idx="194">
                        <c:v>122.01966070238487</c:v>
                      </c:pt>
                      <c:pt idx="195">
                        <c:v>114.73518659416881</c:v>
                      </c:pt>
                      <c:pt idx="196">
                        <c:v>121.04125268636457</c:v>
                      </c:pt>
                      <c:pt idx="197">
                        <c:v>167.90092897158374</c:v>
                      </c:pt>
                      <c:pt idx="198">
                        <c:v>169.07650514612914</c:v>
                      </c:pt>
                      <c:pt idx="199">
                        <c:v>172.7897203636972</c:v>
                      </c:pt>
                      <c:pt idx="200">
                        <c:v>166.82118138332305</c:v>
                      </c:pt>
                      <c:pt idx="201">
                        <c:v>155.09006581526452</c:v>
                      </c:pt>
                      <c:pt idx="202">
                        <c:v>148.28272709611963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5-4CE0-B402-7AFD2619C57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'80_Data'!$I$1</c15:sqref>
                        </c15:formulaRef>
                      </c:ext>
                    </c:extLst>
                    <c:strCache>
                      <c:ptCount val="1"/>
                      <c:pt idx="0">
                        <c:v>Furnace inlet temp (deg C)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'80_Data'!$I$2:$I$204</c15:sqref>
                        </c15:formulaRef>
                      </c:ext>
                    </c:extLst>
                    <c:numCache>
                      <c:formatCode>0.0000</c:formatCode>
                      <c:ptCount val="203"/>
                      <c:pt idx="0">
                        <c:v>196.06010403301534</c:v>
                      </c:pt>
                      <c:pt idx="1">
                        <c:v>197.91867783084788</c:v>
                      </c:pt>
                      <c:pt idx="2">
                        <c:v>197.68568533753253</c:v>
                      </c:pt>
                      <c:pt idx="3">
                        <c:v>198.06213419069317</c:v>
                      </c:pt>
                      <c:pt idx="4">
                        <c:v>201.90338540982955</c:v>
                      </c:pt>
                      <c:pt idx="5">
                        <c:v>201.85629638920776</c:v>
                      </c:pt>
                      <c:pt idx="6">
                        <c:v>203.02150666021228</c:v>
                      </c:pt>
                      <c:pt idx="7">
                        <c:v>202.75066581817043</c:v>
                      </c:pt>
                      <c:pt idx="8">
                        <c:v>202.44063338181999</c:v>
                      </c:pt>
                      <c:pt idx="9">
                        <c:v>201.14080483489491</c:v>
                      </c:pt>
                      <c:pt idx="10">
                        <c:v>195.42877261299574</c:v>
                      </c:pt>
                      <c:pt idx="11">
                        <c:v>191.85513120436127</c:v>
                      </c:pt>
                      <c:pt idx="12">
                        <c:v>191.53883669233085</c:v>
                      </c:pt>
                      <c:pt idx="13">
                        <c:v>191.11994036856331</c:v>
                      </c:pt>
                      <c:pt idx="14">
                        <c:v>192.73133442337519</c:v>
                      </c:pt>
                      <c:pt idx="15">
                        <c:v>199.66634113604604</c:v>
                      </c:pt>
                      <c:pt idx="16">
                        <c:v>200.88536296656869</c:v>
                      </c:pt>
                      <c:pt idx="17">
                        <c:v>198.97079332657438</c:v>
                      </c:pt>
                      <c:pt idx="18">
                        <c:v>193.41307732440694</c:v>
                      </c:pt>
                      <c:pt idx="19">
                        <c:v>189.81568064901359</c:v>
                      </c:pt>
                      <c:pt idx="20">
                        <c:v>189.84138887021695</c:v>
                      </c:pt>
                      <c:pt idx="21">
                        <c:v>195.16777673717266</c:v>
                      </c:pt>
                      <c:pt idx="22">
                        <c:v>197.17813575202166</c:v>
                      </c:pt>
                      <c:pt idx="23">
                        <c:v>200.15313612813722</c:v>
                      </c:pt>
                      <c:pt idx="24">
                        <c:v>204.38713878286248</c:v>
                      </c:pt>
                      <c:pt idx="25">
                        <c:v>194.75132689052234</c:v>
                      </c:pt>
                      <c:pt idx="26">
                        <c:v>193.81573588289126</c:v>
                      </c:pt>
                      <c:pt idx="27">
                        <c:v>198.34180332567328</c:v>
                      </c:pt>
                      <c:pt idx="28">
                        <c:v>200.36659839494806</c:v>
                      </c:pt>
                      <c:pt idx="29">
                        <c:v>203.0956264920903</c:v>
                      </c:pt>
                      <c:pt idx="30">
                        <c:v>203.28541851573718</c:v>
                      </c:pt>
                      <c:pt idx="31">
                        <c:v>207.93209378258766</c:v>
                      </c:pt>
                      <c:pt idx="32">
                        <c:v>207.58352284454739</c:v>
                      </c:pt>
                      <c:pt idx="33">
                        <c:v>207.6955707141002</c:v>
                      </c:pt>
                      <c:pt idx="34">
                        <c:v>207.3865864563181</c:v>
                      </c:pt>
                      <c:pt idx="35">
                        <c:v>207.05087104148947</c:v>
                      </c:pt>
                      <c:pt idx="36">
                        <c:v>200.32761823440916</c:v>
                      </c:pt>
                      <c:pt idx="37">
                        <c:v>200.77356074407376</c:v>
                      </c:pt>
                      <c:pt idx="38">
                        <c:v>203.41650450716205</c:v>
                      </c:pt>
                      <c:pt idx="39">
                        <c:v>203.66888275733112</c:v>
                      </c:pt>
                      <c:pt idx="40">
                        <c:v>202.30632859917239</c:v>
                      </c:pt>
                      <c:pt idx="41">
                        <c:v>196.6043945819998</c:v>
                      </c:pt>
                      <c:pt idx="42">
                        <c:v>194.08920978155436</c:v>
                      </c:pt>
                      <c:pt idx="43">
                        <c:v>192.74595031653777</c:v>
                      </c:pt>
                      <c:pt idx="44">
                        <c:v>190.27571132538333</c:v>
                      </c:pt>
                      <c:pt idx="45">
                        <c:v>190.61922507302359</c:v>
                      </c:pt>
                      <c:pt idx="46">
                        <c:v>201.16761283933687</c:v>
                      </c:pt>
                      <c:pt idx="47">
                        <c:v>204.15734002146795</c:v>
                      </c:pt>
                      <c:pt idx="48">
                        <c:v>207.16090486654358</c:v>
                      </c:pt>
                      <c:pt idx="49">
                        <c:v>204.72705321576825</c:v>
                      </c:pt>
                      <c:pt idx="50">
                        <c:v>204.74055188007503</c:v>
                      </c:pt>
                      <c:pt idx="51">
                        <c:v>202.41192076707696</c:v>
                      </c:pt>
                      <c:pt idx="52">
                        <c:v>191.75494101242117</c:v>
                      </c:pt>
                      <c:pt idx="53">
                        <c:v>192.91753767266826</c:v>
                      </c:pt>
                      <c:pt idx="54">
                        <c:v>192.65802811893812</c:v>
                      </c:pt>
                      <c:pt idx="55">
                        <c:v>201.10906591405981</c:v>
                      </c:pt>
                      <c:pt idx="56">
                        <c:v>201.52508620330246</c:v>
                      </c:pt>
                      <c:pt idx="57">
                        <c:v>199.52626235303933</c:v>
                      </c:pt>
                      <c:pt idx="58">
                        <c:v>205.31746660540671</c:v>
                      </c:pt>
                      <c:pt idx="59">
                        <c:v>207.55204911018319</c:v>
                      </c:pt>
                      <c:pt idx="60">
                        <c:v>210.74138988878806</c:v>
                      </c:pt>
                      <c:pt idx="61">
                        <c:v>210.19017763618388</c:v>
                      </c:pt>
                      <c:pt idx="62">
                        <c:v>209.70737652148395</c:v>
                      </c:pt>
                      <c:pt idx="63">
                        <c:v>208.26931047896537</c:v>
                      </c:pt>
                      <c:pt idx="64">
                        <c:v>196.73085765669904</c:v>
                      </c:pt>
                      <c:pt idx="65">
                        <c:v>193.35674382583693</c:v>
                      </c:pt>
                      <c:pt idx="66">
                        <c:v>193.4765763354726</c:v>
                      </c:pt>
                      <c:pt idx="67">
                        <c:v>194.84048217587082</c:v>
                      </c:pt>
                      <c:pt idx="68">
                        <c:v>202.73253307961028</c:v>
                      </c:pt>
                      <c:pt idx="69">
                        <c:v>202.05809840542202</c:v>
                      </c:pt>
                      <c:pt idx="70">
                        <c:v>201.76552293475052</c:v>
                      </c:pt>
                      <c:pt idx="71">
                        <c:v>199.64791487413979</c:v>
                      </c:pt>
                      <c:pt idx="72">
                        <c:v>201.81876933946478</c:v>
                      </c:pt>
                      <c:pt idx="73">
                        <c:v>202.55539775948833</c:v>
                      </c:pt>
                      <c:pt idx="74">
                        <c:v>201.88306868232189</c:v>
                      </c:pt>
                      <c:pt idx="75">
                        <c:v>201.93081805733894</c:v>
                      </c:pt>
                      <c:pt idx="76">
                        <c:v>200.78710619561053</c:v>
                      </c:pt>
                      <c:pt idx="77">
                        <c:v>199.11341937889389</c:v>
                      </c:pt>
                      <c:pt idx="78">
                        <c:v>192.82182618883004</c:v>
                      </c:pt>
                      <c:pt idx="79">
                        <c:v>190.42669266580327</c:v>
                      </c:pt>
                      <c:pt idx="80">
                        <c:v>190.42687646821585</c:v>
                      </c:pt>
                      <c:pt idx="81">
                        <c:v>187.21092738415962</c:v>
                      </c:pt>
                      <c:pt idx="82">
                        <c:v>187.00127346549897</c:v>
                      </c:pt>
                      <c:pt idx="83">
                        <c:v>192.9447418728565</c:v>
                      </c:pt>
                      <c:pt idx="84">
                        <c:v>194.84805924426277</c:v>
                      </c:pt>
                      <c:pt idx="85">
                        <c:v>194.89793074024269</c:v>
                      </c:pt>
                      <c:pt idx="86">
                        <c:v>191.89081085668585</c:v>
                      </c:pt>
                      <c:pt idx="87">
                        <c:v>199.22601284678643</c:v>
                      </c:pt>
                      <c:pt idx="88">
                        <c:v>198.94599332041787</c:v>
                      </c:pt>
                      <c:pt idx="89">
                        <c:v>203.71729472534054</c:v>
                      </c:pt>
                      <c:pt idx="90">
                        <c:v>204.41551154631404</c:v>
                      </c:pt>
                      <c:pt idx="91">
                        <c:v>196.41233985958391</c:v>
                      </c:pt>
                      <c:pt idx="92">
                        <c:v>191.10723439164758</c:v>
                      </c:pt>
                      <c:pt idx="93">
                        <c:v>186.48613764223771</c:v>
                      </c:pt>
                      <c:pt idx="94">
                        <c:v>191.00854201098963</c:v>
                      </c:pt>
                      <c:pt idx="95">
                        <c:v>190.36890149394901</c:v>
                      </c:pt>
                      <c:pt idx="96">
                        <c:v>200.31712383472626</c:v>
                      </c:pt>
                      <c:pt idx="97">
                        <c:v>199.92200039241186</c:v>
                      </c:pt>
                      <c:pt idx="98">
                        <c:v>198.78074017400877</c:v>
                      </c:pt>
                      <c:pt idx="99">
                        <c:v>199.12100704529399</c:v>
                      </c:pt>
                      <c:pt idx="100">
                        <c:v>194.32375304024364</c:v>
                      </c:pt>
                      <c:pt idx="101">
                        <c:v>192.94693722211227</c:v>
                      </c:pt>
                      <c:pt idx="102">
                        <c:v>193.03650704547584</c:v>
                      </c:pt>
                      <c:pt idx="103">
                        <c:v>193.20718317079329</c:v>
                      </c:pt>
                      <c:pt idx="104">
                        <c:v>196.305438286472</c:v>
                      </c:pt>
                      <c:pt idx="105">
                        <c:v>198.19942527086562</c:v>
                      </c:pt>
                      <c:pt idx="106">
                        <c:v>195.34163682994497</c:v>
                      </c:pt>
                      <c:pt idx="107">
                        <c:v>195.22798860251936</c:v>
                      </c:pt>
                      <c:pt idx="108">
                        <c:v>189.97132531974631</c:v>
                      </c:pt>
                      <c:pt idx="109">
                        <c:v>190.98128695686108</c:v>
                      </c:pt>
                      <c:pt idx="110">
                        <c:v>196.92819754637188</c:v>
                      </c:pt>
                      <c:pt idx="111">
                        <c:v>203.83224005475969</c:v>
                      </c:pt>
                      <c:pt idx="112">
                        <c:v>203.01550254402423</c:v>
                      </c:pt>
                      <c:pt idx="113">
                        <c:v>202.17600078688233</c:v>
                      </c:pt>
                      <c:pt idx="114">
                        <c:v>194.51136104651388</c:v>
                      </c:pt>
                      <c:pt idx="115">
                        <c:v>190.64399538053772</c:v>
                      </c:pt>
                      <c:pt idx="116">
                        <c:v>196.19488328817556</c:v>
                      </c:pt>
                      <c:pt idx="117">
                        <c:v>198.99803624163664</c:v>
                      </c:pt>
                      <c:pt idx="118">
                        <c:v>192.02210113684794</c:v>
                      </c:pt>
                      <c:pt idx="119">
                        <c:v>186.67928065270817</c:v>
                      </c:pt>
                      <c:pt idx="120">
                        <c:v>199.62584811734612</c:v>
                      </c:pt>
                      <c:pt idx="121">
                        <c:v>201.86317750789433</c:v>
                      </c:pt>
                      <c:pt idx="122">
                        <c:v>204.69222958263936</c:v>
                      </c:pt>
                      <c:pt idx="123">
                        <c:v>207.29070997357275</c:v>
                      </c:pt>
                      <c:pt idx="124">
                        <c:v>207.02778046233129</c:v>
                      </c:pt>
                      <c:pt idx="125">
                        <c:v>190.39291817785329</c:v>
                      </c:pt>
                      <c:pt idx="126">
                        <c:v>190.27333091330038</c:v>
                      </c:pt>
                      <c:pt idx="127">
                        <c:v>191.10598362464231</c:v>
                      </c:pt>
                      <c:pt idx="128">
                        <c:v>195.33668388057254</c:v>
                      </c:pt>
                      <c:pt idx="129">
                        <c:v>199.87614988264693</c:v>
                      </c:pt>
                      <c:pt idx="130">
                        <c:v>200.00757640460492</c:v>
                      </c:pt>
                      <c:pt idx="131">
                        <c:v>197.82634600001111</c:v>
                      </c:pt>
                      <c:pt idx="132">
                        <c:v>195.58916786478883</c:v>
                      </c:pt>
                      <c:pt idx="133">
                        <c:v>193.91226456683478</c:v>
                      </c:pt>
                      <c:pt idx="134">
                        <c:v>193.79440011464226</c:v>
                      </c:pt>
                      <c:pt idx="135">
                        <c:v>192.29481015053949</c:v>
                      </c:pt>
                      <c:pt idx="136">
                        <c:v>192.88069144164641</c:v>
                      </c:pt>
                      <c:pt idx="137">
                        <c:v>195.93623312907462</c:v>
                      </c:pt>
                      <c:pt idx="138">
                        <c:v>203.53576756495701</c:v>
                      </c:pt>
                      <c:pt idx="139">
                        <c:v>206.17470656048454</c:v>
                      </c:pt>
                      <c:pt idx="140">
                        <c:v>205.26269278954578</c:v>
                      </c:pt>
                      <c:pt idx="141">
                        <c:v>204.0755954928664</c:v>
                      </c:pt>
                      <c:pt idx="142">
                        <c:v>206.06721446548787</c:v>
                      </c:pt>
                      <c:pt idx="143">
                        <c:v>202.31961289009757</c:v>
                      </c:pt>
                      <c:pt idx="144">
                        <c:v>200.24967210955776</c:v>
                      </c:pt>
                      <c:pt idx="145">
                        <c:v>200.1220225984901</c:v>
                      </c:pt>
                      <c:pt idx="146">
                        <c:v>201.22796682326069</c:v>
                      </c:pt>
                      <c:pt idx="147">
                        <c:v>200.50819613684885</c:v>
                      </c:pt>
                      <c:pt idx="148">
                        <c:v>203.44910401921015</c:v>
                      </c:pt>
                      <c:pt idx="149">
                        <c:v>210.77678457371081</c:v>
                      </c:pt>
                      <c:pt idx="150">
                        <c:v>200.92058977942867</c:v>
                      </c:pt>
                      <c:pt idx="151">
                        <c:v>200.17352354396431</c:v>
                      </c:pt>
                      <c:pt idx="152">
                        <c:v>209.50609043952321</c:v>
                      </c:pt>
                      <c:pt idx="153">
                        <c:v>209.80984841896074</c:v>
                      </c:pt>
                      <c:pt idx="154">
                        <c:v>209.19596763404832</c:v>
                      </c:pt>
                      <c:pt idx="155">
                        <c:v>203.5045038135606</c:v>
                      </c:pt>
                      <c:pt idx="156">
                        <c:v>205.72382457286656</c:v>
                      </c:pt>
                      <c:pt idx="157">
                        <c:v>198.36561153776702</c:v>
                      </c:pt>
                      <c:pt idx="158">
                        <c:v>203.48856289733124</c:v>
                      </c:pt>
                      <c:pt idx="159">
                        <c:v>211.89512956303781</c:v>
                      </c:pt>
                      <c:pt idx="160">
                        <c:v>213.70707116614565</c:v>
                      </c:pt>
                      <c:pt idx="161">
                        <c:v>211.04571907496361</c:v>
                      </c:pt>
                      <c:pt idx="162">
                        <c:v>200.75192227190149</c:v>
                      </c:pt>
                      <c:pt idx="163">
                        <c:v>190.83434643153603</c:v>
                      </c:pt>
                      <c:pt idx="164">
                        <c:v>189.0310817158157</c:v>
                      </c:pt>
                      <c:pt idx="165">
                        <c:v>189.36882809587624</c:v>
                      </c:pt>
                      <c:pt idx="166">
                        <c:v>187.33016845510588</c:v>
                      </c:pt>
                      <c:pt idx="167">
                        <c:v>187.72396669501586</c:v>
                      </c:pt>
                      <c:pt idx="168">
                        <c:v>195.58519719547999</c:v>
                      </c:pt>
                      <c:pt idx="169">
                        <c:v>195.3797782067316</c:v>
                      </c:pt>
                      <c:pt idx="170">
                        <c:v>194.48249207959228</c:v>
                      </c:pt>
                      <c:pt idx="171">
                        <c:v>196.53309877382202</c:v>
                      </c:pt>
                      <c:pt idx="172">
                        <c:v>199.38526158973482</c:v>
                      </c:pt>
                      <c:pt idx="173">
                        <c:v>208.79989690232603</c:v>
                      </c:pt>
                      <c:pt idx="174">
                        <c:v>206.248697977321</c:v>
                      </c:pt>
                      <c:pt idx="175">
                        <c:v>204.73532578828059</c:v>
                      </c:pt>
                      <c:pt idx="176">
                        <c:v>208.0471433136413</c:v>
                      </c:pt>
                      <c:pt idx="177">
                        <c:v>206.83610719272079</c:v>
                      </c:pt>
                      <c:pt idx="178">
                        <c:v>202.26749003853914</c:v>
                      </c:pt>
                      <c:pt idx="179">
                        <c:v>202.15372242520579</c:v>
                      </c:pt>
                      <c:pt idx="180">
                        <c:v>205.77611903265463</c:v>
                      </c:pt>
                      <c:pt idx="181">
                        <c:v>189.97689801016503</c:v>
                      </c:pt>
                      <c:pt idx="182">
                        <c:v>189.85514432328117</c:v>
                      </c:pt>
                      <c:pt idx="183">
                        <c:v>188.12192702304137</c:v>
                      </c:pt>
                      <c:pt idx="184">
                        <c:v>189.16327230535933</c:v>
                      </c:pt>
                      <c:pt idx="185">
                        <c:v>188.74252944025667</c:v>
                      </c:pt>
                      <c:pt idx="186">
                        <c:v>195.42772106053823</c:v>
                      </c:pt>
                      <c:pt idx="187">
                        <c:v>194.95218446139447</c:v>
                      </c:pt>
                      <c:pt idx="188">
                        <c:v>195.1273429666272</c:v>
                      </c:pt>
                      <c:pt idx="189">
                        <c:v>195.38101357773488</c:v>
                      </c:pt>
                      <c:pt idx="190">
                        <c:v>194.11328009828529</c:v>
                      </c:pt>
                      <c:pt idx="191">
                        <c:v>193.21434313686819</c:v>
                      </c:pt>
                      <c:pt idx="192">
                        <c:v>192.78049292545651</c:v>
                      </c:pt>
                      <c:pt idx="193">
                        <c:v>194.85482265493599</c:v>
                      </c:pt>
                      <c:pt idx="194">
                        <c:v>191.57096389995041</c:v>
                      </c:pt>
                      <c:pt idx="195">
                        <c:v>191.36365870199793</c:v>
                      </c:pt>
                      <c:pt idx="196">
                        <c:v>192.33447764591995</c:v>
                      </c:pt>
                      <c:pt idx="197">
                        <c:v>188.06130521447665</c:v>
                      </c:pt>
                      <c:pt idx="198">
                        <c:v>187.12929954190429</c:v>
                      </c:pt>
                      <c:pt idx="199">
                        <c:v>189.32224573335097</c:v>
                      </c:pt>
                      <c:pt idx="200">
                        <c:v>188.32327188025701</c:v>
                      </c:pt>
                      <c:pt idx="201">
                        <c:v>186.57703827652324</c:v>
                      </c:pt>
                      <c:pt idx="202">
                        <c:v>187.29722942722793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5-4CE0-B402-7AFD2619C57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'80_Data'!$L$1</c15:sqref>
                        </c15:formulaRef>
                      </c:ext>
                    </c:extLst>
                    <c:strCache>
                      <c:ptCount val="1"/>
                      <c:pt idx="0">
                        <c:v>Q (heat exchanged) MW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'80_Data'!$L$2:$L$204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5.4392477388408258</c:v>
                      </c:pt>
                      <c:pt idx="1">
                        <c:v>5.0148437653433504</c:v>
                      </c:pt>
                      <c:pt idx="2">
                        <c:v>4.9440838232229645</c:v>
                      </c:pt>
                      <c:pt idx="3">
                        <c:v>5.1737630507357171</c:v>
                      </c:pt>
                      <c:pt idx="4">
                        <c:v>6.4879229023981919</c:v>
                      </c:pt>
                      <c:pt idx="5">
                        <c:v>6.0403956400396508</c:v>
                      </c:pt>
                      <c:pt idx="6">
                        <c:v>5.7785098109714843</c:v>
                      </c:pt>
                      <c:pt idx="7">
                        <c:v>5.792592786747166</c:v>
                      </c:pt>
                      <c:pt idx="8">
                        <c:v>5.7219360542787792</c:v>
                      </c:pt>
                      <c:pt idx="9">
                        <c:v>5.4264834625865115</c:v>
                      </c:pt>
                      <c:pt idx="10">
                        <c:v>5.0974803209326609</c:v>
                      </c:pt>
                      <c:pt idx="11">
                        <c:v>5.0360204174881318</c:v>
                      </c:pt>
                      <c:pt idx="12">
                        <c:v>5.1620121620853379</c:v>
                      </c:pt>
                      <c:pt idx="13">
                        <c:v>5.0210701291219326</c:v>
                      </c:pt>
                      <c:pt idx="14">
                        <c:v>5.5883845048345782</c:v>
                      </c:pt>
                      <c:pt idx="15">
                        <c:v>5.8711734653732703</c:v>
                      </c:pt>
                      <c:pt idx="16">
                        <c:v>5.9721650256129379</c:v>
                      </c:pt>
                      <c:pt idx="17">
                        <c:v>6.3296012993191519</c:v>
                      </c:pt>
                      <c:pt idx="18">
                        <c:v>5.3667049965644615</c:v>
                      </c:pt>
                      <c:pt idx="19">
                        <c:v>4.8236661273235777</c:v>
                      </c:pt>
                      <c:pt idx="20">
                        <c:v>4.8652692129931108</c:v>
                      </c:pt>
                      <c:pt idx="21">
                        <c:v>5.2351232153553502</c:v>
                      </c:pt>
                      <c:pt idx="22">
                        <c:v>4.6961028572656121</c:v>
                      </c:pt>
                      <c:pt idx="23">
                        <c:v>5.0479142663846623</c:v>
                      </c:pt>
                      <c:pt idx="24">
                        <c:v>5.9027927795480961</c:v>
                      </c:pt>
                      <c:pt idx="25">
                        <c:v>4.7377879984988924</c:v>
                      </c:pt>
                      <c:pt idx="26">
                        <c:v>4.2120874262692425</c:v>
                      </c:pt>
                      <c:pt idx="27">
                        <c:v>4.7920080027373331</c:v>
                      </c:pt>
                      <c:pt idx="28">
                        <c:v>4.9956187566565289</c:v>
                      </c:pt>
                      <c:pt idx="29">
                        <c:v>5.4128294781412478</c:v>
                      </c:pt>
                      <c:pt idx="30">
                        <c:v>5.2651066617073647</c:v>
                      </c:pt>
                      <c:pt idx="31">
                        <c:v>5.5860633917678317</c:v>
                      </c:pt>
                      <c:pt idx="32">
                        <c:v>5.3875779148231651</c:v>
                      </c:pt>
                      <c:pt idx="33">
                        <c:v>5.2876789127690369</c:v>
                      </c:pt>
                      <c:pt idx="34">
                        <c:v>5.370929275406759</c:v>
                      </c:pt>
                      <c:pt idx="35">
                        <c:v>5.45964845736325</c:v>
                      </c:pt>
                      <c:pt idx="36">
                        <c:v>4.7473524947149146</c:v>
                      </c:pt>
                      <c:pt idx="37">
                        <c:v>4.5308118722112427</c:v>
                      </c:pt>
                      <c:pt idx="38">
                        <c:v>4.7008179525880447</c:v>
                      </c:pt>
                      <c:pt idx="39">
                        <c:v>5.1960839515260044</c:v>
                      </c:pt>
                      <c:pt idx="40">
                        <c:v>5.4599194268247686</c:v>
                      </c:pt>
                      <c:pt idx="41">
                        <c:v>5.0807193168502218</c:v>
                      </c:pt>
                      <c:pt idx="42">
                        <c:v>4.3357424401350739</c:v>
                      </c:pt>
                      <c:pt idx="43">
                        <c:v>4.2264500589656047</c:v>
                      </c:pt>
                      <c:pt idx="44">
                        <c:v>4.2687131699457934</c:v>
                      </c:pt>
                      <c:pt idx="45">
                        <c:v>3.7114082070518304</c:v>
                      </c:pt>
                      <c:pt idx="46">
                        <c:v>3.0441032249391298</c:v>
                      </c:pt>
                      <c:pt idx="47">
                        <c:v>3.0691215190275383</c:v>
                      </c:pt>
                      <c:pt idx="48">
                        <c:v>3.8371998915168875</c:v>
                      </c:pt>
                      <c:pt idx="49">
                        <c:v>2.7872230570983789</c:v>
                      </c:pt>
                      <c:pt idx="50">
                        <c:v>1.4303748812133468</c:v>
                      </c:pt>
                      <c:pt idx="51">
                        <c:v>1.4527555210817085</c:v>
                      </c:pt>
                      <c:pt idx="52">
                        <c:v>1.6512263975475174</c:v>
                      </c:pt>
                      <c:pt idx="53">
                        <c:v>2.7176607398928994</c:v>
                      </c:pt>
                      <c:pt idx="54">
                        <c:v>2.9788267478187729</c:v>
                      </c:pt>
                      <c:pt idx="55">
                        <c:v>4.0718216398871814</c:v>
                      </c:pt>
                      <c:pt idx="56">
                        <c:v>3.9728022221066421</c:v>
                      </c:pt>
                      <c:pt idx="57">
                        <c:v>3.9361161305877324</c:v>
                      </c:pt>
                      <c:pt idx="58">
                        <c:v>6.8017844215118499</c:v>
                      </c:pt>
                      <c:pt idx="59">
                        <c:v>6.9695469278421873</c:v>
                      </c:pt>
                      <c:pt idx="60">
                        <c:v>6.7019755160109691</c:v>
                      </c:pt>
                      <c:pt idx="61">
                        <c:v>6.3753382973310844</c:v>
                      </c:pt>
                      <c:pt idx="62">
                        <c:v>6.2968597031266569</c:v>
                      </c:pt>
                      <c:pt idx="63">
                        <c:v>6.5793520504097671</c:v>
                      </c:pt>
                      <c:pt idx="64">
                        <c:v>5.666034931127431</c:v>
                      </c:pt>
                      <c:pt idx="65">
                        <c:v>4.8061847011553143</c:v>
                      </c:pt>
                      <c:pt idx="66">
                        <c:v>5.0728979119631221</c:v>
                      </c:pt>
                      <c:pt idx="67">
                        <c:v>5.8224291958417576</c:v>
                      </c:pt>
                      <c:pt idx="68">
                        <c:v>7.2604656598432902</c:v>
                      </c:pt>
                      <c:pt idx="69">
                        <c:v>7.1677160813792948</c:v>
                      </c:pt>
                      <c:pt idx="70">
                        <c:v>7.1330497721056858</c:v>
                      </c:pt>
                      <c:pt idx="71">
                        <c:v>6.6671090376711897</c:v>
                      </c:pt>
                      <c:pt idx="72">
                        <c:v>6.3685793413764271</c:v>
                      </c:pt>
                      <c:pt idx="73">
                        <c:v>6.6074902445386865</c:v>
                      </c:pt>
                      <c:pt idx="74">
                        <c:v>6.2887165486721903</c:v>
                      </c:pt>
                      <c:pt idx="75">
                        <c:v>6.2487891078835451</c:v>
                      </c:pt>
                      <c:pt idx="76">
                        <c:v>6.5248012066299532</c:v>
                      </c:pt>
                      <c:pt idx="77">
                        <c:v>6.4291143613943094</c:v>
                      </c:pt>
                      <c:pt idx="78">
                        <c:v>5.2733509909325642</c:v>
                      </c:pt>
                      <c:pt idx="79">
                        <c:v>4.8600007079365755</c:v>
                      </c:pt>
                      <c:pt idx="80">
                        <c:v>5.1018567778655912</c:v>
                      </c:pt>
                      <c:pt idx="81">
                        <c:v>4.9103828255404709</c:v>
                      </c:pt>
                      <c:pt idx="82">
                        <c:v>5.0241751892014044</c:v>
                      </c:pt>
                      <c:pt idx="83">
                        <c:v>6.2093678777004051</c:v>
                      </c:pt>
                      <c:pt idx="84">
                        <c:v>6.7529680836385397</c:v>
                      </c:pt>
                      <c:pt idx="85">
                        <c:v>6.7899975028269877</c:v>
                      </c:pt>
                      <c:pt idx="86">
                        <c:v>6.3188927845302878</c:v>
                      </c:pt>
                      <c:pt idx="87">
                        <c:v>5.968024305646308</c:v>
                      </c:pt>
                      <c:pt idx="88">
                        <c:v>5.6118470160678235</c:v>
                      </c:pt>
                      <c:pt idx="89">
                        <c:v>5.9038902461808558</c:v>
                      </c:pt>
                      <c:pt idx="90">
                        <c:v>6.0186539675397999</c:v>
                      </c:pt>
                      <c:pt idx="91">
                        <c:v>4.8589639869276837</c:v>
                      </c:pt>
                      <c:pt idx="92">
                        <c:v>4.0886742013368584</c:v>
                      </c:pt>
                      <c:pt idx="93">
                        <c:v>4.209935259034367</c:v>
                      </c:pt>
                      <c:pt idx="94">
                        <c:v>5.0579060768917348</c:v>
                      </c:pt>
                      <c:pt idx="95">
                        <c:v>4.6795345893710447</c:v>
                      </c:pt>
                      <c:pt idx="96">
                        <c:v>6.3891370961296419</c:v>
                      </c:pt>
                      <c:pt idx="97">
                        <c:v>6.4160191598497702</c:v>
                      </c:pt>
                      <c:pt idx="98">
                        <c:v>5.7925250459106401</c:v>
                      </c:pt>
                      <c:pt idx="99">
                        <c:v>5.9864719105356343</c:v>
                      </c:pt>
                      <c:pt idx="100">
                        <c:v>5.1685482132977052</c:v>
                      </c:pt>
                      <c:pt idx="101">
                        <c:v>5.4568092260465422</c:v>
                      </c:pt>
                      <c:pt idx="102">
                        <c:v>5.8657010050908553</c:v>
                      </c:pt>
                      <c:pt idx="103">
                        <c:v>6.0640377952535065</c:v>
                      </c:pt>
                      <c:pt idx="104">
                        <c:v>6.2297941350455526</c:v>
                      </c:pt>
                      <c:pt idx="105">
                        <c:v>5.686880150244499</c:v>
                      </c:pt>
                      <c:pt idx="106">
                        <c:v>5.6100566492366344</c:v>
                      </c:pt>
                      <c:pt idx="107">
                        <c:v>5.599424255393556</c:v>
                      </c:pt>
                      <c:pt idx="108">
                        <c:v>4.8732368718806311</c:v>
                      </c:pt>
                      <c:pt idx="109">
                        <c:v>4.9392185339732597</c:v>
                      </c:pt>
                      <c:pt idx="110">
                        <c:v>5.4858471385869327</c:v>
                      </c:pt>
                      <c:pt idx="111">
                        <c:v>6.1551727622824206</c:v>
                      </c:pt>
                      <c:pt idx="112">
                        <c:v>5.8961573176672726</c:v>
                      </c:pt>
                      <c:pt idx="113">
                        <c:v>5.6890421695270756</c:v>
                      </c:pt>
                      <c:pt idx="114">
                        <c:v>4.9258786904695535</c:v>
                      </c:pt>
                      <c:pt idx="115">
                        <c:v>4.2190110709463298</c:v>
                      </c:pt>
                      <c:pt idx="116">
                        <c:v>5.319497612757071</c:v>
                      </c:pt>
                      <c:pt idx="117">
                        <c:v>5.7324948829540414</c:v>
                      </c:pt>
                      <c:pt idx="118">
                        <c:v>4.7702060111396838</c:v>
                      </c:pt>
                      <c:pt idx="119">
                        <c:v>4.3086552015631856</c:v>
                      </c:pt>
                      <c:pt idx="120">
                        <c:v>5.7748501107659171</c:v>
                      </c:pt>
                      <c:pt idx="121">
                        <c:v>5.7601940140003993</c:v>
                      </c:pt>
                      <c:pt idx="122">
                        <c:v>5.9590494891115373</c:v>
                      </c:pt>
                      <c:pt idx="123">
                        <c:v>6.3420131166592277</c:v>
                      </c:pt>
                      <c:pt idx="124">
                        <c:v>6.3119851866715075</c:v>
                      </c:pt>
                      <c:pt idx="125">
                        <c:v>4.5049444836871224</c:v>
                      </c:pt>
                      <c:pt idx="126">
                        <c:v>4.4914077718045737</c:v>
                      </c:pt>
                      <c:pt idx="127">
                        <c:v>4.9598991967598778</c:v>
                      </c:pt>
                      <c:pt idx="128">
                        <c:v>5.6721456996325479</c:v>
                      </c:pt>
                      <c:pt idx="129">
                        <c:v>6.1504993394140266</c:v>
                      </c:pt>
                      <c:pt idx="130">
                        <c:v>6.190839952434275</c:v>
                      </c:pt>
                      <c:pt idx="131">
                        <c:v>6.104093835621728</c:v>
                      </c:pt>
                      <c:pt idx="132">
                        <c:v>5.842030546702162</c:v>
                      </c:pt>
                      <c:pt idx="133">
                        <c:v>5.7678421768475738</c:v>
                      </c:pt>
                      <c:pt idx="134">
                        <c:v>5.7804416288382736</c:v>
                      </c:pt>
                      <c:pt idx="135">
                        <c:v>5.8818635628288796</c:v>
                      </c:pt>
                      <c:pt idx="136">
                        <c:v>5.9549553712555356</c:v>
                      </c:pt>
                      <c:pt idx="137">
                        <c:v>5.671793542838854</c:v>
                      </c:pt>
                      <c:pt idx="138">
                        <c:v>5.2292811133771311</c:v>
                      </c:pt>
                      <c:pt idx="139">
                        <c:v>5.1608632110733916</c:v>
                      </c:pt>
                      <c:pt idx="140">
                        <c:v>6.0140329296159276</c:v>
                      </c:pt>
                      <c:pt idx="141">
                        <c:v>5.8737448521600557</c:v>
                      </c:pt>
                      <c:pt idx="142">
                        <c:v>4.8432972305862272</c:v>
                      </c:pt>
                      <c:pt idx="143">
                        <c:v>3.6812640685141043</c:v>
                      </c:pt>
                      <c:pt idx="144">
                        <c:v>3.2523083578403651</c:v>
                      </c:pt>
                      <c:pt idx="145">
                        <c:v>3.5656357262068097</c:v>
                      </c:pt>
                      <c:pt idx="146">
                        <c:v>3.6762937009193033</c:v>
                      </c:pt>
                      <c:pt idx="147">
                        <c:v>2.7537639488963999</c:v>
                      </c:pt>
                      <c:pt idx="148">
                        <c:v>3.7886937084597316</c:v>
                      </c:pt>
                      <c:pt idx="149">
                        <c:v>4.9398955425535283</c:v>
                      </c:pt>
                      <c:pt idx="150">
                        <c:v>5.4565675799063431</c:v>
                      </c:pt>
                      <c:pt idx="151">
                        <c:v>5.5469547746305041</c:v>
                      </c:pt>
                      <c:pt idx="152">
                        <c:v>6.2613460706225599</c:v>
                      </c:pt>
                      <c:pt idx="153">
                        <c:v>5.7300627353298248</c:v>
                      </c:pt>
                      <c:pt idx="154">
                        <c:v>6.0981387495060435</c:v>
                      </c:pt>
                      <c:pt idx="155">
                        <c:v>5.4576525256513406</c:v>
                      </c:pt>
                      <c:pt idx="156">
                        <c:v>5.868379401316365</c:v>
                      </c:pt>
                      <c:pt idx="157">
                        <c:v>5.5768512476096523</c:v>
                      </c:pt>
                      <c:pt idx="158">
                        <c:v>5.0525006382282704</c:v>
                      </c:pt>
                      <c:pt idx="159">
                        <c:v>4.947076873271576</c:v>
                      </c:pt>
                      <c:pt idx="160">
                        <c:v>4.9628066305317446</c:v>
                      </c:pt>
                      <c:pt idx="161">
                        <c:v>5.8731557697044892</c:v>
                      </c:pt>
                      <c:pt idx="162">
                        <c:v>6.7569869657881405</c:v>
                      </c:pt>
                      <c:pt idx="163">
                        <c:v>5.5365846358825621</c:v>
                      </c:pt>
                      <c:pt idx="164">
                        <c:v>5.3524330882158999</c:v>
                      </c:pt>
                      <c:pt idx="165">
                        <c:v>5.4919533598894654</c:v>
                      </c:pt>
                      <c:pt idx="166">
                        <c:v>5.1616549964884264</c:v>
                      </c:pt>
                      <c:pt idx="167">
                        <c:v>5.2227806320810366</c:v>
                      </c:pt>
                      <c:pt idx="168">
                        <c:v>5.8680563842592521</c:v>
                      </c:pt>
                      <c:pt idx="169">
                        <c:v>5.924601029702381</c:v>
                      </c:pt>
                      <c:pt idx="170">
                        <c:v>5.9099921282342169</c:v>
                      </c:pt>
                      <c:pt idx="171">
                        <c:v>6.1201288750374738</c:v>
                      </c:pt>
                      <c:pt idx="172">
                        <c:v>6.4149534258788865</c:v>
                      </c:pt>
                      <c:pt idx="173">
                        <c:v>7.0471070148934105</c:v>
                      </c:pt>
                      <c:pt idx="174">
                        <c:v>6.6011088409325795</c:v>
                      </c:pt>
                      <c:pt idx="175">
                        <c:v>6.4058873187726677</c:v>
                      </c:pt>
                      <c:pt idx="176">
                        <c:v>5.4056076680835741</c:v>
                      </c:pt>
                      <c:pt idx="177">
                        <c:v>5.8827138614333165</c:v>
                      </c:pt>
                      <c:pt idx="178">
                        <c:v>5.5807224855226663</c:v>
                      </c:pt>
                      <c:pt idx="179">
                        <c:v>5.1365919366631134</c:v>
                      </c:pt>
                      <c:pt idx="180">
                        <c:v>4.603033837151262</c:v>
                      </c:pt>
                      <c:pt idx="181">
                        <c:v>6.2661999246377036</c:v>
                      </c:pt>
                      <c:pt idx="182">
                        <c:v>6.4231282591231187</c:v>
                      </c:pt>
                      <c:pt idx="183">
                        <c:v>5.2751148306744566</c:v>
                      </c:pt>
                      <c:pt idx="184">
                        <c:v>5.5000711752887108</c:v>
                      </c:pt>
                      <c:pt idx="185">
                        <c:v>4.8933793124065721</c:v>
                      </c:pt>
                      <c:pt idx="186">
                        <c:v>4.8427017467850977</c:v>
                      </c:pt>
                      <c:pt idx="187">
                        <c:v>5.4841314977777564</c:v>
                      </c:pt>
                      <c:pt idx="188">
                        <c:v>5.2443106974733285</c:v>
                      </c:pt>
                      <c:pt idx="189">
                        <c:v>5.4569466791654424</c:v>
                      </c:pt>
                      <c:pt idx="190">
                        <c:v>5.624471641035786</c:v>
                      </c:pt>
                      <c:pt idx="191">
                        <c:v>5.6328296814857035</c:v>
                      </c:pt>
                      <c:pt idx="192">
                        <c:v>5.6444943495982391</c:v>
                      </c:pt>
                      <c:pt idx="193">
                        <c:v>5.5189914857556497</c:v>
                      </c:pt>
                      <c:pt idx="194">
                        <c:v>5.8404715536193219</c:v>
                      </c:pt>
                      <c:pt idx="195">
                        <c:v>5.4655445273105627</c:v>
                      </c:pt>
                      <c:pt idx="196">
                        <c:v>5.4144663573628353</c:v>
                      </c:pt>
                      <c:pt idx="197">
                        <c:v>6.1391073995779211</c:v>
                      </c:pt>
                      <c:pt idx="198">
                        <c:v>5.9895290260502057</c:v>
                      </c:pt>
                      <c:pt idx="199">
                        <c:v>5.9887744755087207</c:v>
                      </c:pt>
                      <c:pt idx="200">
                        <c:v>6.3698852281211131</c:v>
                      </c:pt>
                      <c:pt idx="201">
                        <c:v>6.5558948459022197</c:v>
                      </c:pt>
                      <c:pt idx="202">
                        <c:v>6.344844637821323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75-4CE0-B402-7AFD2619C57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'80_Data'!$M$1</c15:sqref>
                        </c15:formulaRef>
                      </c:ext>
                    </c:extLst>
                    <c:strCache>
                      <c:ptCount val="1"/>
                      <c:pt idx="0">
                        <c:v>Hot-in - Cold-out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'80_Data'!$M$2:$M$204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104.34876193529553</c:v>
                      </c:pt>
                      <c:pt idx="1">
                        <c:v>101.29001980175073</c:v>
                      </c:pt>
                      <c:pt idx="2">
                        <c:v>101.67865989270192</c:v>
                      </c:pt>
                      <c:pt idx="3">
                        <c:v>104.74173660639298</c:v>
                      </c:pt>
                      <c:pt idx="4">
                        <c:v>116.30980898244192</c:v>
                      </c:pt>
                      <c:pt idx="5">
                        <c:v>115.11335744866915</c:v>
                      </c:pt>
                      <c:pt idx="6">
                        <c:v>113.27767623375144</c:v>
                      </c:pt>
                      <c:pt idx="7">
                        <c:v>113.03096928487199</c:v>
                      </c:pt>
                      <c:pt idx="8">
                        <c:v>113.54745548833085</c:v>
                      </c:pt>
                      <c:pt idx="9">
                        <c:v>113.88090244808475</c:v>
                      </c:pt>
                      <c:pt idx="10">
                        <c:v>114.5523087528577</c:v>
                      </c:pt>
                      <c:pt idx="11">
                        <c:v>112.84934385453386</c:v>
                      </c:pt>
                      <c:pt idx="12">
                        <c:v>113.52966538884007</c:v>
                      </c:pt>
                      <c:pt idx="13">
                        <c:v>112.95680221118383</c:v>
                      </c:pt>
                      <c:pt idx="14">
                        <c:v>118.147925125585</c:v>
                      </c:pt>
                      <c:pt idx="15">
                        <c:v>119.43842613837762</c:v>
                      </c:pt>
                      <c:pt idx="16">
                        <c:v>119.31095953389803</c:v>
                      </c:pt>
                      <c:pt idx="17">
                        <c:v>123.70973394695659</c:v>
                      </c:pt>
                      <c:pt idx="18">
                        <c:v>112.57222475108858</c:v>
                      </c:pt>
                      <c:pt idx="19">
                        <c:v>106.94921850135347</c:v>
                      </c:pt>
                      <c:pt idx="20">
                        <c:v>109.45879924918671</c:v>
                      </c:pt>
                      <c:pt idx="21">
                        <c:v>111.50520718822844</c:v>
                      </c:pt>
                      <c:pt idx="22">
                        <c:v>106.50494504143478</c:v>
                      </c:pt>
                      <c:pt idx="23">
                        <c:v>110.19652389984097</c:v>
                      </c:pt>
                      <c:pt idx="24">
                        <c:v>120.01314544663418</c:v>
                      </c:pt>
                      <c:pt idx="25">
                        <c:v>113.56433358223879</c:v>
                      </c:pt>
                      <c:pt idx="26">
                        <c:v>108.87819266032724</c:v>
                      </c:pt>
                      <c:pt idx="27">
                        <c:v>113.99414960607012</c:v>
                      </c:pt>
                      <c:pt idx="28">
                        <c:v>114.22254075971699</c:v>
                      </c:pt>
                      <c:pt idx="29">
                        <c:v>116.0619047867979</c:v>
                      </c:pt>
                      <c:pt idx="30">
                        <c:v>114.91455435054687</c:v>
                      </c:pt>
                      <c:pt idx="31">
                        <c:v>116.90017139598066</c:v>
                      </c:pt>
                      <c:pt idx="32">
                        <c:v>114.89334086243849</c:v>
                      </c:pt>
                      <c:pt idx="33">
                        <c:v>110.19919600400036</c:v>
                      </c:pt>
                      <c:pt idx="34">
                        <c:v>111.83251251808269</c:v>
                      </c:pt>
                      <c:pt idx="35">
                        <c:v>113.90586636070176</c:v>
                      </c:pt>
                      <c:pt idx="36">
                        <c:v>108.24814006424819</c:v>
                      </c:pt>
                      <c:pt idx="37">
                        <c:v>108.77585479659734</c:v>
                      </c:pt>
                      <c:pt idx="38">
                        <c:v>111.14926452211387</c:v>
                      </c:pt>
                      <c:pt idx="39">
                        <c:v>120.38421083230361</c:v>
                      </c:pt>
                      <c:pt idx="40">
                        <c:v>125.69169707042605</c:v>
                      </c:pt>
                      <c:pt idx="41">
                        <c:v>120.96920708990177</c:v>
                      </c:pt>
                      <c:pt idx="42">
                        <c:v>111.93302577431692</c:v>
                      </c:pt>
                      <c:pt idx="43">
                        <c:v>108.69498583225067</c:v>
                      </c:pt>
                      <c:pt idx="44">
                        <c:v>109.11272192118017</c:v>
                      </c:pt>
                      <c:pt idx="45">
                        <c:v>93.540122408316051</c:v>
                      </c:pt>
                      <c:pt idx="46">
                        <c:v>78.066942885884544</c:v>
                      </c:pt>
                      <c:pt idx="47">
                        <c:v>80.550890439812463</c:v>
                      </c:pt>
                      <c:pt idx="48">
                        <c:v>87.914945900740889</c:v>
                      </c:pt>
                      <c:pt idx="49">
                        <c:v>89.488381602685024</c:v>
                      </c:pt>
                      <c:pt idx="50">
                        <c:v>74.222366125420592</c:v>
                      </c:pt>
                      <c:pt idx="51">
                        <c:v>78.299817745463002</c:v>
                      </c:pt>
                      <c:pt idx="52">
                        <c:v>82.441571815586514</c:v>
                      </c:pt>
                      <c:pt idx="53">
                        <c:v>78.459559716435564</c:v>
                      </c:pt>
                      <c:pt idx="54">
                        <c:v>82.055306368512277</c:v>
                      </c:pt>
                      <c:pt idx="55">
                        <c:v>90.666558417589897</c:v>
                      </c:pt>
                      <c:pt idx="56">
                        <c:v>90.938912431283853</c:v>
                      </c:pt>
                      <c:pt idx="57">
                        <c:v>92.199451438440832</c:v>
                      </c:pt>
                      <c:pt idx="58">
                        <c:v>93.465909596079172</c:v>
                      </c:pt>
                      <c:pt idx="59">
                        <c:v>93.562455963524798</c:v>
                      </c:pt>
                      <c:pt idx="60">
                        <c:v>90.774107580957036</c:v>
                      </c:pt>
                      <c:pt idx="61">
                        <c:v>90.862488597608831</c:v>
                      </c:pt>
                      <c:pt idx="62">
                        <c:v>92.414432207089192</c:v>
                      </c:pt>
                      <c:pt idx="63">
                        <c:v>95.731484492476739</c:v>
                      </c:pt>
                      <c:pt idx="64">
                        <c:v>91.232097113912829</c:v>
                      </c:pt>
                      <c:pt idx="65">
                        <c:v>87.163998385435747</c:v>
                      </c:pt>
                      <c:pt idx="66">
                        <c:v>88.341229195992241</c:v>
                      </c:pt>
                      <c:pt idx="67">
                        <c:v>92.893152811531678</c:v>
                      </c:pt>
                      <c:pt idx="68">
                        <c:v>101.93160424856444</c:v>
                      </c:pt>
                      <c:pt idx="69">
                        <c:v>103.24436361561689</c:v>
                      </c:pt>
                      <c:pt idx="70">
                        <c:v>104.36902595482258</c:v>
                      </c:pt>
                      <c:pt idx="71">
                        <c:v>102.07898194696065</c:v>
                      </c:pt>
                      <c:pt idx="72">
                        <c:v>98.965058854363292</c:v>
                      </c:pt>
                      <c:pt idx="73">
                        <c:v>100.69546629712764</c:v>
                      </c:pt>
                      <c:pt idx="74">
                        <c:v>98.678391785578356</c:v>
                      </c:pt>
                      <c:pt idx="75">
                        <c:v>96.936842271170917</c:v>
                      </c:pt>
                      <c:pt idx="76">
                        <c:v>100.95183704788374</c:v>
                      </c:pt>
                      <c:pt idx="77">
                        <c:v>101.47573184970369</c:v>
                      </c:pt>
                      <c:pt idx="78">
                        <c:v>94.299311355446491</c:v>
                      </c:pt>
                      <c:pt idx="79">
                        <c:v>90.709646555058526</c:v>
                      </c:pt>
                      <c:pt idx="80">
                        <c:v>92.981714154849499</c:v>
                      </c:pt>
                      <c:pt idx="81">
                        <c:v>90.493814992035396</c:v>
                      </c:pt>
                      <c:pt idx="82">
                        <c:v>91.189542450587908</c:v>
                      </c:pt>
                      <c:pt idx="83">
                        <c:v>98.757986366970783</c:v>
                      </c:pt>
                      <c:pt idx="84">
                        <c:v>103.65297616950178</c:v>
                      </c:pt>
                      <c:pt idx="85">
                        <c:v>104.46095584515908</c:v>
                      </c:pt>
                      <c:pt idx="86">
                        <c:v>103.10502702788969</c:v>
                      </c:pt>
                      <c:pt idx="87">
                        <c:v>101.70080705618571</c:v>
                      </c:pt>
                      <c:pt idx="88">
                        <c:v>99.045186135681092</c:v>
                      </c:pt>
                      <c:pt idx="89">
                        <c:v>100.65167929878285</c:v>
                      </c:pt>
                      <c:pt idx="90">
                        <c:v>99.879430455638015</c:v>
                      </c:pt>
                      <c:pt idx="91">
                        <c:v>90.310862527409085</c:v>
                      </c:pt>
                      <c:pt idx="92">
                        <c:v>87.453045745450993</c:v>
                      </c:pt>
                      <c:pt idx="93">
                        <c:v>88.488170085993801</c:v>
                      </c:pt>
                      <c:pt idx="94">
                        <c:v>93.200608140437851</c:v>
                      </c:pt>
                      <c:pt idx="95">
                        <c:v>89.908960947263211</c:v>
                      </c:pt>
                      <c:pt idx="96">
                        <c:v>102.11148187587546</c:v>
                      </c:pt>
                      <c:pt idx="97">
                        <c:v>102.32150433108328</c:v>
                      </c:pt>
                      <c:pt idx="98">
                        <c:v>99.380143165955928</c:v>
                      </c:pt>
                      <c:pt idx="99">
                        <c:v>99.553657474148423</c:v>
                      </c:pt>
                      <c:pt idx="100">
                        <c:v>96.454858334560214</c:v>
                      </c:pt>
                      <c:pt idx="101">
                        <c:v>99.210051410902253</c:v>
                      </c:pt>
                      <c:pt idx="102">
                        <c:v>102.11236798251383</c:v>
                      </c:pt>
                      <c:pt idx="103">
                        <c:v>103.1595710449358</c:v>
                      </c:pt>
                      <c:pt idx="104">
                        <c:v>105.83700311411567</c:v>
                      </c:pt>
                      <c:pt idx="105">
                        <c:v>103.20768053903203</c:v>
                      </c:pt>
                      <c:pt idx="106">
                        <c:v>101.81395154070026</c:v>
                      </c:pt>
                      <c:pt idx="107">
                        <c:v>100.20429073593979</c:v>
                      </c:pt>
                      <c:pt idx="108">
                        <c:v>97.46193669152197</c:v>
                      </c:pt>
                      <c:pt idx="109">
                        <c:v>94.251240486355471</c:v>
                      </c:pt>
                      <c:pt idx="110">
                        <c:v>98.337403578525937</c:v>
                      </c:pt>
                      <c:pt idx="111">
                        <c:v>101.69515881847414</c:v>
                      </c:pt>
                      <c:pt idx="112">
                        <c:v>100.84875486875498</c:v>
                      </c:pt>
                      <c:pt idx="113">
                        <c:v>100.23840156044889</c:v>
                      </c:pt>
                      <c:pt idx="114">
                        <c:v>95.268562097036209</c:v>
                      </c:pt>
                      <c:pt idx="115">
                        <c:v>90.623983142628077</c:v>
                      </c:pt>
                      <c:pt idx="116">
                        <c:v>98.606442235716258</c:v>
                      </c:pt>
                      <c:pt idx="117">
                        <c:v>101.39369796998525</c:v>
                      </c:pt>
                      <c:pt idx="118">
                        <c:v>93.55113627632943</c:v>
                      </c:pt>
                      <c:pt idx="119">
                        <c:v>89.043252391480905</c:v>
                      </c:pt>
                      <c:pt idx="120">
                        <c:v>98.590788391594231</c:v>
                      </c:pt>
                      <c:pt idx="121">
                        <c:v>103.41195661234303</c:v>
                      </c:pt>
                      <c:pt idx="122">
                        <c:v>104.76682968062178</c:v>
                      </c:pt>
                      <c:pt idx="123">
                        <c:v>107.06870447147392</c:v>
                      </c:pt>
                      <c:pt idx="124">
                        <c:v>108.21471195658083</c:v>
                      </c:pt>
                      <c:pt idx="125">
                        <c:v>97.014463567390862</c:v>
                      </c:pt>
                      <c:pt idx="126">
                        <c:v>95.807822762544163</c:v>
                      </c:pt>
                      <c:pt idx="127">
                        <c:v>100.21226634290613</c:v>
                      </c:pt>
                      <c:pt idx="128">
                        <c:v>106.1894553034418</c:v>
                      </c:pt>
                      <c:pt idx="129">
                        <c:v>108.41796453125605</c:v>
                      </c:pt>
                      <c:pt idx="130">
                        <c:v>109.59244552205723</c:v>
                      </c:pt>
                      <c:pt idx="131">
                        <c:v>107.93380736732385</c:v>
                      </c:pt>
                      <c:pt idx="132">
                        <c:v>106.16107162880513</c:v>
                      </c:pt>
                      <c:pt idx="133">
                        <c:v>106.55453122534612</c:v>
                      </c:pt>
                      <c:pt idx="134">
                        <c:v>106.70708300356881</c:v>
                      </c:pt>
                      <c:pt idx="135">
                        <c:v>104.45454155496907</c:v>
                      </c:pt>
                      <c:pt idx="136">
                        <c:v>103.73122308016099</c:v>
                      </c:pt>
                      <c:pt idx="137">
                        <c:v>99.770000483117713</c:v>
                      </c:pt>
                      <c:pt idx="138">
                        <c:v>91.994805688541845</c:v>
                      </c:pt>
                      <c:pt idx="139">
                        <c:v>90.620163145729663</c:v>
                      </c:pt>
                      <c:pt idx="140">
                        <c:v>98.499586591852619</c:v>
                      </c:pt>
                      <c:pt idx="141">
                        <c:v>98.423115231044221</c:v>
                      </c:pt>
                      <c:pt idx="142">
                        <c:v>90.528373822731169</c:v>
                      </c:pt>
                      <c:pt idx="143">
                        <c:v>83.021204765572065</c:v>
                      </c:pt>
                      <c:pt idx="144">
                        <c:v>79.509738417261531</c:v>
                      </c:pt>
                      <c:pt idx="145">
                        <c:v>83.056833092030075</c:v>
                      </c:pt>
                      <c:pt idx="146">
                        <c:v>84.955213314797732</c:v>
                      </c:pt>
                      <c:pt idx="147">
                        <c:v>78.583708294355432</c:v>
                      </c:pt>
                      <c:pt idx="148">
                        <c:v>88.61599985515906</c:v>
                      </c:pt>
                      <c:pt idx="149">
                        <c:v>97.310529858741376</c:v>
                      </c:pt>
                      <c:pt idx="150">
                        <c:v>105.74097282614005</c:v>
                      </c:pt>
                      <c:pt idx="151">
                        <c:v>106.87621846999971</c:v>
                      </c:pt>
                      <c:pt idx="152">
                        <c:v>109.59512712588673</c:v>
                      </c:pt>
                      <c:pt idx="153">
                        <c:v>108.35618735870119</c:v>
                      </c:pt>
                      <c:pt idx="154">
                        <c:v>108.97696721517914</c:v>
                      </c:pt>
                      <c:pt idx="155">
                        <c:v>110.66840402054729</c:v>
                      </c:pt>
                      <c:pt idx="156">
                        <c:v>110.96202614204634</c:v>
                      </c:pt>
                      <c:pt idx="157">
                        <c:v>106.05754609978734</c:v>
                      </c:pt>
                      <c:pt idx="158">
                        <c:v>102.23224266283691</c:v>
                      </c:pt>
                      <c:pt idx="159">
                        <c:v>104.01546014266182</c:v>
                      </c:pt>
                      <c:pt idx="160">
                        <c:v>106.45044585607872</c:v>
                      </c:pt>
                      <c:pt idx="161">
                        <c:v>114.27131962048637</c:v>
                      </c:pt>
                      <c:pt idx="162">
                        <c:v>115.3700574578607</c:v>
                      </c:pt>
                      <c:pt idx="163">
                        <c:v>109.4227605186729</c:v>
                      </c:pt>
                      <c:pt idx="164">
                        <c:v>109.34239208827691</c:v>
                      </c:pt>
                      <c:pt idx="165">
                        <c:v>109.63205155980046</c:v>
                      </c:pt>
                      <c:pt idx="166">
                        <c:v>107.34641065526637</c:v>
                      </c:pt>
                      <c:pt idx="167">
                        <c:v>106.87498165441787</c:v>
                      </c:pt>
                      <c:pt idx="168">
                        <c:v>113.11412905398015</c:v>
                      </c:pt>
                      <c:pt idx="169">
                        <c:v>110.34823879475277</c:v>
                      </c:pt>
                      <c:pt idx="170">
                        <c:v>110.73297758601686</c:v>
                      </c:pt>
                      <c:pt idx="171">
                        <c:v>111.49629477141769</c:v>
                      </c:pt>
                      <c:pt idx="172">
                        <c:v>115.53405514685824</c:v>
                      </c:pt>
                      <c:pt idx="173">
                        <c:v>120.29893861792246</c:v>
                      </c:pt>
                      <c:pt idx="174">
                        <c:v>117.53344510197456</c:v>
                      </c:pt>
                      <c:pt idx="175">
                        <c:v>115.77947522104381</c:v>
                      </c:pt>
                      <c:pt idx="176">
                        <c:v>112.39771932742696</c:v>
                      </c:pt>
                      <c:pt idx="177">
                        <c:v>111.27249470405678</c:v>
                      </c:pt>
                      <c:pt idx="178">
                        <c:v>112.8329154382518</c:v>
                      </c:pt>
                      <c:pt idx="179">
                        <c:v>111.31182481411321</c:v>
                      </c:pt>
                      <c:pt idx="180">
                        <c:v>113.43566735319831</c:v>
                      </c:pt>
                      <c:pt idx="181">
                        <c:v>113.64836937039479</c:v>
                      </c:pt>
                      <c:pt idx="182">
                        <c:v>111.0593570300766</c:v>
                      </c:pt>
                      <c:pt idx="183">
                        <c:v>104.16693600641449</c:v>
                      </c:pt>
                      <c:pt idx="184">
                        <c:v>109.78406090234756</c:v>
                      </c:pt>
                      <c:pt idx="185">
                        <c:v>101.37719391295539</c:v>
                      </c:pt>
                      <c:pt idx="186">
                        <c:v>104.42884468824533</c:v>
                      </c:pt>
                      <c:pt idx="187">
                        <c:v>111.52531885044201</c:v>
                      </c:pt>
                      <c:pt idx="188">
                        <c:v>110.6212264629487</c:v>
                      </c:pt>
                      <c:pt idx="189">
                        <c:v>114.73263594162779</c:v>
                      </c:pt>
                      <c:pt idx="190">
                        <c:v>117.13486666403992</c:v>
                      </c:pt>
                      <c:pt idx="191">
                        <c:v>118.74804285362146</c:v>
                      </c:pt>
                      <c:pt idx="192">
                        <c:v>119.71047430127419</c:v>
                      </c:pt>
                      <c:pt idx="193">
                        <c:v>120.5690940587285</c:v>
                      </c:pt>
                      <c:pt idx="194">
                        <c:v>122.66040258120645</c:v>
                      </c:pt>
                      <c:pt idx="195">
                        <c:v>119.80425095219857</c:v>
                      </c:pt>
                      <c:pt idx="196">
                        <c:v>120.82846045375291</c:v>
                      </c:pt>
                      <c:pt idx="197">
                        <c:v>123.61514827487832</c:v>
                      </c:pt>
                      <c:pt idx="198">
                        <c:v>122.40818559254089</c:v>
                      </c:pt>
                      <c:pt idx="199">
                        <c:v>121.65925473639851</c:v>
                      </c:pt>
                      <c:pt idx="200">
                        <c:v>128.47131167817801</c:v>
                      </c:pt>
                      <c:pt idx="201">
                        <c:v>129.96975188833946</c:v>
                      </c:pt>
                      <c:pt idx="202">
                        <c:v>127.65047245402627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75-4CE0-B402-7AFD2619C57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'80_Data'!$N$1</c15:sqref>
                        </c15:formulaRef>
                      </c:ext>
                    </c:extLst>
                    <c:strCache>
                      <c:ptCount val="1"/>
                      <c:pt idx="0">
                        <c:v>Hot-out -Cold-in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'80_Data'!$N$2:$N$204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56.757834863734075</c:v>
                      </c:pt>
                      <c:pt idx="1">
                        <c:v>50.255936278503867</c:v>
                      </c:pt>
                      <c:pt idx="2">
                        <c:v>50.37768554558923</c:v>
                      </c:pt>
                      <c:pt idx="3">
                        <c:v>55.147527549845648</c:v>
                      </c:pt>
                      <c:pt idx="4">
                        <c:v>75.800038012744807</c:v>
                      </c:pt>
                      <c:pt idx="5">
                        <c:v>70.471713122063846</c:v>
                      </c:pt>
                      <c:pt idx="6">
                        <c:v>67.9134672776309</c:v>
                      </c:pt>
                      <c:pt idx="7">
                        <c:v>69.323198888498695</c:v>
                      </c:pt>
                      <c:pt idx="8">
                        <c:v>71.236049626654932</c:v>
                      </c:pt>
                      <c:pt idx="9">
                        <c:v>65.798716860691741</c:v>
                      </c:pt>
                      <c:pt idx="10">
                        <c:v>62.485757620694386</c:v>
                      </c:pt>
                      <c:pt idx="11">
                        <c:v>59.513692608663007</c:v>
                      </c:pt>
                      <c:pt idx="12">
                        <c:v>61.141217172770439</c:v>
                      </c:pt>
                      <c:pt idx="13">
                        <c:v>60.165889916320339</c:v>
                      </c:pt>
                      <c:pt idx="14">
                        <c:v>72.081447801339209</c:v>
                      </c:pt>
                      <c:pt idx="15">
                        <c:v>77.000711055798973</c:v>
                      </c:pt>
                      <c:pt idx="16">
                        <c:v>78.021982333385552</c:v>
                      </c:pt>
                      <c:pt idx="17">
                        <c:v>82.842408339180651</c:v>
                      </c:pt>
                      <c:pt idx="18">
                        <c:v>65.655854317692359</c:v>
                      </c:pt>
                      <c:pt idx="19">
                        <c:v>57.822565877774593</c:v>
                      </c:pt>
                      <c:pt idx="20">
                        <c:v>61.472760781310001</c:v>
                      </c:pt>
                      <c:pt idx="21">
                        <c:v>67.35817194035701</c:v>
                      </c:pt>
                      <c:pt idx="22">
                        <c:v>58.149924225880881</c:v>
                      </c:pt>
                      <c:pt idx="23">
                        <c:v>64.691349648834887</c:v>
                      </c:pt>
                      <c:pt idx="24">
                        <c:v>80.961911391024728</c:v>
                      </c:pt>
                      <c:pt idx="25">
                        <c:v>64.697418162134909</c:v>
                      </c:pt>
                      <c:pt idx="26">
                        <c:v>59.675951409232994</c:v>
                      </c:pt>
                      <c:pt idx="27">
                        <c:v>68.174827036839702</c:v>
                      </c:pt>
                      <c:pt idx="28">
                        <c:v>74.196202576005021</c:v>
                      </c:pt>
                      <c:pt idx="29">
                        <c:v>76.951998886180945</c:v>
                      </c:pt>
                      <c:pt idx="30">
                        <c:v>74.366569669894687</c:v>
                      </c:pt>
                      <c:pt idx="31">
                        <c:v>85.002868877776081</c:v>
                      </c:pt>
                      <c:pt idx="32">
                        <c:v>83.714476467600292</c:v>
                      </c:pt>
                      <c:pt idx="33">
                        <c:v>77.321786108601913</c:v>
                      </c:pt>
                      <c:pt idx="34">
                        <c:v>79.190070954903831</c:v>
                      </c:pt>
                      <c:pt idx="35">
                        <c:v>81.37058544073173</c:v>
                      </c:pt>
                      <c:pt idx="36">
                        <c:v>71.91549999056204</c:v>
                      </c:pt>
                      <c:pt idx="37">
                        <c:v>69.052456630998392</c:v>
                      </c:pt>
                      <c:pt idx="38">
                        <c:v>73.862150821377298</c:v>
                      </c:pt>
                      <c:pt idx="39">
                        <c:v>82.559067880081699</c:v>
                      </c:pt>
                      <c:pt idx="40">
                        <c:v>87.221218143489637</c:v>
                      </c:pt>
                      <c:pt idx="41">
                        <c:v>74.511884709748585</c:v>
                      </c:pt>
                      <c:pt idx="42">
                        <c:v>60.946093387623762</c:v>
                      </c:pt>
                      <c:pt idx="43">
                        <c:v>61.158491757037922</c:v>
                      </c:pt>
                      <c:pt idx="44">
                        <c:v>62.752380513119675</c:v>
                      </c:pt>
                      <c:pt idx="45">
                        <c:v>55.709647039774126</c:v>
                      </c:pt>
                      <c:pt idx="46">
                        <c:v>49.243355236055606</c:v>
                      </c:pt>
                      <c:pt idx="47">
                        <c:v>52.687655070462228</c:v>
                      </c:pt>
                      <c:pt idx="48">
                        <c:v>59.687301736918243</c:v>
                      </c:pt>
                      <c:pt idx="49">
                        <c:v>67.885454488656279</c:v>
                      </c:pt>
                      <c:pt idx="50">
                        <c:v>51.316814173980333</c:v>
                      </c:pt>
                      <c:pt idx="51">
                        <c:v>53.308287228392203</c:v>
                      </c:pt>
                      <c:pt idx="52">
                        <c:v>59.514618783271544</c:v>
                      </c:pt>
                      <c:pt idx="53">
                        <c:v>40.478103364936715</c:v>
                      </c:pt>
                      <c:pt idx="54">
                        <c:v>45.047471761277876</c:v>
                      </c:pt>
                      <c:pt idx="55">
                        <c:v>57.698785639639766</c:v>
                      </c:pt>
                      <c:pt idx="56">
                        <c:v>58.274665472890433</c:v>
                      </c:pt>
                      <c:pt idx="57">
                        <c:v>58.493599388610818</c:v>
                      </c:pt>
                      <c:pt idx="58">
                        <c:v>36.071805767979157</c:v>
                      </c:pt>
                      <c:pt idx="59">
                        <c:v>35.817121873579509</c:v>
                      </c:pt>
                      <c:pt idx="60">
                        <c:v>34.801317381160374</c:v>
                      </c:pt>
                      <c:pt idx="61">
                        <c:v>33.656324313509884</c:v>
                      </c:pt>
                      <c:pt idx="62">
                        <c:v>34.640484478236203</c:v>
                      </c:pt>
                      <c:pt idx="63">
                        <c:v>37.260658571042057</c:v>
                      </c:pt>
                      <c:pt idx="64">
                        <c:v>31.915637748670207</c:v>
                      </c:pt>
                      <c:pt idx="65">
                        <c:v>27.820369449334606</c:v>
                      </c:pt>
                      <c:pt idx="66">
                        <c:v>30.504530654645663</c:v>
                      </c:pt>
                      <c:pt idx="67">
                        <c:v>36.922999587463607</c:v>
                      </c:pt>
                      <c:pt idx="68">
                        <c:v>47.894524697617982</c:v>
                      </c:pt>
                      <c:pt idx="69">
                        <c:v>48.714153846119501</c:v>
                      </c:pt>
                      <c:pt idx="70">
                        <c:v>48.727281915252036</c:v>
                      </c:pt>
                      <c:pt idx="71">
                        <c:v>48.292529847750899</c:v>
                      </c:pt>
                      <c:pt idx="72">
                        <c:v>48.938652585106325</c:v>
                      </c:pt>
                      <c:pt idx="73">
                        <c:v>54.050146809423097</c:v>
                      </c:pt>
                      <c:pt idx="74">
                        <c:v>52.399156318122976</c:v>
                      </c:pt>
                      <c:pt idx="75">
                        <c:v>48.408894404795802</c:v>
                      </c:pt>
                      <c:pt idx="76">
                        <c:v>50.790914627036187</c:v>
                      </c:pt>
                      <c:pt idx="77">
                        <c:v>50.783442806042558</c:v>
                      </c:pt>
                      <c:pt idx="78">
                        <c:v>40.759035916614891</c:v>
                      </c:pt>
                      <c:pt idx="79">
                        <c:v>37.665186847143246</c:v>
                      </c:pt>
                      <c:pt idx="80">
                        <c:v>40.112696834049473</c:v>
                      </c:pt>
                      <c:pt idx="81">
                        <c:v>39.451265101319052</c:v>
                      </c:pt>
                      <c:pt idx="82">
                        <c:v>41.474946611910781</c:v>
                      </c:pt>
                      <c:pt idx="83">
                        <c:v>51.903493229913977</c:v>
                      </c:pt>
                      <c:pt idx="84">
                        <c:v>57.788922794269695</c:v>
                      </c:pt>
                      <c:pt idx="85">
                        <c:v>58.875785082531735</c:v>
                      </c:pt>
                      <c:pt idx="86">
                        <c:v>59.580665326924986</c:v>
                      </c:pt>
                      <c:pt idx="87">
                        <c:v>56.608657704607992</c:v>
                      </c:pt>
                      <c:pt idx="88">
                        <c:v>54.514249014117212</c:v>
                      </c:pt>
                      <c:pt idx="89">
                        <c:v>56.735373813653752</c:v>
                      </c:pt>
                      <c:pt idx="90">
                        <c:v>56.493020769446815</c:v>
                      </c:pt>
                      <c:pt idx="91">
                        <c:v>42.585122582479642</c:v>
                      </c:pt>
                      <c:pt idx="92">
                        <c:v>30.82960309031327</c:v>
                      </c:pt>
                      <c:pt idx="93">
                        <c:v>33.47227672218537</c:v>
                      </c:pt>
                      <c:pt idx="94">
                        <c:v>42.669234506761285</c:v>
                      </c:pt>
                      <c:pt idx="95">
                        <c:v>39.175878626813386</c:v>
                      </c:pt>
                      <c:pt idx="96">
                        <c:v>56.46192012650846</c:v>
                      </c:pt>
                      <c:pt idx="97">
                        <c:v>55.713610830015995</c:v>
                      </c:pt>
                      <c:pt idx="98">
                        <c:v>49.43179868853997</c:v>
                      </c:pt>
                      <c:pt idx="99">
                        <c:v>51.020056761860445</c:v>
                      </c:pt>
                      <c:pt idx="100">
                        <c:v>44.750706516667151</c:v>
                      </c:pt>
                      <c:pt idx="101">
                        <c:v>48.16326629132854</c:v>
                      </c:pt>
                      <c:pt idx="102">
                        <c:v>52.764145910496438</c:v>
                      </c:pt>
                      <c:pt idx="103">
                        <c:v>55.58661273361102</c:v>
                      </c:pt>
                      <c:pt idx="104">
                        <c:v>60.037170800521523</c:v>
                      </c:pt>
                      <c:pt idx="105">
                        <c:v>54.761595499672779</c:v>
                      </c:pt>
                      <c:pt idx="106">
                        <c:v>51.697848384582329</c:v>
                      </c:pt>
                      <c:pt idx="107">
                        <c:v>51.918570623295807</c:v>
                      </c:pt>
                      <c:pt idx="108">
                        <c:v>48.7828977075431</c:v>
                      </c:pt>
                      <c:pt idx="109">
                        <c:v>49.77267337450192</c:v>
                      </c:pt>
                      <c:pt idx="110">
                        <c:v>56.803276855763357</c:v>
                      </c:pt>
                      <c:pt idx="111">
                        <c:v>60.998047238317753</c:v>
                      </c:pt>
                      <c:pt idx="112">
                        <c:v>58.424047576405798</c:v>
                      </c:pt>
                      <c:pt idx="113">
                        <c:v>55.981751612378986</c:v>
                      </c:pt>
                      <c:pt idx="114">
                        <c:v>45.346483952109139</c:v>
                      </c:pt>
                      <c:pt idx="115">
                        <c:v>39.231633556268577</c:v>
                      </c:pt>
                      <c:pt idx="116">
                        <c:v>52.786920748592081</c:v>
                      </c:pt>
                      <c:pt idx="117">
                        <c:v>59.542709597211513</c:v>
                      </c:pt>
                      <c:pt idx="118">
                        <c:v>48.422079821656069</c:v>
                      </c:pt>
                      <c:pt idx="119">
                        <c:v>42.387293865599503</c:v>
                      </c:pt>
                      <c:pt idx="120">
                        <c:v>54.625632838677149</c:v>
                      </c:pt>
                      <c:pt idx="121">
                        <c:v>56.450251554039909</c:v>
                      </c:pt>
                      <c:pt idx="122">
                        <c:v>60.926659495781365</c:v>
                      </c:pt>
                      <c:pt idx="123">
                        <c:v>67.816462323640366</c:v>
                      </c:pt>
                      <c:pt idx="124">
                        <c:v>68.741612960951414</c:v>
                      </c:pt>
                      <c:pt idx="125">
                        <c:v>47.622519950341655</c:v>
                      </c:pt>
                      <c:pt idx="126">
                        <c:v>47.449606100984624</c:v>
                      </c:pt>
                      <c:pt idx="127">
                        <c:v>54.262843653823182</c:v>
                      </c:pt>
                      <c:pt idx="128">
                        <c:v>64.941475608843831</c:v>
                      </c:pt>
                      <c:pt idx="129">
                        <c:v>69.180649002766643</c:v>
                      </c:pt>
                      <c:pt idx="130">
                        <c:v>71.476626864556096</c:v>
                      </c:pt>
                      <c:pt idx="131">
                        <c:v>70.556694869260042</c:v>
                      </c:pt>
                      <c:pt idx="132">
                        <c:v>65.54624298029222</c:v>
                      </c:pt>
                      <c:pt idx="133">
                        <c:v>65.726571032661298</c:v>
                      </c:pt>
                      <c:pt idx="134">
                        <c:v>65.553226296986139</c:v>
                      </c:pt>
                      <c:pt idx="135">
                        <c:v>60.509449994058912</c:v>
                      </c:pt>
                      <c:pt idx="136">
                        <c:v>56.600817139834618</c:v>
                      </c:pt>
                      <c:pt idx="137">
                        <c:v>52.048570719465118</c:v>
                      </c:pt>
                      <c:pt idx="138">
                        <c:v>45.998656835664207</c:v>
                      </c:pt>
                      <c:pt idx="139">
                        <c:v>45.799186266566721</c:v>
                      </c:pt>
                      <c:pt idx="140">
                        <c:v>57.306597733124249</c:v>
                      </c:pt>
                      <c:pt idx="141">
                        <c:v>55.285920908624888</c:v>
                      </c:pt>
                      <c:pt idx="142">
                        <c:v>44.51302772184448</c:v>
                      </c:pt>
                      <c:pt idx="143">
                        <c:v>30.295810326168066</c:v>
                      </c:pt>
                      <c:pt idx="144">
                        <c:v>25.2255749277262</c:v>
                      </c:pt>
                      <c:pt idx="145">
                        <c:v>27.891952401398754</c:v>
                      </c:pt>
                      <c:pt idx="146">
                        <c:v>29.128156473550604</c:v>
                      </c:pt>
                      <c:pt idx="147">
                        <c:v>21.382669663644549</c:v>
                      </c:pt>
                      <c:pt idx="148">
                        <c:v>33.011635143276578</c:v>
                      </c:pt>
                      <c:pt idx="149">
                        <c:v>47.499060168192813</c:v>
                      </c:pt>
                      <c:pt idx="150">
                        <c:v>54.808131086360248</c:v>
                      </c:pt>
                      <c:pt idx="151">
                        <c:v>58.059611095247277</c:v>
                      </c:pt>
                      <c:pt idx="152">
                        <c:v>68.293189649823262</c:v>
                      </c:pt>
                      <c:pt idx="153">
                        <c:v>69.320320722068686</c:v>
                      </c:pt>
                      <c:pt idx="154">
                        <c:v>70.920468334522155</c:v>
                      </c:pt>
                      <c:pt idx="155">
                        <c:v>72.077390208455739</c:v>
                      </c:pt>
                      <c:pt idx="156">
                        <c:v>71.965192134270637</c:v>
                      </c:pt>
                      <c:pt idx="157">
                        <c:v>53.757362529451029</c:v>
                      </c:pt>
                      <c:pt idx="158">
                        <c:v>50.330653582734755</c:v>
                      </c:pt>
                      <c:pt idx="159">
                        <c:v>52.665871310342368</c:v>
                      </c:pt>
                      <c:pt idx="160">
                        <c:v>51.431327852147859</c:v>
                      </c:pt>
                      <c:pt idx="161">
                        <c:v>68.48991719322288</c:v>
                      </c:pt>
                      <c:pt idx="162">
                        <c:v>69.798120295580219</c:v>
                      </c:pt>
                      <c:pt idx="163">
                        <c:v>52.941350629472907</c:v>
                      </c:pt>
                      <c:pt idx="164">
                        <c:v>51.375212288033424</c:v>
                      </c:pt>
                      <c:pt idx="165">
                        <c:v>53.477208728407476</c:v>
                      </c:pt>
                      <c:pt idx="166">
                        <c:v>51.057055181797352</c:v>
                      </c:pt>
                      <c:pt idx="167">
                        <c:v>52.548601827920692</c:v>
                      </c:pt>
                      <c:pt idx="168">
                        <c:v>70.377627957536674</c:v>
                      </c:pt>
                      <c:pt idx="169">
                        <c:v>64.486513573970569</c:v>
                      </c:pt>
                      <c:pt idx="170">
                        <c:v>65.18476633830241</c:v>
                      </c:pt>
                      <c:pt idx="171">
                        <c:v>68.434732849857426</c:v>
                      </c:pt>
                      <c:pt idx="172">
                        <c:v>73.324068401080552</c:v>
                      </c:pt>
                      <c:pt idx="173">
                        <c:v>79.236325631187356</c:v>
                      </c:pt>
                      <c:pt idx="174">
                        <c:v>76.235900999905709</c:v>
                      </c:pt>
                      <c:pt idx="175">
                        <c:v>76.334524291669396</c:v>
                      </c:pt>
                      <c:pt idx="176">
                        <c:v>73.765242026045627</c:v>
                      </c:pt>
                      <c:pt idx="177">
                        <c:v>65.615586370511892</c:v>
                      </c:pt>
                      <c:pt idx="178">
                        <c:v>62.578552085270843</c:v>
                      </c:pt>
                      <c:pt idx="179">
                        <c:v>63.197309549446175</c:v>
                      </c:pt>
                      <c:pt idx="180">
                        <c:v>70.96834440916092</c:v>
                      </c:pt>
                      <c:pt idx="181">
                        <c:v>72.969085823875275</c:v>
                      </c:pt>
                      <c:pt idx="182">
                        <c:v>69.374063521095223</c:v>
                      </c:pt>
                      <c:pt idx="183">
                        <c:v>51.913283271027552</c:v>
                      </c:pt>
                      <c:pt idx="184">
                        <c:v>57.957786392392336</c:v>
                      </c:pt>
                      <c:pt idx="185">
                        <c:v>49.227134049536858</c:v>
                      </c:pt>
                      <c:pt idx="186">
                        <c:v>54.214439191423793</c:v>
                      </c:pt>
                      <c:pt idx="187">
                        <c:v>65.364287438565839</c:v>
                      </c:pt>
                      <c:pt idx="188">
                        <c:v>63.681484595786998</c:v>
                      </c:pt>
                      <c:pt idx="189">
                        <c:v>70.39364798469623</c:v>
                      </c:pt>
                      <c:pt idx="190">
                        <c:v>70.79095713315553</c:v>
                      </c:pt>
                      <c:pt idx="191">
                        <c:v>71.963333507595934</c:v>
                      </c:pt>
                      <c:pt idx="192">
                        <c:v>73.919993527405239</c:v>
                      </c:pt>
                      <c:pt idx="193">
                        <c:v>76.083773388516107</c:v>
                      </c:pt>
                      <c:pt idx="194">
                        <c:v>76.928131074977642</c:v>
                      </c:pt>
                      <c:pt idx="195">
                        <c:v>72.562529075814069</c:v>
                      </c:pt>
                      <c:pt idx="196">
                        <c:v>75.371415506750736</c:v>
                      </c:pt>
                      <c:pt idx="197">
                        <c:v>89.065173454445301</c:v>
                      </c:pt>
                      <c:pt idx="198">
                        <c:v>88.454301721017572</c:v>
                      </c:pt>
                      <c:pt idx="199">
                        <c:v>89.08426466931607</c:v>
                      </c:pt>
                      <c:pt idx="200">
                        <c:v>91.988030128374788</c:v>
                      </c:pt>
                      <c:pt idx="201">
                        <c:v>87.322242919722441</c:v>
                      </c:pt>
                      <c:pt idx="202">
                        <c:v>83.314913949684467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075-4CE0-B402-7AFD2619C57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'80_Data'!$O$1</c15:sqref>
                        </c15:formulaRef>
                      </c:ext>
                    </c:extLst>
                    <c:strCache>
                      <c:ptCount val="1"/>
                      <c:pt idx="0">
                        <c:v>LMTD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'80_Data'!$O$2:$O$204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78.153071562962026</c:v>
                      </c:pt>
                      <c:pt idx="1">
                        <c:v>72.816455531369101</c:v>
                      </c:pt>
                      <c:pt idx="2">
                        <c:v>73.050306626834342</c:v>
                      </c:pt>
                      <c:pt idx="3">
                        <c:v>77.311473601807336</c:v>
                      </c:pt>
                      <c:pt idx="4">
                        <c:v>94.613936519589629</c:v>
                      </c:pt>
                      <c:pt idx="5">
                        <c:v>90.974326194007375</c:v>
                      </c:pt>
                      <c:pt idx="6">
                        <c:v>88.669899815939729</c:v>
                      </c:pt>
                      <c:pt idx="7">
                        <c:v>89.403474401382994</c:v>
                      </c:pt>
                      <c:pt idx="8">
                        <c:v>90.75380201769913</c:v>
                      </c:pt>
                      <c:pt idx="9">
                        <c:v>87.65278612821281</c:v>
                      </c:pt>
                      <c:pt idx="10">
                        <c:v>85.905230352914487</c:v>
                      </c:pt>
                      <c:pt idx="11">
                        <c:v>83.356846753247083</c:v>
                      </c:pt>
                      <c:pt idx="12">
                        <c:v>84.65069472658088</c:v>
                      </c:pt>
                      <c:pt idx="13">
                        <c:v>83.80841706734617</c:v>
                      </c:pt>
                      <c:pt idx="14">
                        <c:v>93.225418016819376</c:v>
                      </c:pt>
                      <c:pt idx="15">
                        <c:v>96.672067362911747</c:v>
                      </c:pt>
                      <c:pt idx="16">
                        <c:v>97.209414115809096</c:v>
                      </c:pt>
                      <c:pt idx="17">
                        <c:v>101.91407459011047</c:v>
                      </c:pt>
                      <c:pt idx="18">
                        <c:v>87.016197876325592</c:v>
                      </c:pt>
                      <c:pt idx="19">
                        <c:v>79.883981241949812</c:v>
                      </c:pt>
                      <c:pt idx="20">
                        <c:v>83.171334341304075</c:v>
                      </c:pt>
                      <c:pt idx="21">
                        <c:v>87.585145791618046</c:v>
                      </c:pt>
                      <c:pt idx="22">
                        <c:v>79.903619265468478</c:v>
                      </c:pt>
                      <c:pt idx="23">
                        <c:v>85.433608294800806</c:v>
                      </c:pt>
                      <c:pt idx="24">
                        <c:v>99.20987049018926</c:v>
                      </c:pt>
                      <c:pt idx="25">
                        <c:v>86.85163439514821</c:v>
                      </c:pt>
                      <c:pt idx="26">
                        <c:v>81.826357211495079</c:v>
                      </c:pt>
                      <c:pt idx="27">
                        <c:v>89.130211499859627</c:v>
                      </c:pt>
                      <c:pt idx="28">
                        <c:v>92.774750466319347</c:v>
                      </c:pt>
                      <c:pt idx="29">
                        <c:v>95.171381508812829</c:v>
                      </c:pt>
                      <c:pt idx="30">
                        <c:v>93.174702031936306</c:v>
                      </c:pt>
                      <c:pt idx="31">
                        <c:v>100.10598258390755</c:v>
                      </c:pt>
                      <c:pt idx="32">
                        <c:v>98.482697140381077</c:v>
                      </c:pt>
                      <c:pt idx="33">
                        <c:v>92.791772631884257</c:v>
                      </c:pt>
                      <c:pt idx="34">
                        <c:v>94.574268562815618</c:v>
                      </c:pt>
                      <c:pt idx="35">
                        <c:v>96.727980966599489</c:v>
                      </c:pt>
                      <c:pt idx="36">
                        <c:v>88.847118426288134</c:v>
                      </c:pt>
                      <c:pt idx="37">
                        <c:v>87.415039003404786</c:v>
                      </c:pt>
                      <c:pt idx="38">
                        <c:v>91.239373812765734</c:v>
                      </c:pt>
                      <c:pt idx="39">
                        <c:v>100.28555915948718</c:v>
                      </c:pt>
                      <c:pt idx="40">
                        <c:v>105.28767960250897</c:v>
                      </c:pt>
                      <c:pt idx="41">
                        <c:v>95.87183304449519</c:v>
                      </c:pt>
                      <c:pt idx="42">
                        <c:v>83.872370462392055</c:v>
                      </c:pt>
                      <c:pt idx="43">
                        <c:v>82.661102199506885</c:v>
                      </c:pt>
                      <c:pt idx="44">
                        <c:v>83.806218659707582</c:v>
                      </c:pt>
                      <c:pt idx="45">
                        <c:v>72.998388171377343</c:v>
                      </c:pt>
                      <c:pt idx="46">
                        <c:v>62.552238983720791</c:v>
                      </c:pt>
                      <c:pt idx="47">
                        <c:v>65.63654006039485</c:v>
                      </c:pt>
                      <c:pt idx="48">
                        <c:v>72.892461645672157</c:v>
                      </c:pt>
                      <c:pt idx="49">
                        <c:v>78.190165678270461</c:v>
                      </c:pt>
                      <c:pt idx="50">
                        <c:v>62.066748422039652</c:v>
                      </c:pt>
                      <c:pt idx="51">
                        <c:v>65.005344563443501</c:v>
                      </c:pt>
                      <c:pt idx="52">
                        <c:v>70.356598011568963</c:v>
                      </c:pt>
                      <c:pt idx="53">
                        <c:v>57.389218293573713</c:v>
                      </c:pt>
                      <c:pt idx="54">
                        <c:v>61.712984963009546</c:v>
                      </c:pt>
                      <c:pt idx="55">
                        <c:v>72.945223114763294</c:v>
                      </c:pt>
                      <c:pt idx="56">
                        <c:v>73.399413455973018</c:v>
                      </c:pt>
                      <c:pt idx="57">
                        <c:v>74.072797484042965</c:v>
                      </c:pt>
                      <c:pt idx="58">
                        <c:v>60.282528521633957</c:v>
                      </c:pt>
                      <c:pt idx="59">
                        <c:v>60.138663595584042</c:v>
                      </c:pt>
                      <c:pt idx="60">
                        <c:v>58.382903948050384</c:v>
                      </c:pt>
                      <c:pt idx="61">
                        <c:v>57.600945789927138</c:v>
                      </c:pt>
                      <c:pt idx="62">
                        <c:v>58.877303121026884</c:v>
                      </c:pt>
                      <c:pt idx="63">
                        <c:v>61.965087004803493</c:v>
                      </c:pt>
                      <c:pt idx="64">
                        <c:v>56.475156087085779</c:v>
                      </c:pt>
                      <c:pt idx="65">
                        <c:v>51.963606042918784</c:v>
                      </c:pt>
                      <c:pt idx="66">
                        <c:v>54.39196296204782</c:v>
                      </c:pt>
                      <c:pt idx="67">
                        <c:v>60.664671460612539</c:v>
                      </c:pt>
                      <c:pt idx="68">
                        <c:v>71.543782177420454</c:v>
                      </c:pt>
                      <c:pt idx="69">
                        <c:v>72.597660800960654</c:v>
                      </c:pt>
                      <c:pt idx="70">
                        <c:v>73.050009134001243</c:v>
                      </c:pt>
                      <c:pt idx="71">
                        <c:v>71.861871583666058</c:v>
                      </c:pt>
                      <c:pt idx="72">
                        <c:v>71.040122810805229</c:v>
                      </c:pt>
                      <c:pt idx="73">
                        <c:v>74.969753129506671</c:v>
                      </c:pt>
                      <c:pt idx="74">
                        <c:v>73.113785897068524</c:v>
                      </c:pt>
                      <c:pt idx="75">
                        <c:v>69.887123915049983</c:v>
                      </c:pt>
                      <c:pt idx="76">
                        <c:v>73.02230342725241</c:v>
                      </c:pt>
                      <c:pt idx="77">
                        <c:v>73.228371440473495</c:v>
                      </c:pt>
                      <c:pt idx="78">
                        <c:v>63.829887455123234</c:v>
                      </c:pt>
                      <c:pt idx="79">
                        <c:v>60.351350651798967</c:v>
                      </c:pt>
                      <c:pt idx="80">
                        <c:v>62.886157173550664</c:v>
                      </c:pt>
                      <c:pt idx="81">
                        <c:v>61.481093310816739</c:v>
                      </c:pt>
                      <c:pt idx="82">
                        <c:v>63.10154624638367</c:v>
                      </c:pt>
                      <c:pt idx="83">
                        <c:v>72.836156867643481</c:v>
                      </c:pt>
                      <c:pt idx="84">
                        <c:v>78.500539461493346</c:v>
                      </c:pt>
                      <c:pt idx="85">
                        <c:v>79.502064237026005</c:v>
                      </c:pt>
                      <c:pt idx="86">
                        <c:v>79.363621057364597</c:v>
                      </c:pt>
                      <c:pt idx="87">
                        <c:v>76.965700917166544</c:v>
                      </c:pt>
                      <c:pt idx="88">
                        <c:v>74.576936850545323</c:v>
                      </c:pt>
                      <c:pt idx="89">
                        <c:v>76.606944419743897</c:v>
                      </c:pt>
                      <c:pt idx="90">
                        <c:v>76.136990569074825</c:v>
                      </c:pt>
                      <c:pt idx="91">
                        <c:v>63.485949889939739</c:v>
                      </c:pt>
                      <c:pt idx="92">
                        <c:v>54.308454541241538</c:v>
                      </c:pt>
                      <c:pt idx="93">
                        <c:v>56.591902231201487</c:v>
                      </c:pt>
                      <c:pt idx="94">
                        <c:v>64.677998350400273</c:v>
                      </c:pt>
                      <c:pt idx="95">
                        <c:v>61.070012699090697</c:v>
                      </c:pt>
                      <c:pt idx="96">
                        <c:v>77.045837014228184</c:v>
                      </c:pt>
                      <c:pt idx="97">
                        <c:v>76.670912179817606</c:v>
                      </c:pt>
                      <c:pt idx="98">
                        <c:v>71.522507145941645</c:v>
                      </c:pt>
                      <c:pt idx="99">
                        <c:v>72.603144352807263</c:v>
                      </c:pt>
                      <c:pt idx="100">
                        <c:v>67.32593038123801</c:v>
                      </c:pt>
                      <c:pt idx="101">
                        <c:v>70.639036644184173</c:v>
                      </c:pt>
                      <c:pt idx="102">
                        <c:v>74.742633644644059</c:v>
                      </c:pt>
                      <c:pt idx="103">
                        <c:v>76.937237700552785</c:v>
                      </c:pt>
                      <c:pt idx="104">
                        <c:v>80.784791280030717</c:v>
                      </c:pt>
                      <c:pt idx="105">
                        <c:v>76.443027576926013</c:v>
                      </c:pt>
                      <c:pt idx="106">
                        <c:v>73.946897279574188</c:v>
                      </c:pt>
                      <c:pt idx="107">
                        <c:v>73.434507964467457</c:v>
                      </c:pt>
                      <c:pt idx="108">
                        <c:v>70.33708570356103</c:v>
                      </c:pt>
                      <c:pt idx="109">
                        <c:v>69.661260237563638</c:v>
                      </c:pt>
                      <c:pt idx="110">
                        <c:v>75.680277553695362</c:v>
                      </c:pt>
                      <c:pt idx="111">
                        <c:v>79.620618440630224</c:v>
                      </c:pt>
                      <c:pt idx="112">
                        <c:v>77.715968526251928</c:v>
                      </c:pt>
                      <c:pt idx="113">
                        <c:v>75.973743727763562</c:v>
                      </c:pt>
                      <c:pt idx="114">
                        <c:v>67.247146821519621</c:v>
                      </c:pt>
                      <c:pt idx="115">
                        <c:v>61.38338619155941</c:v>
                      </c:pt>
                      <c:pt idx="116">
                        <c:v>73.326116692738353</c:v>
                      </c:pt>
                      <c:pt idx="117">
                        <c:v>78.620413076018139</c:v>
                      </c:pt>
                      <c:pt idx="118">
                        <c:v>68.527673250846775</c:v>
                      </c:pt>
                      <c:pt idx="119">
                        <c:v>62.855474316773382</c:v>
                      </c:pt>
                      <c:pt idx="120">
                        <c:v>74.457319494291113</c:v>
                      </c:pt>
                      <c:pt idx="121">
                        <c:v>77.576383724947974</c:v>
                      </c:pt>
                      <c:pt idx="122">
                        <c:v>80.876018727221862</c:v>
                      </c:pt>
                      <c:pt idx="123">
                        <c:v>85.953986768241705</c:v>
                      </c:pt>
                      <c:pt idx="124">
                        <c:v>86.99064168175984</c:v>
                      </c:pt>
                      <c:pt idx="125">
                        <c:v>69.414157589902089</c:v>
                      </c:pt>
                      <c:pt idx="126">
                        <c:v>68.820066052499172</c:v>
                      </c:pt>
                      <c:pt idx="127">
                        <c:v>74.903180906408039</c:v>
                      </c:pt>
                      <c:pt idx="128">
                        <c:v>83.881970737555449</c:v>
                      </c:pt>
                      <c:pt idx="129">
                        <c:v>87.33520412076534</c:v>
                      </c:pt>
                      <c:pt idx="130">
                        <c:v>89.181099462453147</c:v>
                      </c:pt>
                      <c:pt idx="131">
                        <c:v>87.925132885223221</c:v>
                      </c:pt>
                      <c:pt idx="132">
                        <c:v>84.227902581720087</c:v>
                      </c:pt>
                      <c:pt idx="133">
                        <c:v>84.503063349280438</c:v>
                      </c:pt>
                      <c:pt idx="134">
                        <c:v>84.465795803830261</c:v>
                      </c:pt>
                      <c:pt idx="135">
                        <c:v>80.492530525283357</c:v>
                      </c:pt>
                      <c:pt idx="136">
                        <c:v>77.801225380901556</c:v>
                      </c:pt>
                      <c:pt idx="137">
                        <c:v>73.339707992673013</c:v>
                      </c:pt>
                      <c:pt idx="138">
                        <c:v>66.361025864748115</c:v>
                      </c:pt>
                      <c:pt idx="139">
                        <c:v>65.680382138683072</c:v>
                      </c:pt>
                      <c:pt idx="140">
                        <c:v>76.052817686655757</c:v>
                      </c:pt>
                      <c:pt idx="141">
                        <c:v>74.792614489143403</c:v>
                      </c:pt>
                      <c:pt idx="142">
                        <c:v>64.821172637845166</c:v>
                      </c:pt>
                      <c:pt idx="143">
                        <c:v>52.30244421886659</c:v>
                      </c:pt>
                      <c:pt idx="144">
                        <c:v>47.284985467741784</c:v>
                      </c:pt>
                      <c:pt idx="145">
                        <c:v>50.55493275454711</c:v>
                      </c:pt>
                      <c:pt idx="146">
                        <c:v>52.154399682015502</c:v>
                      </c:pt>
                      <c:pt idx="147">
                        <c:v>43.947263093798988</c:v>
                      </c:pt>
                      <c:pt idx="148">
                        <c:v>56.310934772723876</c:v>
                      </c:pt>
                      <c:pt idx="149">
                        <c:v>69.452954091413773</c:v>
                      </c:pt>
                      <c:pt idx="150">
                        <c:v>77.505196995703116</c:v>
                      </c:pt>
                      <c:pt idx="151">
                        <c:v>80.000855370850417</c:v>
                      </c:pt>
                      <c:pt idx="152">
                        <c:v>87.322270311699796</c:v>
                      </c:pt>
                      <c:pt idx="153">
                        <c:v>87.389999568897451</c:v>
                      </c:pt>
                      <c:pt idx="154">
                        <c:v>88.590538321630248</c:v>
                      </c:pt>
                      <c:pt idx="155">
                        <c:v>89.998125485129421</c:v>
                      </c:pt>
                      <c:pt idx="156">
                        <c:v>90.060833250772617</c:v>
                      </c:pt>
                      <c:pt idx="157">
                        <c:v>76.968493359345317</c:v>
                      </c:pt>
                      <c:pt idx="158">
                        <c:v>73.2418659500145</c:v>
                      </c:pt>
                      <c:pt idx="159">
                        <c:v>75.450644927184342</c:v>
                      </c:pt>
                      <c:pt idx="160">
                        <c:v>75.634712681387029</c:v>
                      </c:pt>
                      <c:pt idx="161">
                        <c:v>89.436177616966233</c:v>
                      </c:pt>
                      <c:pt idx="162">
                        <c:v>90.683605436221669</c:v>
                      </c:pt>
                      <c:pt idx="163">
                        <c:v>77.794419690037302</c:v>
                      </c:pt>
                      <c:pt idx="164">
                        <c:v>76.744343816241212</c:v>
                      </c:pt>
                      <c:pt idx="165">
                        <c:v>78.22379138665751</c:v>
                      </c:pt>
                      <c:pt idx="166">
                        <c:v>75.747599444709053</c:v>
                      </c:pt>
                      <c:pt idx="167">
                        <c:v>76.52451404672189</c:v>
                      </c:pt>
                      <c:pt idx="168">
                        <c:v>90.062236447388344</c:v>
                      </c:pt>
                      <c:pt idx="169">
                        <c:v>85.374163274649021</c:v>
                      </c:pt>
                      <c:pt idx="170">
                        <c:v>85.956904562370767</c:v>
                      </c:pt>
                      <c:pt idx="171">
                        <c:v>88.220861788289369</c:v>
                      </c:pt>
                      <c:pt idx="172">
                        <c:v>92.835221449421795</c:v>
                      </c:pt>
                      <c:pt idx="173">
                        <c:v>98.342976089208562</c:v>
                      </c:pt>
                      <c:pt idx="174">
                        <c:v>95.39952930993968</c:v>
                      </c:pt>
                      <c:pt idx="175">
                        <c:v>94.691671221546258</c:v>
                      </c:pt>
                      <c:pt idx="176">
                        <c:v>91.72961371646754</c:v>
                      </c:pt>
                      <c:pt idx="177">
                        <c:v>86.443775697107512</c:v>
                      </c:pt>
                      <c:pt idx="178">
                        <c:v>85.25122913422689</c:v>
                      </c:pt>
                      <c:pt idx="179">
                        <c:v>84.996900041738584</c:v>
                      </c:pt>
                      <c:pt idx="180">
                        <c:v>90.548287568216153</c:v>
                      </c:pt>
                      <c:pt idx="181">
                        <c:v>91.811626961719085</c:v>
                      </c:pt>
                      <c:pt idx="182">
                        <c:v>88.588120212395012</c:v>
                      </c:pt>
                      <c:pt idx="183">
                        <c:v>75.031802010175056</c:v>
                      </c:pt>
                      <c:pt idx="184">
                        <c:v>81.130619453103094</c:v>
                      </c:pt>
                      <c:pt idx="185">
                        <c:v>72.189687848070704</c:v>
                      </c:pt>
                      <c:pt idx="186">
                        <c:v>76.59788425785068</c:v>
                      </c:pt>
                      <c:pt idx="187">
                        <c:v>86.39928887237771</c:v>
                      </c:pt>
                      <c:pt idx="188">
                        <c:v>85.00217345099766</c:v>
                      </c:pt>
                      <c:pt idx="189">
                        <c:v>90.76530841311579</c:v>
                      </c:pt>
                      <c:pt idx="190">
                        <c:v>92.026204205847861</c:v>
                      </c:pt>
                      <c:pt idx="191">
                        <c:v>93.411137427168171</c:v>
                      </c:pt>
                      <c:pt idx="192">
                        <c:v>94.982715535845074</c:v>
                      </c:pt>
                      <c:pt idx="193">
                        <c:v>96.625723739702167</c:v>
                      </c:pt>
                      <c:pt idx="194">
                        <c:v>98.022659041421704</c:v>
                      </c:pt>
                      <c:pt idx="195">
                        <c:v>94.217654123399015</c:v>
                      </c:pt>
                      <c:pt idx="196">
                        <c:v>96.318775430504559</c:v>
                      </c:pt>
                      <c:pt idx="197">
                        <c:v>105.39804313763143</c:v>
                      </c:pt>
                      <c:pt idx="198">
                        <c:v>104.513625386071</c:v>
                      </c:pt>
                      <c:pt idx="199">
                        <c:v>104.52714953671953</c:v>
                      </c:pt>
                      <c:pt idx="200">
                        <c:v>109.2159599697375</c:v>
                      </c:pt>
                      <c:pt idx="201">
                        <c:v>107.23631201621072</c:v>
                      </c:pt>
                      <c:pt idx="202">
                        <c:v>103.91107411132016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075-4CE0-B402-7AFD2619C57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'80_Data'!$P$1</c15:sqref>
                        </c15:formulaRef>
                      </c:ext>
                    </c:extLst>
                    <c:strCache>
                      <c:ptCount val="1"/>
                      <c:pt idx="0">
                        <c:v>U transfer rate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'80_Data'!$P$2:$P$204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124.90553411781751</c:v>
                      </c:pt>
                      <c:pt idx="1">
                        <c:v>123.59951441535431</c:v>
                      </c:pt>
                      <c:pt idx="2">
                        <c:v>121.46542506594814</c:v>
                      </c:pt>
                      <c:pt idx="3">
                        <c:v>120.10234190596671</c:v>
                      </c:pt>
                      <c:pt idx="4">
                        <c:v>123.06638976977116</c:v>
                      </c:pt>
                      <c:pt idx="5">
                        <c:v>119.16135418462422</c:v>
                      </c:pt>
                      <c:pt idx="6">
                        <c:v>116.95762196904153</c:v>
                      </c:pt>
                      <c:pt idx="7">
                        <c:v>116.28066175346966</c:v>
                      </c:pt>
                      <c:pt idx="8">
                        <c:v>113.15325824086996</c:v>
                      </c:pt>
                      <c:pt idx="9">
                        <c:v>111.10705873479924</c:v>
                      </c:pt>
                      <c:pt idx="10">
                        <c:v>106.49392731314211</c:v>
                      </c:pt>
                      <c:pt idx="11">
                        <c:v>108.42641456347033</c:v>
                      </c:pt>
                      <c:pt idx="12">
                        <c:v>109.44032875442535</c:v>
                      </c:pt>
                      <c:pt idx="13">
                        <c:v>107.52205135343308</c:v>
                      </c:pt>
                      <c:pt idx="14">
                        <c:v>107.58230194137047</c:v>
                      </c:pt>
                      <c:pt idx="15">
                        <c:v>108.99656160446352</c:v>
                      </c:pt>
                      <c:pt idx="16">
                        <c:v>110.25857275929243</c:v>
                      </c:pt>
                      <c:pt idx="17">
                        <c:v>111.4630908195616</c:v>
                      </c:pt>
                      <c:pt idx="18">
                        <c:v>110.68697337426619</c:v>
                      </c:pt>
                      <c:pt idx="19">
                        <c:v>108.36934076661616</c:v>
                      </c:pt>
                      <c:pt idx="20">
                        <c:v>104.98375433436064</c:v>
                      </c:pt>
                      <c:pt idx="21">
                        <c:v>107.27174437019231</c:v>
                      </c:pt>
                      <c:pt idx="22">
                        <c:v>105.47755192606084</c:v>
                      </c:pt>
                      <c:pt idx="23">
                        <c:v>106.040584591957</c:v>
                      </c:pt>
                      <c:pt idx="24">
                        <c:v>106.78040086547171</c:v>
                      </c:pt>
                      <c:pt idx="25">
                        <c:v>97.900863013433622</c:v>
                      </c:pt>
                      <c:pt idx="26">
                        <c:v>92.383210683773754</c:v>
                      </c:pt>
                      <c:pt idx="27">
                        <c:v>96.489818577912203</c:v>
                      </c:pt>
                      <c:pt idx="28">
                        <c:v>96.638100484989224</c:v>
                      </c:pt>
                      <c:pt idx="29">
                        <c:v>102.07205637174032</c:v>
                      </c:pt>
                      <c:pt idx="30">
                        <c:v>101.41403285461469</c:v>
                      </c:pt>
                      <c:pt idx="31">
                        <c:v>100.14625637548912</c:v>
                      </c:pt>
                      <c:pt idx="32">
                        <c:v>98.17988568950436</c:v>
                      </c:pt>
                      <c:pt idx="33">
                        <c:v>102.26911466196044</c:v>
                      </c:pt>
                      <c:pt idx="34">
                        <c:v>101.92138924602857</c:v>
                      </c:pt>
                      <c:pt idx="35">
                        <c:v>101.29813491096257</c:v>
                      </c:pt>
                      <c:pt idx="36">
                        <c:v>95.895234378695079</c:v>
                      </c:pt>
                      <c:pt idx="37">
                        <c:v>93.02052073690038</c:v>
                      </c:pt>
                      <c:pt idx="38">
                        <c:v>92.465565263091491</c:v>
                      </c:pt>
                      <c:pt idx="39">
                        <c:v>92.987945229406876</c:v>
                      </c:pt>
                      <c:pt idx="40">
                        <c:v>93.067397896689613</c:v>
                      </c:pt>
                      <c:pt idx="41">
                        <c:v>95.109317295683681</c:v>
                      </c:pt>
                      <c:pt idx="42">
                        <c:v>92.775531325682252</c:v>
                      </c:pt>
                      <c:pt idx="43">
                        <c:v>91.762120713529967</c:v>
                      </c:pt>
                      <c:pt idx="44">
                        <c:v>91.413349120549753</c:v>
                      </c:pt>
                      <c:pt idx="45">
                        <c:v>91.246107154560164</c:v>
                      </c:pt>
                      <c:pt idx="46">
                        <c:v>87.338435492797956</c:v>
                      </c:pt>
                      <c:pt idx="47">
                        <c:v>83.918419673337951</c:v>
                      </c:pt>
                      <c:pt idx="48">
                        <c:v>94.475826246671048</c:v>
                      </c:pt>
                      <c:pt idx="49">
                        <c:v>63.974733422911306</c:v>
                      </c:pt>
                      <c:pt idx="50">
                        <c:v>41.359927912713886</c:v>
                      </c:pt>
                      <c:pt idx="51">
                        <c:v>40.108125226565662</c:v>
                      </c:pt>
                      <c:pt idx="52">
                        <c:v>42.120225103703007</c:v>
                      </c:pt>
                      <c:pt idx="53">
                        <c:v>84.98725917202006</c:v>
                      </c:pt>
                      <c:pt idx="54">
                        <c:v>86.627859605857367</c:v>
                      </c:pt>
                      <c:pt idx="55">
                        <c:v>100.1799432609053</c:v>
                      </c:pt>
                      <c:pt idx="56">
                        <c:v>97.138914924792545</c:v>
                      </c:pt>
                      <c:pt idx="57">
                        <c:v>95.36698411651534</c:v>
                      </c:pt>
                      <c:pt idx="58">
                        <c:v>202.49779337782911</c:v>
                      </c:pt>
                      <c:pt idx="59">
                        <c:v>207.98866432576139</c:v>
                      </c:pt>
                      <c:pt idx="60">
                        <c:v>206.01841248060666</c:v>
                      </c:pt>
                      <c:pt idx="61">
                        <c:v>198.63808178493323</c:v>
                      </c:pt>
                      <c:pt idx="62">
                        <c:v>191.93978344825592</c:v>
                      </c:pt>
                      <c:pt idx="63">
                        <c:v>190.5570205693366</c:v>
                      </c:pt>
                      <c:pt idx="64">
                        <c:v>180.05728609005965</c:v>
                      </c:pt>
                      <c:pt idx="65">
                        <c:v>165.99311212025086</c:v>
                      </c:pt>
                      <c:pt idx="66">
                        <c:v>167.38258951533518</c:v>
                      </c:pt>
                      <c:pt idx="67">
                        <c:v>172.24921774078987</c:v>
                      </c:pt>
                      <c:pt idx="68">
                        <c:v>182.12999363620435</c:v>
                      </c:pt>
                      <c:pt idx="69">
                        <c:v>177.19320320864512</c:v>
                      </c:pt>
                      <c:pt idx="70">
                        <c:v>175.2442883284597</c:v>
                      </c:pt>
                      <c:pt idx="71">
                        <c:v>166.5052479573541</c:v>
                      </c:pt>
                      <c:pt idx="72">
                        <c:v>160.88951867196738</c:v>
                      </c:pt>
                      <c:pt idx="73">
                        <c:v>158.17554594395472</c:v>
                      </c:pt>
                      <c:pt idx="74">
                        <c:v>154.36599614222601</c:v>
                      </c:pt>
                      <c:pt idx="75">
                        <c:v>160.46768668738781</c:v>
                      </c:pt>
                      <c:pt idx="76">
                        <c:v>160.36169881900807</c:v>
                      </c:pt>
                      <c:pt idx="77">
                        <c:v>157.56533152079913</c:v>
                      </c:pt>
                      <c:pt idx="78">
                        <c:v>148.26938706723277</c:v>
                      </c:pt>
                      <c:pt idx="79">
                        <c:v>144.5234202150848</c:v>
                      </c:pt>
                      <c:pt idx="80">
                        <c:v>145.60024243947043</c:v>
                      </c:pt>
                      <c:pt idx="81">
                        <c:v>143.33843632603686</c:v>
                      </c:pt>
                      <c:pt idx="82">
                        <c:v>142.89389204135134</c:v>
                      </c:pt>
                      <c:pt idx="83">
                        <c:v>152.99923534193917</c:v>
                      </c:pt>
                      <c:pt idx="84">
                        <c:v>154.38707817394791</c:v>
                      </c:pt>
                      <c:pt idx="85">
                        <c:v>153.27809766378593</c:v>
                      </c:pt>
                      <c:pt idx="86">
                        <c:v>142.89216092590661</c:v>
                      </c:pt>
                      <c:pt idx="87">
                        <c:v>139.16250787359701</c:v>
                      </c:pt>
                      <c:pt idx="88">
                        <c:v>135.04862730916381</c:v>
                      </c:pt>
                      <c:pt idx="89">
                        <c:v>138.31173441133635</c:v>
                      </c:pt>
                      <c:pt idx="90">
                        <c:v>141.87065067629567</c:v>
                      </c:pt>
                      <c:pt idx="91">
                        <c:v>137.35831369692576</c:v>
                      </c:pt>
                      <c:pt idx="92">
                        <c:v>135.11512083953818</c:v>
                      </c:pt>
                      <c:pt idx="93">
                        <c:v>133.50883839830456</c:v>
                      </c:pt>
                      <c:pt idx="94">
                        <c:v>140.3469831868367</c:v>
                      </c:pt>
                      <c:pt idx="95">
                        <c:v>137.51926538038535</c:v>
                      </c:pt>
                      <c:pt idx="96">
                        <c:v>148.82706658642525</c:v>
                      </c:pt>
                      <c:pt idx="97">
                        <c:v>150.18408543622115</c:v>
                      </c:pt>
                      <c:pt idx="98">
                        <c:v>145.34968092759775</c:v>
                      </c:pt>
                      <c:pt idx="99">
                        <c:v>147.98047310061105</c:v>
                      </c:pt>
                      <c:pt idx="100">
                        <c:v>137.77648490735064</c:v>
                      </c:pt>
                      <c:pt idx="101">
                        <c:v>138.63819493120545</c:v>
                      </c:pt>
                      <c:pt idx="102">
                        <c:v>140.84467023883158</c:v>
                      </c:pt>
                      <c:pt idx="103">
                        <c:v>141.45366426344427</c:v>
                      </c:pt>
                      <c:pt idx="104">
                        <c:v>138.39900904800845</c:v>
                      </c:pt>
                      <c:pt idx="105">
                        <c:v>133.51347165237553</c:v>
                      </c:pt>
                      <c:pt idx="106">
                        <c:v>136.15581142165703</c:v>
                      </c:pt>
                      <c:pt idx="107">
                        <c:v>136.84599043499216</c:v>
                      </c:pt>
                      <c:pt idx="108">
                        <c:v>124.34320109032863</c:v>
                      </c:pt>
                      <c:pt idx="109">
                        <c:v>127.24941869418754</c:v>
                      </c:pt>
                      <c:pt idx="110">
                        <c:v>130.09178659816916</c:v>
                      </c:pt>
                      <c:pt idx="111">
                        <c:v>138.74060782223583</c:v>
                      </c:pt>
                      <c:pt idx="112">
                        <c:v>136.15941947885111</c:v>
                      </c:pt>
                      <c:pt idx="113">
                        <c:v>134.3892461251553</c:v>
                      </c:pt>
                      <c:pt idx="114">
                        <c:v>131.4615479645127</c:v>
                      </c:pt>
                      <c:pt idx="115">
                        <c:v>123.35271557413826</c:v>
                      </c:pt>
                      <c:pt idx="116">
                        <c:v>130.19695431648341</c:v>
                      </c:pt>
                      <c:pt idx="117">
                        <c:v>130.85708652164982</c:v>
                      </c:pt>
                      <c:pt idx="118">
                        <c:v>124.92807306339172</c:v>
                      </c:pt>
                      <c:pt idx="119">
                        <c:v>123.02334335544481</c:v>
                      </c:pt>
                      <c:pt idx="120">
                        <c:v>139.19454358636196</c:v>
                      </c:pt>
                      <c:pt idx="121">
                        <c:v>133.25897638349807</c:v>
                      </c:pt>
                      <c:pt idx="122">
                        <c:v>132.23490887811593</c:v>
                      </c:pt>
                      <c:pt idx="123">
                        <c:v>132.41890825535728</c:v>
                      </c:pt>
                      <c:pt idx="124">
                        <c:v>130.22139061982654</c:v>
                      </c:pt>
                      <c:pt idx="125">
                        <c:v>116.47434535551361</c:v>
                      </c:pt>
                      <c:pt idx="126">
                        <c:v>117.12680407623789</c:v>
                      </c:pt>
                      <c:pt idx="127">
                        <c:v>118.83968203554942</c:v>
                      </c:pt>
                      <c:pt idx="128">
                        <c:v>121.35778604469438</c:v>
                      </c:pt>
                      <c:pt idx="129">
                        <c:v>126.3891894924684</c:v>
                      </c:pt>
                      <c:pt idx="130">
                        <c:v>124.58496848472045</c:v>
                      </c:pt>
                      <c:pt idx="131">
                        <c:v>124.59398030464907</c:v>
                      </c:pt>
                      <c:pt idx="132">
                        <c:v>124.47918309718861</c:v>
                      </c:pt>
                      <c:pt idx="133">
                        <c:v>122.49822835308748</c:v>
                      </c:pt>
                      <c:pt idx="134">
                        <c:v>122.81998332923077</c:v>
                      </c:pt>
                      <c:pt idx="135">
                        <c:v>131.1439491781444</c:v>
                      </c:pt>
                      <c:pt idx="136">
                        <c:v>137.36654212626732</c:v>
                      </c:pt>
                      <c:pt idx="137">
                        <c:v>138.79382022243428</c:v>
                      </c:pt>
                      <c:pt idx="138">
                        <c:v>141.42226553892453</c:v>
                      </c:pt>
                      <c:pt idx="139">
                        <c:v>141.01833074499555</c:v>
                      </c:pt>
                      <c:pt idx="140">
                        <c:v>141.91862183204509</c:v>
                      </c:pt>
                      <c:pt idx="141">
                        <c:v>140.94356580599799</c:v>
                      </c:pt>
                      <c:pt idx="142">
                        <c:v>134.09516877466399</c:v>
                      </c:pt>
                      <c:pt idx="143">
                        <c:v>126.31760393748775</c:v>
                      </c:pt>
                      <c:pt idx="144">
                        <c:v>123.44040772843915</c:v>
                      </c:pt>
                      <c:pt idx="145">
                        <c:v>126.57919452383302</c:v>
                      </c:pt>
                      <c:pt idx="146">
                        <c:v>126.50513123188416</c:v>
                      </c:pt>
                      <c:pt idx="147">
                        <c:v>112.45629436024298</c:v>
                      </c:pt>
                      <c:pt idx="148">
                        <c:v>120.74958651077421</c:v>
                      </c:pt>
                      <c:pt idx="149">
                        <c:v>127.64856449523995</c:v>
                      </c:pt>
                      <c:pt idx="150">
                        <c:v>126.35068656377244</c:v>
                      </c:pt>
                      <c:pt idx="151">
                        <c:v>124.4368150231481</c:v>
                      </c:pt>
                      <c:pt idx="152">
                        <c:v>128.68608306511172</c:v>
                      </c:pt>
                      <c:pt idx="153">
                        <c:v>117.67562995195863</c:v>
                      </c:pt>
                      <c:pt idx="154">
                        <c:v>123.53751272288886</c:v>
                      </c:pt>
                      <c:pt idx="155">
                        <c:v>108.83317778764237</c:v>
                      </c:pt>
                      <c:pt idx="156">
                        <c:v>116.94216112749736</c:v>
                      </c:pt>
                      <c:pt idx="157">
                        <c:v>130.03640889532269</c:v>
                      </c:pt>
                      <c:pt idx="158">
                        <c:v>123.80433997703348</c:v>
                      </c:pt>
                      <c:pt idx="159">
                        <c:v>117.6723955689874</c:v>
                      </c:pt>
                      <c:pt idx="160">
                        <c:v>117.75926452696511</c:v>
                      </c:pt>
                      <c:pt idx="161">
                        <c:v>117.8547746991598</c:v>
                      </c:pt>
                      <c:pt idx="162">
                        <c:v>133.72518111365639</c:v>
                      </c:pt>
                      <c:pt idx="163">
                        <c:v>127.7269053533161</c:v>
                      </c:pt>
                      <c:pt idx="164">
                        <c:v>125.16812941617509</c:v>
                      </c:pt>
                      <c:pt idx="165">
                        <c:v>126.00183528435393</c:v>
                      </c:pt>
                      <c:pt idx="166">
                        <c:v>122.29508165756448</c:v>
                      </c:pt>
                      <c:pt idx="167">
                        <c:v>122.48702790288411</c:v>
                      </c:pt>
                      <c:pt idx="168">
                        <c:v>116.93390230980391</c:v>
                      </c:pt>
                      <c:pt idx="169">
                        <c:v>124.54363629180524</c:v>
                      </c:pt>
                      <c:pt idx="170">
                        <c:v>123.39427969707705</c:v>
                      </c:pt>
                      <c:pt idx="171">
                        <c:v>124.50252628162195</c:v>
                      </c:pt>
                      <c:pt idx="172">
                        <c:v>124.01368775625933</c:v>
                      </c:pt>
                      <c:pt idx="173">
                        <c:v>128.60457304280118</c:v>
                      </c:pt>
                      <c:pt idx="174">
                        <c:v>124.18225844006321</c:v>
                      </c:pt>
                      <c:pt idx="175">
                        <c:v>121.41054420280203</c:v>
                      </c:pt>
                      <c:pt idx="176">
                        <c:v>105.76058626467689</c:v>
                      </c:pt>
                      <c:pt idx="177">
                        <c:v>122.13296177492936</c:v>
                      </c:pt>
                      <c:pt idx="178">
                        <c:v>117.48398515080312</c:v>
                      </c:pt>
                      <c:pt idx="179">
                        <c:v>108.45782009844497</c:v>
                      </c:pt>
                      <c:pt idx="180">
                        <c:v>91.233181146743036</c:v>
                      </c:pt>
                      <c:pt idx="181">
                        <c:v>122.48853936191776</c:v>
                      </c:pt>
                      <c:pt idx="182">
                        <c:v>130.12477757565966</c:v>
                      </c:pt>
                      <c:pt idx="183">
                        <c:v>126.17561590470929</c:v>
                      </c:pt>
                      <c:pt idx="184">
                        <c:v>121.66689084594671</c:v>
                      </c:pt>
                      <c:pt idx="185">
                        <c:v>121.65294025066694</c:v>
                      </c:pt>
                      <c:pt idx="186">
                        <c:v>113.46445742964211</c:v>
                      </c:pt>
                      <c:pt idx="187">
                        <c:v>113.91648711651126</c:v>
                      </c:pt>
                      <c:pt idx="188">
                        <c:v>110.72540441315859</c:v>
                      </c:pt>
                      <c:pt idx="189">
                        <c:v>107.89932176376483</c:v>
                      </c:pt>
                      <c:pt idx="190">
                        <c:v>109.68799916449501</c:v>
                      </c:pt>
                      <c:pt idx="191">
                        <c:v>108.22232295929045</c:v>
                      </c:pt>
                      <c:pt idx="192">
                        <c:v>106.65208572063543</c:v>
                      </c:pt>
                      <c:pt idx="193">
                        <c:v>102.50755064855056</c:v>
                      </c:pt>
                      <c:pt idx="194">
                        <c:v>106.93264908458227</c:v>
                      </c:pt>
                      <c:pt idx="195">
                        <c:v>104.10942366627896</c:v>
                      </c:pt>
                      <c:pt idx="196">
                        <c:v>100.88662632967456</c:v>
                      </c:pt>
                      <c:pt idx="197">
                        <c:v>104.53496441120153</c:v>
                      </c:pt>
                      <c:pt idx="198">
                        <c:v>102.85103189080327</c:v>
                      </c:pt>
                      <c:pt idx="199">
                        <c:v>102.8247692838537</c:v>
                      </c:pt>
                      <c:pt idx="200">
                        <c:v>104.67293266941597</c:v>
                      </c:pt>
                      <c:pt idx="201">
                        <c:v>109.71828274175941</c:v>
                      </c:pt>
                      <c:pt idx="202">
                        <c:v>109.58422749165184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075-4CE0-B402-7AFD2619C57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'80_Data'!$Q$1</c15:sqref>
                        </c15:formulaRef>
                      </c:ext>
                    </c:extLst>
                    <c:strCache>
                      <c:ptCount val="1"/>
                      <c:pt idx="0">
                        <c:v>Cummulative Flow Tones per day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'80_Data'!$A$2:$A$204</c15:sqref>
                        </c15:formulaRef>
                      </c:ext>
                    </c:extLst>
                    <c:numCache>
                      <c:formatCode>m/d/yyyy</c:formatCode>
                      <c:ptCount val="203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41121</c:v>
                      </c:pt>
                      <c:pt idx="50">
                        <c:v>41122</c:v>
                      </c:pt>
                      <c:pt idx="51">
                        <c:v>41123</c:v>
                      </c:pt>
                      <c:pt idx="52">
                        <c:v>41124</c:v>
                      </c:pt>
                      <c:pt idx="53">
                        <c:v>41125</c:v>
                      </c:pt>
                      <c:pt idx="54">
                        <c:v>41126</c:v>
                      </c:pt>
                      <c:pt idx="55">
                        <c:v>41127</c:v>
                      </c:pt>
                      <c:pt idx="56">
                        <c:v>41128</c:v>
                      </c:pt>
                      <c:pt idx="57">
                        <c:v>41129</c:v>
                      </c:pt>
                      <c:pt idx="58">
                        <c:v>41130</c:v>
                      </c:pt>
                      <c:pt idx="59">
                        <c:v>41131</c:v>
                      </c:pt>
                      <c:pt idx="60">
                        <c:v>41132</c:v>
                      </c:pt>
                      <c:pt idx="61">
                        <c:v>41133</c:v>
                      </c:pt>
                      <c:pt idx="62">
                        <c:v>41134</c:v>
                      </c:pt>
                      <c:pt idx="63">
                        <c:v>41135</c:v>
                      </c:pt>
                      <c:pt idx="64">
                        <c:v>41136</c:v>
                      </c:pt>
                      <c:pt idx="65">
                        <c:v>41137</c:v>
                      </c:pt>
                      <c:pt idx="66">
                        <c:v>41138</c:v>
                      </c:pt>
                      <c:pt idx="67">
                        <c:v>41139</c:v>
                      </c:pt>
                      <c:pt idx="68">
                        <c:v>41140</c:v>
                      </c:pt>
                      <c:pt idx="69">
                        <c:v>41141</c:v>
                      </c:pt>
                      <c:pt idx="70">
                        <c:v>41142</c:v>
                      </c:pt>
                      <c:pt idx="71">
                        <c:v>41143</c:v>
                      </c:pt>
                      <c:pt idx="72">
                        <c:v>41144</c:v>
                      </c:pt>
                      <c:pt idx="73">
                        <c:v>41145</c:v>
                      </c:pt>
                      <c:pt idx="74">
                        <c:v>41146</c:v>
                      </c:pt>
                      <c:pt idx="75">
                        <c:v>41147</c:v>
                      </c:pt>
                      <c:pt idx="76">
                        <c:v>41148</c:v>
                      </c:pt>
                      <c:pt idx="77">
                        <c:v>41149</c:v>
                      </c:pt>
                      <c:pt idx="78">
                        <c:v>41150</c:v>
                      </c:pt>
                      <c:pt idx="79">
                        <c:v>41151</c:v>
                      </c:pt>
                      <c:pt idx="80">
                        <c:v>41152</c:v>
                      </c:pt>
                      <c:pt idx="81">
                        <c:v>41153</c:v>
                      </c:pt>
                      <c:pt idx="82">
                        <c:v>41154</c:v>
                      </c:pt>
                      <c:pt idx="83">
                        <c:v>41155</c:v>
                      </c:pt>
                      <c:pt idx="84">
                        <c:v>41156</c:v>
                      </c:pt>
                      <c:pt idx="85">
                        <c:v>41157</c:v>
                      </c:pt>
                      <c:pt idx="86">
                        <c:v>41158</c:v>
                      </c:pt>
                      <c:pt idx="87">
                        <c:v>41159</c:v>
                      </c:pt>
                      <c:pt idx="88">
                        <c:v>41160</c:v>
                      </c:pt>
                      <c:pt idx="89">
                        <c:v>41161</c:v>
                      </c:pt>
                      <c:pt idx="90">
                        <c:v>41162</c:v>
                      </c:pt>
                      <c:pt idx="91">
                        <c:v>41163</c:v>
                      </c:pt>
                      <c:pt idx="92">
                        <c:v>41164</c:v>
                      </c:pt>
                      <c:pt idx="93">
                        <c:v>41165</c:v>
                      </c:pt>
                      <c:pt idx="94">
                        <c:v>41166</c:v>
                      </c:pt>
                      <c:pt idx="95">
                        <c:v>41167</c:v>
                      </c:pt>
                      <c:pt idx="96">
                        <c:v>41168</c:v>
                      </c:pt>
                      <c:pt idx="97">
                        <c:v>41169</c:v>
                      </c:pt>
                      <c:pt idx="98">
                        <c:v>41170</c:v>
                      </c:pt>
                      <c:pt idx="99">
                        <c:v>41171</c:v>
                      </c:pt>
                      <c:pt idx="100">
                        <c:v>41172</c:v>
                      </c:pt>
                      <c:pt idx="101">
                        <c:v>41173</c:v>
                      </c:pt>
                      <c:pt idx="102">
                        <c:v>41174</c:v>
                      </c:pt>
                      <c:pt idx="103">
                        <c:v>41175</c:v>
                      </c:pt>
                      <c:pt idx="104">
                        <c:v>41176</c:v>
                      </c:pt>
                      <c:pt idx="105">
                        <c:v>41177</c:v>
                      </c:pt>
                      <c:pt idx="106">
                        <c:v>41178</c:v>
                      </c:pt>
                      <c:pt idx="107">
                        <c:v>41179</c:v>
                      </c:pt>
                      <c:pt idx="108">
                        <c:v>41180</c:v>
                      </c:pt>
                      <c:pt idx="109">
                        <c:v>41181</c:v>
                      </c:pt>
                      <c:pt idx="110">
                        <c:v>41182</c:v>
                      </c:pt>
                      <c:pt idx="111">
                        <c:v>41183</c:v>
                      </c:pt>
                      <c:pt idx="112">
                        <c:v>41184</c:v>
                      </c:pt>
                      <c:pt idx="113">
                        <c:v>41185</c:v>
                      </c:pt>
                      <c:pt idx="114">
                        <c:v>41186</c:v>
                      </c:pt>
                      <c:pt idx="115">
                        <c:v>41187</c:v>
                      </c:pt>
                      <c:pt idx="116">
                        <c:v>41188</c:v>
                      </c:pt>
                      <c:pt idx="117">
                        <c:v>41189</c:v>
                      </c:pt>
                      <c:pt idx="118">
                        <c:v>41190</c:v>
                      </c:pt>
                      <c:pt idx="119">
                        <c:v>41191</c:v>
                      </c:pt>
                      <c:pt idx="120">
                        <c:v>41192</c:v>
                      </c:pt>
                      <c:pt idx="121">
                        <c:v>41193</c:v>
                      </c:pt>
                      <c:pt idx="122">
                        <c:v>41194</c:v>
                      </c:pt>
                      <c:pt idx="123">
                        <c:v>41195</c:v>
                      </c:pt>
                      <c:pt idx="124">
                        <c:v>41196</c:v>
                      </c:pt>
                      <c:pt idx="125">
                        <c:v>41197</c:v>
                      </c:pt>
                      <c:pt idx="126">
                        <c:v>41198</c:v>
                      </c:pt>
                      <c:pt idx="127">
                        <c:v>41199</c:v>
                      </c:pt>
                      <c:pt idx="128">
                        <c:v>41200</c:v>
                      </c:pt>
                      <c:pt idx="129">
                        <c:v>41201</c:v>
                      </c:pt>
                      <c:pt idx="130">
                        <c:v>41202</c:v>
                      </c:pt>
                      <c:pt idx="131">
                        <c:v>41203</c:v>
                      </c:pt>
                      <c:pt idx="132">
                        <c:v>41204</c:v>
                      </c:pt>
                      <c:pt idx="133">
                        <c:v>41205</c:v>
                      </c:pt>
                      <c:pt idx="134">
                        <c:v>41206</c:v>
                      </c:pt>
                      <c:pt idx="135">
                        <c:v>41207</c:v>
                      </c:pt>
                      <c:pt idx="136">
                        <c:v>41208</c:v>
                      </c:pt>
                      <c:pt idx="137">
                        <c:v>41209</c:v>
                      </c:pt>
                      <c:pt idx="138">
                        <c:v>41210</c:v>
                      </c:pt>
                      <c:pt idx="139">
                        <c:v>41211</c:v>
                      </c:pt>
                      <c:pt idx="140">
                        <c:v>41212</c:v>
                      </c:pt>
                      <c:pt idx="141">
                        <c:v>41213</c:v>
                      </c:pt>
                      <c:pt idx="142">
                        <c:v>41214</c:v>
                      </c:pt>
                      <c:pt idx="143">
                        <c:v>41215</c:v>
                      </c:pt>
                      <c:pt idx="144">
                        <c:v>41216</c:v>
                      </c:pt>
                      <c:pt idx="145">
                        <c:v>41217</c:v>
                      </c:pt>
                      <c:pt idx="146">
                        <c:v>41218</c:v>
                      </c:pt>
                      <c:pt idx="147">
                        <c:v>41219</c:v>
                      </c:pt>
                      <c:pt idx="148">
                        <c:v>41220</c:v>
                      </c:pt>
                      <c:pt idx="149">
                        <c:v>41221</c:v>
                      </c:pt>
                      <c:pt idx="150">
                        <c:v>41222</c:v>
                      </c:pt>
                      <c:pt idx="151">
                        <c:v>41223</c:v>
                      </c:pt>
                      <c:pt idx="152">
                        <c:v>41224</c:v>
                      </c:pt>
                      <c:pt idx="153">
                        <c:v>41225</c:v>
                      </c:pt>
                      <c:pt idx="154">
                        <c:v>41226</c:v>
                      </c:pt>
                      <c:pt idx="155">
                        <c:v>41227</c:v>
                      </c:pt>
                      <c:pt idx="156">
                        <c:v>41228</c:v>
                      </c:pt>
                      <c:pt idx="157">
                        <c:v>41229</c:v>
                      </c:pt>
                      <c:pt idx="158">
                        <c:v>41230</c:v>
                      </c:pt>
                      <c:pt idx="159">
                        <c:v>41231</c:v>
                      </c:pt>
                      <c:pt idx="160">
                        <c:v>41232</c:v>
                      </c:pt>
                      <c:pt idx="161">
                        <c:v>41233</c:v>
                      </c:pt>
                      <c:pt idx="162">
                        <c:v>41234</c:v>
                      </c:pt>
                      <c:pt idx="163">
                        <c:v>41235</c:v>
                      </c:pt>
                      <c:pt idx="164">
                        <c:v>41236</c:v>
                      </c:pt>
                      <c:pt idx="165">
                        <c:v>41237</c:v>
                      </c:pt>
                      <c:pt idx="166">
                        <c:v>41238</c:v>
                      </c:pt>
                      <c:pt idx="167">
                        <c:v>41239</c:v>
                      </c:pt>
                      <c:pt idx="168">
                        <c:v>41240</c:v>
                      </c:pt>
                      <c:pt idx="169">
                        <c:v>41241</c:v>
                      </c:pt>
                      <c:pt idx="170">
                        <c:v>41242</c:v>
                      </c:pt>
                      <c:pt idx="171">
                        <c:v>41243</c:v>
                      </c:pt>
                      <c:pt idx="172">
                        <c:v>41244</c:v>
                      </c:pt>
                      <c:pt idx="173">
                        <c:v>41245</c:v>
                      </c:pt>
                      <c:pt idx="174">
                        <c:v>41246</c:v>
                      </c:pt>
                      <c:pt idx="175">
                        <c:v>41247</c:v>
                      </c:pt>
                      <c:pt idx="176">
                        <c:v>41248</c:v>
                      </c:pt>
                      <c:pt idx="177">
                        <c:v>41249</c:v>
                      </c:pt>
                      <c:pt idx="178">
                        <c:v>41250</c:v>
                      </c:pt>
                      <c:pt idx="179">
                        <c:v>41251</c:v>
                      </c:pt>
                      <c:pt idx="180">
                        <c:v>41252</c:v>
                      </c:pt>
                      <c:pt idx="181">
                        <c:v>41253</c:v>
                      </c:pt>
                      <c:pt idx="182">
                        <c:v>41254</c:v>
                      </c:pt>
                      <c:pt idx="183">
                        <c:v>41255</c:v>
                      </c:pt>
                      <c:pt idx="184">
                        <c:v>41256</c:v>
                      </c:pt>
                      <c:pt idx="185">
                        <c:v>41257</c:v>
                      </c:pt>
                      <c:pt idx="186">
                        <c:v>41258</c:v>
                      </c:pt>
                      <c:pt idx="187">
                        <c:v>41259</c:v>
                      </c:pt>
                      <c:pt idx="188">
                        <c:v>41260</c:v>
                      </c:pt>
                      <c:pt idx="189">
                        <c:v>41261</c:v>
                      </c:pt>
                      <c:pt idx="190">
                        <c:v>41262</c:v>
                      </c:pt>
                      <c:pt idx="191">
                        <c:v>41263</c:v>
                      </c:pt>
                      <c:pt idx="192">
                        <c:v>41264</c:v>
                      </c:pt>
                      <c:pt idx="193">
                        <c:v>41265</c:v>
                      </c:pt>
                      <c:pt idx="194">
                        <c:v>41266</c:v>
                      </c:pt>
                      <c:pt idx="195">
                        <c:v>41267</c:v>
                      </c:pt>
                      <c:pt idx="196">
                        <c:v>41268</c:v>
                      </c:pt>
                      <c:pt idx="197">
                        <c:v>41269</c:v>
                      </c:pt>
                      <c:pt idx="198">
                        <c:v>41270</c:v>
                      </c:pt>
                      <c:pt idx="199">
                        <c:v>41271</c:v>
                      </c:pt>
                      <c:pt idx="200">
                        <c:v>41272</c:v>
                      </c:pt>
                      <c:pt idx="201">
                        <c:v>41273</c:v>
                      </c:pt>
                      <c:pt idx="202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'80_Data'!$Q$2:$Q$204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11055.252401516791</c:v>
                      </c:pt>
                      <c:pt idx="1">
                        <c:v>21949.908226331638</c:v>
                      </c:pt>
                      <c:pt idx="2">
                        <c:v>32853.135021301656</c:v>
                      </c:pt>
                      <c:pt idx="3">
                        <c:v>43790.159274042344</c:v>
                      </c:pt>
                      <c:pt idx="4">
                        <c:v>55074.123757735222</c:v>
                      </c:pt>
                      <c:pt idx="5">
                        <c:v>66103.831590489994</c:v>
                      </c:pt>
                      <c:pt idx="6">
                        <c:v>77157.603986551461</c:v>
                      </c:pt>
                      <c:pt idx="7">
                        <c:v>88225.670969392391</c:v>
                      </c:pt>
                      <c:pt idx="8">
                        <c:v>99326.876423727881</c:v>
                      </c:pt>
                      <c:pt idx="9">
                        <c:v>110114.53942139049</c:v>
                      </c:pt>
                      <c:pt idx="10">
                        <c:v>120891.3072506811</c:v>
                      </c:pt>
                      <c:pt idx="11">
                        <c:v>131579.52633035852</c:v>
                      </c:pt>
                      <c:pt idx="12">
                        <c:v>142269.14607149112</c:v>
                      </c:pt>
                      <c:pt idx="13">
                        <c:v>152928.99188228979</c:v>
                      </c:pt>
                      <c:pt idx="14">
                        <c:v>163590.45149267823</c:v>
                      </c:pt>
                      <c:pt idx="15">
                        <c:v>174520.60769611478</c:v>
                      </c:pt>
                      <c:pt idx="16">
                        <c:v>185844.16736290153</c:v>
                      </c:pt>
                      <c:pt idx="17">
                        <c:v>197152.05923403482</c:v>
                      </c:pt>
                      <c:pt idx="18">
                        <c:v>208284.6014361298</c:v>
                      </c:pt>
                      <c:pt idx="19">
                        <c:v>219309.4339397953</c:v>
                      </c:pt>
                      <c:pt idx="20">
                        <c:v>230415.56961481788</c:v>
                      </c:pt>
                      <c:pt idx="21">
                        <c:v>241434.08653947859</c:v>
                      </c:pt>
                      <c:pt idx="22">
                        <c:v>252511.68077285573</c:v>
                      </c:pt>
                      <c:pt idx="23">
                        <c:v>263582.49952787143</c:v>
                      </c:pt>
                      <c:pt idx="24">
                        <c:v>274943.19980430475</c:v>
                      </c:pt>
                      <c:pt idx="25">
                        <c:v>285885.19672794366</c:v>
                      </c:pt>
                      <c:pt idx="26">
                        <c:v>296818.35788984975</c:v>
                      </c:pt>
                      <c:pt idx="27">
                        <c:v>307857.05865902652</c:v>
                      </c:pt>
                      <c:pt idx="28">
                        <c:v>318867.71731796028</c:v>
                      </c:pt>
                      <c:pt idx="29">
                        <c:v>330171.36482214666</c:v>
                      </c:pt>
                      <c:pt idx="30">
                        <c:v>341449.36481902265</c:v>
                      </c:pt>
                      <c:pt idx="31">
                        <c:v>352435.53628905897</c:v>
                      </c:pt>
                      <c:pt idx="32">
                        <c:v>363507.27267171809</c:v>
                      </c:pt>
                      <c:pt idx="33">
                        <c:v>374654.11498186423</c:v>
                      </c:pt>
                      <c:pt idx="34">
                        <c:v>385785.78076598543</c:v>
                      </c:pt>
                      <c:pt idx="35">
                        <c:v>396925.99895818561</c:v>
                      </c:pt>
                      <c:pt idx="36">
                        <c:v>408006.07810370863</c:v>
                      </c:pt>
                      <c:pt idx="37">
                        <c:v>419099.06247074413</c:v>
                      </c:pt>
                      <c:pt idx="38">
                        <c:v>430258.3370565293</c:v>
                      </c:pt>
                      <c:pt idx="39">
                        <c:v>441415.869242571</c:v>
                      </c:pt>
                      <c:pt idx="40">
                        <c:v>452579.01862853824</c:v>
                      </c:pt>
                      <c:pt idx="41">
                        <c:v>463716.50558676856</c:v>
                      </c:pt>
                      <c:pt idx="42">
                        <c:v>474955.65660220111</c:v>
                      </c:pt>
                      <c:pt idx="43">
                        <c:v>486147.15825512196</c:v>
                      </c:pt>
                      <c:pt idx="44">
                        <c:v>497307.69634166494</c:v>
                      </c:pt>
                      <c:pt idx="45">
                        <c:v>508433.0266545859</c:v>
                      </c:pt>
                      <c:pt idx="46">
                        <c:v>519365.132457709</c:v>
                      </c:pt>
                      <c:pt idx="47">
                        <c:v>530178.24562456668</c:v>
                      </c:pt>
                      <c:pt idx="48">
                        <c:v>541466.11540338024</c:v>
                      </c:pt>
                      <c:pt idx="49">
                        <c:v>552776.74891139334</c:v>
                      </c:pt>
                      <c:pt idx="50">
                        <c:v>561933.35815235355</c:v>
                      </c:pt>
                      <c:pt idx="51">
                        <c:v>571375.18953200488</c:v>
                      </c:pt>
                      <c:pt idx="52">
                        <c:v>582440.93827259215</c:v>
                      </c:pt>
                      <c:pt idx="53">
                        <c:v>593486.24263519549</c:v>
                      </c:pt>
                      <c:pt idx="54">
                        <c:v>604557.7884841871</c:v>
                      </c:pt>
                      <c:pt idx="55">
                        <c:v>615668.21560931439</c:v>
                      </c:pt>
                      <c:pt idx="56">
                        <c:v>626789.68134881824</c:v>
                      </c:pt>
                      <c:pt idx="57">
                        <c:v>637974.10358157475</c:v>
                      </c:pt>
                      <c:pt idx="58">
                        <c:v>648354.39782696229</c:v>
                      </c:pt>
                      <c:pt idx="59">
                        <c:v>658486.7100422557</c:v>
                      </c:pt>
                      <c:pt idx="60">
                        <c:v>668584.83811518259</c:v>
                      </c:pt>
                      <c:pt idx="61">
                        <c:v>678600.40795104939</c:v>
                      </c:pt>
                      <c:pt idx="62">
                        <c:v>688602.02601414919</c:v>
                      </c:pt>
                      <c:pt idx="63">
                        <c:v>698930.45341993775</c:v>
                      </c:pt>
                      <c:pt idx="64">
                        <c:v>709951.18157482217</c:v>
                      </c:pt>
                      <c:pt idx="65">
                        <c:v>720997.83042000409</c:v>
                      </c:pt>
                      <c:pt idx="66">
                        <c:v>732045.47720059636</c:v>
                      </c:pt>
                      <c:pt idx="67">
                        <c:v>743198.35323374078</c:v>
                      </c:pt>
                      <c:pt idx="68">
                        <c:v>754575.95129562903</c:v>
                      </c:pt>
                      <c:pt idx="69">
                        <c:v>765930.66811781889</c:v>
                      </c:pt>
                      <c:pt idx="70">
                        <c:v>777280.16090783256</c:v>
                      </c:pt>
                      <c:pt idx="71">
                        <c:v>788458.6019094626</c:v>
                      </c:pt>
                      <c:pt idx="72">
                        <c:v>799573.65265486168</c:v>
                      </c:pt>
                      <c:pt idx="73">
                        <c:v>810708.69775896147</c:v>
                      </c:pt>
                      <c:pt idx="74">
                        <c:v>821899.00480534718</c:v>
                      </c:pt>
                      <c:pt idx="75">
                        <c:v>833126.8936279089</c:v>
                      </c:pt>
                      <c:pt idx="76">
                        <c:v>844436.18227531074</c:v>
                      </c:pt>
                      <c:pt idx="77">
                        <c:v>855736.41345291259</c:v>
                      </c:pt>
                      <c:pt idx="78">
                        <c:v>866804.65840131685</c:v>
                      </c:pt>
                      <c:pt idx="79">
                        <c:v>877865.18256843032</c:v>
                      </c:pt>
                      <c:pt idx="80">
                        <c:v>888976.15814629791</c:v>
                      </c:pt>
                      <c:pt idx="81">
                        <c:v>900079.97248922638</c:v>
                      </c:pt>
                      <c:pt idx="82">
                        <c:v>911210.61534705258</c:v>
                      </c:pt>
                      <c:pt idx="83">
                        <c:v>922444.69884238311</c:v>
                      </c:pt>
                      <c:pt idx="84">
                        <c:v>933714.89221227122</c:v>
                      </c:pt>
                      <c:pt idx="85">
                        <c:v>945002.00830641354</c:v>
                      </c:pt>
                      <c:pt idx="86">
                        <c:v>956069.64249062655</c:v>
                      </c:pt>
                      <c:pt idx="87">
                        <c:v>967066.01080703235</c:v>
                      </c:pt>
                      <c:pt idx="88">
                        <c:v>978105.34284134419</c:v>
                      </c:pt>
                      <c:pt idx="89">
                        <c:v>989203.23295807454</c:v>
                      </c:pt>
                      <c:pt idx="90">
                        <c:v>1000229.5110414941</c:v>
                      </c:pt>
                      <c:pt idx="91">
                        <c:v>1010876.3298267971</c:v>
                      </c:pt>
                      <c:pt idx="92">
                        <c:v>1021610.6879420211</c:v>
                      </c:pt>
                      <c:pt idx="93">
                        <c:v>1032646.4280299953</c:v>
                      </c:pt>
                      <c:pt idx="94">
                        <c:v>1043680.3353493019</c:v>
                      </c:pt>
                      <c:pt idx="95">
                        <c:v>1054652.8765185184</c:v>
                      </c:pt>
                      <c:pt idx="96">
                        <c:v>1065666.1709680983</c:v>
                      </c:pt>
                      <c:pt idx="97">
                        <c:v>1076820.8895592673</c:v>
                      </c:pt>
                      <c:pt idx="98">
                        <c:v>1087936.1002424506</c:v>
                      </c:pt>
                      <c:pt idx="99">
                        <c:v>1099047.3981303067</c:v>
                      </c:pt>
                      <c:pt idx="100">
                        <c:v>1110240.0785833534</c:v>
                      </c:pt>
                      <c:pt idx="101">
                        <c:v>1121413.3098586872</c:v>
                      </c:pt>
                      <c:pt idx="102">
                        <c:v>1132657.5723435031</c:v>
                      </c:pt>
                      <c:pt idx="103">
                        <c:v>1143855.2616599745</c:v>
                      </c:pt>
                      <c:pt idx="104">
                        <c:v>1154814.9281120212</c:v>
                      </c:pt>
                      <c:pt idx="105">
                        <c:v>1165745.2571265611</c:v>
                      </c:pt>
                      <c:pt idx="106">
                        <c:v>1176986.1113063784</c:v>
                      </c:pt>
                      <c:pt idx="107">
                        <c:v>1188263.9925627732</c:v>
                      </c:pt>
                      <c:pt idx="108">
                        <c:v>1199294.7789205334</c:v>
                      </c:pt>
                      <c:pt idx="109">
                        <c:v>1210261.5452217252</c:v>
                      </c:pt>
                      <c:pt idx="110">
                        <c:v>1221327.3853049437</c:v>
                      </c:pt>
                      <c:pt idx="111">
                        <c:v>1232216.3696959564</c:v>
                      </c:pt>
                      <c:pt idx="112">
                        <c:v>1243122.8459998905</c:v>
                      </c:pt>
                      <c:pt idx="113">
                        <c:v>1254096.97664041</c:v>
                      </c:pt>
                      <c:pt idx="114">
                        <c:v>1265087.8389338388</c:v>
                      </c:pt>
                      <c:pt idx="115">
                        <c:v>1275971.9248373781</c:v>
                      </c:pt>
                      <c:pt idx="116">
                        <c:v>1287044.465623715</c:v>
                      </c:pt>
                      <c:pt idx="117">
                        <c:v>1298201.9337582383</c:v>
                      </c:pt>
                      <c:pt idx="118">
                        <c:v>1309161.034977654</c:v>
                      </c:pt>
                      <c:pt idx="119">
                        <c:v>1320226.2983266639</c:v>
                      </c:pt>
                      <c:pt idx="120">
                        <c:v>1330924.7564254564</c:v>
                      </c:pt>
                      <c:pt idx="121">
                        <c:v>1341743.7353301321</c:v>
                      </c:pt>
                      <c:pt idx="122">
                        <c:v>1352682.7192209514</c:v>
                      </c:pt>
                      <c:pt idx="123">
                        <c:v>1363734.7082718359</c:v>
                      </c:pt>
                      <c:pt idx="124">
                        <c:v>1374779.0129025385</c:v>
                      </c:pt>
                      <c:pt idx="125">
                        <c:v>1385889.6388739382</c:v>
                      </c:pt>
                      <c:pt idx="126">
                        <c:v>1396841.5629714886</c:v>
                      </c:pt>
                      <c:pt idx="127">
                        <c:v>1408016.608536636</c:v>
                      </c:pt>
                      <c:pt idx="128">
                        <c:v>1419276.7561420575</c:v>
                      </c:pt>
                      <c:pt idx="129">
                        <c:v>1430528.7239019596</c:v>
                      </c:pt>
                      <c:pt idx="130">
                        <c:v>1441766.0218647365</c:v>
                      </c:pt>
                      <c:pt idx="131">
                        <c:v>1452993.9280213965</c:v>
                      </c:pt>
                      <c:pt idx="132">
                        <c:v>1464294.9514973485</c:v>
                      </c:pt>
                      <c:pt idx="133">
                        <c:v>1475581.2872221333</c:v>
                      </c:pt>
                      <c:pt idx="134">
                        <c:v>1486875.5060832622</c:v>
                      </c:pt>
                      <c:pt idx="135">
                        <c:v>1497931.0409793311</c:v>
                      </c:pt>
                      <c:pt idx="136">
                        <c:v>1509001.7698500075</c:v>
                      </c:pt>
                      <c:pt idx="137">
                        <c:v>1519997.998642992</c:v>
                      </c:pt>
                      <c:pt idx="138">
                        <c:v>1530856.9221047377</c:v>
                      </c:pt>
                      <c:pt idx="139">
                        <c:v>1541732.6041452207</c:v>
                      </c:pt>
                      <c:pt idx="140">
                        <c:v>1553025.1722805989</c:v>
                      </c:pt>
                      <c:pt idx="141">
                        <c:v>1564192.9980805751</c:v>
                      </c:pt>
                      <c:pt idx="142">
                        <c:v>1574846.5590075152</c:v>
                      </c:pt>
                      <c:pt idx="143">
                        <c:v>1585500.8268224851</c:v>
                      </c:pt>
                      <c:pt idx="144">
                        <c:v>1596252.6218055182</c:v>
                      </c:pt>
                      <c:pt idx="145">
                        <c:v>1607062.7046199334</c:v>
                      </c:pt>
                      <c:pt idx="146">
                        <c:v>1617010.9142055181</c:v>
                      </c:pt>
                      <c:pt idx="147">
                        <c:v>1626593.1208091604</c:v>
                      </c:pt>
                      <c:pt idx="148">
                        <c:v>1636203.501481473</c:v>
                      </c:pt>
                      <c:pt idx="149">
                        <c:v>1645254.188289783</c:v>
                      </c:pt>
                      <c:pt idx="150">
                        <c:v>1656230.5045640278</c:v>
                      </c:pt>
                      <c:pt idx="151">
                        <c:v>1667099.6524427754</c:v>
                      </c:pt>
                      <c:pt idx="152">
                        <c:v>1678139.2813945361</c:v>
                      </c:pt>
                      <c:pt idx="153">
                        <c:v>1688568.851939155</c:v>
                      </c:pt>
                      <c:pt idx="154">
                        <c:v>1699110.8881995685</c:v>
                      </c:pt>
                      <c:pt idx="155">
                        <c:v>1710105.9138692759</c:v>
                      </c:pt>
                      <c:pt idx="156">
                        <c:v>1721034.2200046792</c:v>
                      </c:pt>
                      <c:pt idx="157">
                        <c:v>1732005.2490238303</c:v>
                      </c:pt>
                      <c:pt idx="158">
                        <c:v>1741508.4949838195</c:v>
                      </c:pt>
                      <c:pt idx="159">
                        <c:v>1749830.6958267121</c:v>
                      </c:pt>
                      <c:pt idx="160">
                        <c:v>1757736.5173489098</c:v>
                      </c:pt>
                      <c:pt idx="161">
                        <c:v>1766449.7443518213</c:v>
                      </c:pt>
                      <c:pt idx="162">
                        <c:v>1777781.9001184329</c:v>
                      </c:pt>
                      <c:pt idx="163">
                        <c:v>1788842.8626668493</c:v>
                      </c:pt>
                      <c:pt idx="164">
                        <c:v>1799935.9387312518</c:v>
                      </c:pt>
                      <c:pt idx="165">
                        <c:v>1811082.9717289344</c:v>
                      </c:pt>
                      <c:pt idx="166">
                        <c:v>1822202.2151201754</c:v>
                      </c:pt>
                      <c:pt idx="167">
                        <c:v>1833368.0417230648</c:v>
                      </c:pt>
                      <c:pt idx="168">
                        <c:v>1844420.3181458453</c:v>
                      </c:pt>
                      <c:pt idx="169">
                        <c:v>1855499.7548620657</c:v>
                      </c:pt>
                      <c:pt idx="170">
                        <c:v>1866589.9601966657</c:v>
                      </c:pt>
                      <c:pt idx="171">
                        <c:v>1877773.7131300073</c:v>
                      </c:pt>
                      <c:pt idx="172">
                        <c:v>1888861.9275744343</c:v>
                      </c:pt>
                      <c:pt idx="173">
                        <c:v>1899715.9657240426</c:v>
                      </c:pt>
                      <c:pt idx="174">
                        <c:v>1910574.7271903134</c:v>
                      </c:pt>
                      <c:pt idx="175">
                        <c:v>1921436.2738686658</c:v>
                      </c:pt>
                      <c:pt idx="176">
                        <c:v>1931166.2306191698</c:v>
                      </c:pt>
                      <c:pt idx="177">
                        <c:v>1940785.3122140865</c:v>
                      </c:pt>
                      <c:pt idx="178">
                        <c:v>1950793.5851866293</c:v>
                      </c:pt>
                      <c:pt idx="179">
                        <c:v>1960823.8039481044</c:v>
                      </c:pt>
                      <c:pt idx="180">
                        <c:v>1969693.1827631441</c:v>
                      </c:pt>
                      <c:pt idx="181">
                        <c:v>1980790.8172549964</c:v>
                      </c:pt>
                      <c:pt idx="182">
                        <c:v>1991731.0134120374</c:v>
                      </c:pt>
                      <c:pt idx="183">
                        <c:v>2001596.5671714882</c:v>
                      </c:pt>
                      <c:pt idx="184">
                        <c:v>2012380.4002562752</c:v>
                      </c:pt>
                      <c:pt idx="185">
                        <c:v>2022406.7876137136</c:v>
                      </c:pt>
                      <c:pt idx="186">
                        <c:v>2031591.2004920933</c:v>
                      </c:pt>
                      <c:pt idx="187">
                        <c:v>2041022.4818273415</c:v>
                      </c:pt>
                      <c:pt idx="188">
                        <c:v>2050377.9725318993</c:v>
                      </c:pt>
                      <c:pt idx="189">
                        <c:v>2059752.23912356</c:v>
                      </c:pt>
                      <c:pt idx="190">
                        <c:v>2069259.1437564064</c:v>
                      </c:pt>
                      <c:pt idx="191">
                        <c:v>2078753.6856388017</c:v>
                      </c:pt>
                      <c:pt idx="192">
                        <c:v>2088218.1233659359</c:v>
                      </c:pt>
                      <c:pt idx="193">
                        <c:v>2097270.6911383988</c:v>
                      </c:pt>
                      <c:pt idx="194">
                        <c:v>2106759.3121919297</c:v>
                      </c:pt>
                      <c:pt idx="195">
                        <c:v>2116248.3882962451</c:v>
                      </c:pt>
                      <c:pt idx="196">
                        <c:v>2125863.4825130091</c:v>
                      </c:pt>
                      <c:pt idx="197">
                        <c:v>2137139.192045874</c:v>
                      </c:pt>
                      <c:pt idx="198">
                        <c:v>2148423.6559868748</c:v>
                      </c:pt>
                      <c:pt idx="199">
                        <c:v>2159611.8939136979</c:v>
                      </c:pt>
                      <c:pt idx="200">
                        <c:v>2170602.6050843531</c:v>
                      </c:pt>
                      <c:pt idx="201">
                        <c:v>2181663.3110326226</c:v>
                      </c:pt>
                      <c:pt idx="202">
                        <c:v>2192813.0303533743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075-4CE0-B402-7AFD2619C5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6"/>
          <c:order val="16"/>
          <c:tx>
            <c:strRef>
              <c:f>'80_Data'!$R$1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'80_Data'!$A$2:$A$204</c:f>
              <c:numCache>
                <c:formatCode>m/d/yyyy</c:formatCode>
                <c:ptCount val="203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41121</c:v>
                </c:pt>
                <c:pt idx="50">
                  <c:v>41122</c:v>
                </c:pt>
                <c:pt idx="51">
                  <c:v>41123</c:v>
                </c:pt>
                <c:pt idx="52">
                  <c:v>41124</c:v>
                </c:pt>
                <c:pt idx="53">
                  <c:v>41125</c:v>
                </c:pt>
                <c:pt idx="54">
                  <c:v>41126</c:v>
                </c:pt>
                <c:pt idx="55">
                  <c:v>41127</c:v>
                </c:pt>
                <c:pt idx="56">
                  <c:v>41128</c:v>
                </c:pt>
                <c:pt idx="57">
                  <c:v>41129</c:v>
                </c:pt>
                <c:pt idx="58">
                  <c:v>41130</c:v>
                </c:pt>
                <c:pt idx="59">
                  <c:v>41131</c:v>
                </c:pt>
                <c:pt idx="60">
                  <c:v>41132</c:v>
                </c:pt>
                <c:pt idx="61">
                  <c:v>41133</c:v>
                </c:pt>
                <c:pt idx="62">
                  <c:v>41134</c:v>
                </c:pt>
                <c:pt idx="63">
                  <c:v>41135</c:v>
                </c:pt>
                <c:pt idx="64">
                  <c:v>41136</c:v>
                </c:pt>
                <c:pt idx="65">
                  <c:v>41137</c:v>
                </c:pt>
                <c:pt idx="66">
                  <c:v>41138</c:v>
                </c:pt>
                <c:pt idx="67">
                  <c:v>41139</c:v>
                </c:pt>
                <c:pt idx="68">
                  <c:v>41140</c:v>
                </c:pt>
                <c:pt idx="69">
                  <c:v>41141</c:v>
                </c:pt>
                <c:pt idx="70">
                  <c:v>41142</c:v>
                </c:pt>
                <c:pt idx="71">
                  <c:v>41143</c:v>
                </c:pt>
                <c:pt idx="72">
                  <c:v>41144</c:v>
                </c:pt>
                <c:pt idx="73">
                  <c:v>41145</c:v>
                </c:pt>
                <c:pt idx="74">
                  <c:v>41146</c:v>
                </c:pt>
                <c:pt idx="75">
                  <c:v>41147</c:v>
                </c:pt>
                <c:pt idx="76">
                  <c:v>41148</c:v>
                </c:pt>
                <c:pt idx="77">
                  <c:v>41149</c:v>
                </c:pt>
                <c:pt idx="78">
                  <c:v>41150</c:v>
                </c:pt>
                <c:pt idx="79">
                  <c:v>41151</c:v>
                </c:pt>
                <c:pt idx="80">
                  <c:v>41152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41157</c:v>
                </c:pt>
                <c:pt idx="86">
                  <c:v>41158</c:v>
                </c:pt>
                <c:pt idx="87">
                  <c:v>41159</c:v>
                </c:pt>
                <c:pt idx="88">
                  <c:v>41160</c:v>
                </c:pt>
                <c:pt idx="89">
                  <c:v>41161</c:v>
                </c:pt>
                <c:pt idx="90">
                  <c:v>41162</c:v>
                </c:pt>
                <c:pt idx="91">
                  <c:v>41163</c:v>
                </c:pt>
                <c:pt idx="92">
                  <c:v>41164</c:v>
                </c:pt>
                <c:pt idx="93">
                  <c:v>41165</c:v>
                </c:pt>
                <c:pt idx="94">
                  <c:v>41166</c:v>
                </c:pt>
                <c:pt idx="95">
                  <c:v>41167</c:v>
                </c:pt>
                <c:pt idx="96">
                  <c:v>41168</c:v>
                </c:pt>
                <c:pt idx="97">
                  <c:v>41169</c:v>
                </c:pt>
                <c:pt idx="98">
                  <c:v>41170</c:v>
                </c:pt>
                <c:pt idx="99">
                  <c:v>41171</c:v>
                </c:pt>
                <c:pt idx="100">
                  <c:v>41172</c:v>
                </c:pt>
                <c:pt idx="101">
                  <c:v>41173</c:v>
                </c:pt>
                <c:pt idx="102">
                  <c:v>41174</c:v>
                </c:pt>
                <c:pt idx="103">
                  <c:v>41175</c:v>
                </c:pt>
                <c:pt idx="104">
                  <c:v>41176</c:v>
                </c:pt>
                <c:pt idx="105">
                  <c:v>41177</c:v>
                </c:pt>
                <c:pt idx="106">
                  <c:v>41178</c:v>
                </c:pt>
                <c:pt idx="107">
                  <c:v>41179</c:v>
                </c:pt>
                <c:pt idx="108">
                  <c:v>41180</c:v>
                </c:pt>
                <c:pt idx="109">
                  <c:v>41181</c:v>
                </c:pt>
                <c:pt idx="110">
                  <c:v>41182</c:v>
                </c:pt>
                <c:pt idx="111">
                  <c:v>41183</c:v>
                </c:pt>
                <c:pt idx="112">
                  <c:v>41184</c:v>
                </c:pt>
                <c:pt idx="113">
                  <c:v>41185</c:v>
                </c:pt>
                <c:pt idx="114">
                  <c:v>41186</c:v>
                </c:pt>
                <c:pt idx="115">
                  <c:v>41187</c:v>
                </c:pt>
                <c:pt idx="116">
                  <c:v>41188</c:v>
                </c:pt>
                <c:pt idx="117">
                  <c:v>41189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41195</c:v>
                </c:pt>
                <c:pt idx="124">
                  <c:v>41196</c:v>
                </c:pt>
                <c:pt idx="125">
                  <c:v>41197</c:v>
                </c:pt>
                <c:pt idx="126">
                  <c:v>41198</c:v>
                </c:pt>
                <c:pt idx="127">
                  <c:v>41199</c:v>
                </c:pt>
                <c:pt idx="128">
                  <c:v>41200</c:v>
                </c:pt>
                <c:pt idx="129">
                  <c:v>41201</c:v>
                </c:pt>
                <c:pt idx="130">
                  <c:v>41202</c:v>
                </c:pt>
                <c:pt idx="131">
                  <c:v>41203</c:v>
                </c:pt>
                <c:pt idx="132">
                  <c:v>41204</c:v>
                </c:pt>
                <c:pt idx="133">
                  <c:v>41205</c:v>
                </c:pt>
                <c:pt idx="134">
                  <c:v>41206</c:v>
                </c:pt>
                <c:pt idx="135">
                  <c:v>41207</c:v>
                </c:pt>
                <c:pt idx="136">
                  <c:v>41208</c:v>
                </c:pt>
                <c:pt idx="137">
                  <c:v>41209</c:v>
                </c:pt>
                <c:pt idx="138">
                  <c:v>41210</c:v>
                </c:pt>
                <c:pt idx="139">
                  <c:v>41211</c:v>
                </c:pt>
                <c:pt idx="140">
                  <c:v>41212</c:v>
                </c:pt>
                <c:pt idx="141">
                  <c:v>41213</c:v>
                </c:pt>
                <c:pt idx="142">
                  <c:v>41214</c:v>
                </c:pt>
                <c:pt idx="143">
                  <c:v>41215</c:v>
                </c:pt>
                <c:pt idx="144">
                  <c:v>41216</c:v>
                </c:pt>
                <c:pt idx="145">
                  <c:v>41217</c:v>
                </c:pt>
                <c:pt idx="146">
                  <c:v>41218</c:v>
                </c:pt>
                <c:pt idx="147">
                  <c:v>41219</c:v>
                </c:pt>
                <c:pt idx="148">
                  <c:v>41220</c:v>
                </c:pt>
                <c:pt idx="149">
                  <c:v>41221</c:v>
                </c:pt>
                <c:pt idx="150">
                  <c:v>41222</c:v>
                </c:pt>
                <c:pt idx="151">
                  <c:v>41223</c:v>
                </c:pt>
                <c:pt idx="152">
                  <c:v>41224</c:v>
                </c:pt>
                <c:pt idx="153">
                  <c:v>41225</c:v>
                </c:pt>
                <c:pt idx="154">
                  <c:v>41226</c:v>
                </c:pt>
                <c:pt idx="155">
                  <c:v>41227</c:v>
                </c:pt>
                <c:pt idx="156">
                  <c:v>41228</c:v>
                </c:pt>
                <c:pt idx="157">
                  <c:v>41229</c:v>
                </c:pt>
                <c:pt idx="158">
                  <c:v>41230</c:v>
                </c:pt>
                <c:pt idx="159">
                  <c:v>41231</c:v>
                </c:pt>
                <c:pt idx="160">
                  <c:v>41232</c:v>
                </c:pt>
                <c:pt idx="161">
                  <c:v>41233</c:v>
                </c:pt>
                <c:pt idx="162">
                  <c:v>41234</c:v>
                </c:pt>
                <c:pt idx="163">
                  <c:v>41235</c:v>
                </c:pt>
                <c:pt idx="164">
                  <c:v>41236</c:v>
                </c:pt>
                <c:pt idx="165">
                  <c:v>41237</c:v>
                </c:pt>
                <c:pt idx="166">
                  <c:v>41238</c:v>
                </c:pt>
                <c:pt idx="167">
                  <c:v>41239</c:v>
                </c:pt>
                <c:pt idx="168">
                  <c:v>41240</c:v>
                </c:pt>
                <c:pt idx="169">
                  <c:v>41241</c:v>
                </c:pt>
                <c:pt idx="170">
                  <c:v>41242</c:v>
                </c:pt>
                <c:pt idx="171">
                  <c:v>41243</c:v>
                </c:pt>
                <c:pt idx="172">
                  <c:v>41244</c:v>
                </c:pt>
                <c:pt idx="173">
                  <c:v>41245</c:v>
                </c:pt>
                <c:pt idx="174">
                  <c:v>41246</c:v>
                </c:pt>
                <c:pt idx="175">
                  <c:v>41247</c:v>
                </c:pt>
                <c:pt idx="176">
                  <c:v>41248</c:v>
                </c:pt>
                <c:pt idx="177">
                  <c:v>41249</c:v>
                </c:pt>
                <c:pt idx="178">
                  <c:v>41250</c:v>
                </c:pt>
                <c:pt idx="179">
                  <c:v>41251</c:v>
                </c:pt>
                <c:pt idx="180">
                  <c:v>41252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41258</c:v>
                </c:pt>
                <c:pt idx="187">
                  <c:v>41259</c:v>
                </c:pt>
                <c:pt idx="188">
                  <c:v>41260</c:v>
                </c:pt>
                <c:pt idx="189">
                  <c:v>41261</c:v>
                </c:pt>
                <c:pt idx="190">
                  <c:v>41262</c:v>
                </c:pt>
                <c:pt idx="191">
                  <c:v>41263</c:v>
                </c:pt>
                <c:pt idx="192">
                  <c:v>41264</c:v>
                </c:pt>
                <c:pt idx="193">
                  <c:v>41265</c:v>
                </c:pt>
                <c:pt idx="194">
                  <c:v>41266</c:v>
                </c:pt>
                <c:pt idx="195">
                  <c:v>41267</c:v>
                </c:pt>
                <c:pt idx="196">
                  <c:v>41268</c:v>
                </c:pt>
                <c:pt idx="197">
                  <c:v>41269</c:v>
                </c:pt>
                <c:pt idx="198">
                  <c:v>41270</c:v>
                </c:pt>
                <c:pt idx="199">
                  <c:v>41271</c:v>
                </c:pt>
                <c:pt idx="200">
                  <c:v>41272</c:v>
                </c:pt>
                <c:pt idx="201">
                  <c:v>41273</c:v>
                </c:pt>
                <c:pt idx="202">
                  <c:v>41274</c:v>
                </c:pt>
              </c:numCache>
            </c:numRef>
          </c:cat>
          <c:val>
            <c:numRef>
              <c:f>'80_Data'!$R$2:$R$204</c:f>
              <c:numCache>
                <c:formatCode>General</c:formatCode>
                <c:ptCount val="203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1.5631171034186278E-2</c:v>
                </c:pt>
                <c:pt idx="50">
                  <c:v>2.4177991850237335E-2</c:v>
                </c:pt>
                <c:pt idx="51">
                  <c:v>2.4932603913823646E-2</c:v>
                </c:pt>
                <c:pt idx="52">
                  <c:v>2.3741563525311853E-2</c:v>
                </c:pt>
                <c:pt idx="53">
                  <c:v>1.1766469583116348E-2</c:v>
                </c:pt>
                <c:pt idx="54">
                  <c:v>1.1543630473497058E-2</c:v>
                </c:pt>
                <c:pt idx="55">
                  <c:v>9.9820379953264038E-3</c:v>
                </c:pt>
                <c:pt idx="56">
                  <c:v>1.0294535416359404E-2</c:v>
                </c:pt>
                <c:pt idx="57">
                  <c:v>1.0485809206027133E-2</c:v>
                </c:pt>
                <c:pt idx="58">
                  <c:v>4.9383254173745832E-3</c:v>
                </c:pt>
                <c:pt idx="59">
                  <c:v>4.8079543336734644E-3</c:v>
                </c:pt>
                <c:pt idx="60">
                  <c:v>4.8539350825942996E-3</c:v>
                </c:pt>
                <c:pt idx="61">
                  <c:v>5.0342813976763361E-3</c:v>
                </c:pt>
                <c:pt idx="62">
                  <c:v>5.2099673243071309E-3</c:v>
                </c:pt>
                <c:pt idx="63">
                  <c:v>5.2477730655750739E-3</c:v>
                </c:pt>
                <c:pt idx="64">
                  <c:v>5.5537880288822512E-3</c:v>
                </c:pt>
                <c:pt idx="65">
                  <c:v>6.0243463552606159E-3</c:v>
                </c:pt>
                <c:pt idx="66">
                  <c:v>5.9743370137572312E-3</c:v>
                </c:pt>
                <c:pt idx="67">
                  <c:v>5.8055416048672873E-3</c:v>
                </c:pt>
                <c:pt idx="68">
                  <c:v>5.4905838408881216E-3</c:v>
                </c:pt>
                <c:pt idx="69">
                  <c:v>5.6435573255171605E-3</c:v>
                </c:pt>
                <c:pt idx="70">
                  <c:v>5.7063200720453939E-3</c:v>
                </c:pt>
                <c:pt idx="71">
                  <c:v>6.0058167070873554E-3</c:v>
                </c:pt>
                <c:pt idx="72">
                  <c:v>6.2154452835356463E-3</c:v>
                </c:pt>
                <c:pt idx="73">
                  <c:v>6.3220897644590606E-3</c:v>
                </c:pt>
                <c:pt idx="74">
                  <c:v>6.4781106266346648E-3</c:v>
                </c:pt>
                <c:pt idx="75">
                  <c:v>6.2317842342186416E-3</c:v>
                </c:pt>
                <c:pt idx="76">
                  <c:v>6.235903007791456E-3</c:v>
                </c:pt>
                <c:pt idx="77">
                  <c:v>6.3465737694208242E-3</c:v>
                </c:pt>
                <c:pt idx="78">
                  <c:v>6.7444805686459729E-3</c:v>
                </c:pt>
                <c:pt idx="79">
                  <c:v>6.9192937622965548E-3</c:v>
                </c:pt>
                <c:pt idx="80">
                  <c:v>6.8681204319815904E-3</c:v>
                </c:pt>
                <c:pt idx="81">
                  <c:v>6.9764958069265196E-3</c:v>
                </c:pt>
                <c:pt idx="82">
                  <c:v>6.9981997530770253E-3</c:v>
                </c:pt>
                <c:pt idx="83">
                  <c:v>6.5359803777129497E-3</c:v>
                </c:pt>
                <c:pt idx="84">
                  <c:v>6.4772260206472721E-3</c:v>
                </c:pt>
                <c:pt idx="85">
                  <c:v>6.5240893202725588E-3</c:v>
                </c:pt>
                <c:pt idx="86">
                  <c:v>6.9982845351364417E-3</c:v>
                </c:pt>
                <c:pt idx="87">
                  <c:v>7.1858434809777367E-3</c:v>
                </c:pt>
                <c:pt idx="88">
                  <c:v>7.4047402030286641E-3</c:v>
                </c:pt>
                <c:pt idx="89">
                  <c:v>7.2300445385640229E-3</c:v>
                </c:pt>
                <c:pt idx="90">
                  <c:v>7.0486742341210962E-3</c:v>
                </c:pt>
                <c:pt idx="91">
                  <c:v>7.2802291545777846E-3</c:v>
                </c:pt>
                <c:pt idx="92">
                  <c:v>7.4010961451723336E-3</c:v>
                </c:pt>
                <c:pt idx="93">
                  <c:v>7.4901408176187012E-3</c:v>
                </c:pt>
                <c:pt idx="94">
                  <c:v>7.1251976871405326E-3</c:v>
                </c:pt>
                <c:pt idx="95">
                  <c:v>7.2717084201544321E-3</c:v>
                </c:pt>
                <c:pt idx="96">
                  <c:v>6.7192078896434531E-3</c:v>
                </c:pt>
                <c:pt idx="97">
                  <c:v>6.658495120141549E-3</c:v>
                </c:pt>
                <c:pt idx="98">
                  <c:v>6.8799600633325407E-3</c:v>
                </c:pt>
                <c:pt idx="99">
                  <c:v>6.7576483508071088E-3</c:v>
                </c:pt>
                <c:pt idx="100">
                  <c:v>7.2581326245364829E-3</c:v>
                </c:pt>
                <c:pt idx="101">
                  <c:v>7.2130194748728262E-3</c:v>
                </c:pt>
                <c:pt idx="102">
                  <c:v>7.1000201733178187E-3</c:v>
                </c:pt>
                <c:pt idx="103">
                  <c:v>7.0694527795165012E-3</c:v>
                </c:pt>
                <c:pt idx="104">
                  <c:v>7.2254852609032454E-3</c:v>
                </c:pt>
                <c:pt idx="105">
                  <c:v>7.489880890848722E-3</c:v>
                </c:pt>
                <c:pt idx="106">
                  <c:v>7.3445267562111515E-3</c:v>
                </c:pt>
                <c:pt idx="107">
                  <c:v>7.3074848362111406E-3</c:v>
                </c:pt>
                <c:pt idx="108">
                  <c:v>8.0422571659028944E-3</c:v>
                </c:pt>
                <c:pt idx="109">
                  <c:v>7.8585820686792474E-3</c:v>
                </c:pt>
                <c:pt idx="110">
                  <c:v>7.6868803646215232E-3</c:v>
                </c:pt>
                <c:pt idx="111">
                  <c:v>7.20769510597265E-3</c:v>
                </c:pt>
                <c:pt idx="112">
                  <c:v>7.3443321352829691E-3</c:v>
                </c:pt>
                <c:pt idx="113">
                  <c:v>7.4410715800035847E-3</c:v>
                </c:pt>
                <c:pt idx="114">
                  <c:v>7.6067870452122188E-3</c:v>
                </c:pt>
                <c:pt idx="115">
                  <c:v>8.1068340923469446E-3</c:v>
                </c:pt>
                <c:pt idx="116">
                  <c:v>7.6806712203819679E-3</c:v>
                </c:pt>
                <c:pt idx="117">
                  <c:v>7.6419246873156823E-3</c:v>
                </c:pt>
                <c:pt idx="118">
                  <c:v>8.0046059742918969E-3</c:v>
                </c:pt>
                <c:pt idx="119">
                  <c:v>8.1285386392950902E-3</c:v>
                </c:pt>
                <c:pt idx="120">
                  <c:v>7.1841896545288024E-3</c:v>
                </c:pt>
                <c:pt idx="121">
                  <c:v>7.5041849122580648E-3</c:v>
                </c:pt>
                <c:pt idx="122">
                  <c:v>7.5622996112299197E-3</c:v>
                </c:pt>
                <c:pt idx="123">
                  <c:v>7.5517916072196803E-3</c:v>
                </c:pt>
                <c:pt idx="124">
                  <c:v>7.6792299271280203E-3</c:v>
                </c:pt>
                <c:pt idx="125">
                  <c:v>8.5855816312829132E-3</c:v>
                </c:pt>
                <c:pt idx="126">
                  <c:v>8.5377553659630248E-3</c:v>
                </c:pt>
                <c:pt idx="127">
                  <c:v>8.4146977076298667E-3</c:v>
                </c:pt>
                <c:pt idx="128">
                  <c:v>8.2400975874074855E-3</c:v>
                </c:pt>
                <c:pt idx="129">
                  <c:v>7.9120690940073669E-3</c:v>
                </c:pt>
                <c:pt idx="130">
                  <c:v>8.0266505033682583E-3</c:v>
                </c:pt>
                <c:pt idx="131">
                  <c:v>8.0260699397744998E-3</c:v>
                </c:pt>
                <c:pt idx="132">
                  <c:v>8.0334717429759971E-3</c:v>
                </c:pt>
                <c:pt idx="133">
                  <c:v>8.1633833684321665E-3</c:v>
                </c:pt>
                <c:pt idx="134">
                  <c:v>8.1419975226621217E-3</c:v>
                </c:pt>
                <c:pt idx="135">
                  <c:v>7.6252088355339351E-3</c:v>
                </c:pt>
                <c:pt idx="136">
                  <c:v>7.2797930596578608E-3</c:v>
                </c:pt>
                <c:pt idx="137">
                  <c:v>7.2049317354142732E-3</c:v>
                </c:pt>
                <c:pt idx="138">
                  <c:v>7.07102234707705E-3</c:v>
                </c:pt>
                <c:pt idx="139">
                  <c:v>7.0912766781242578E-3</c:v>
                </c:pt>
                <c:pt idx="140">
                  <c:v>7.0462916500377186E-3</c:v>
                </c:pt>
                <c:pt idx="141">
                  <c:v>7.0950383175096597E-3</c:v>
                </c:pt>
                <c:pt idx="142">
                  <c:v>7.457390218736505E-3</c:v>
                </c:pt>
                <c:pt idx="143">
                  <c:v>7.9165529493013618E-3</c:v>
                </c:pt>
                <c:pt idx="144">
                  <c:v>8.1010749915856953E-3</c:v>
                </c:pt>
                <c:pt idx="145">
                  <c:v>7.9001924744568873E-3</c:v>
                </c:pt>
                <c:pt idx="146">
                  <c:v>7.9048176960268748E-3</c:v>
                </c:pt>
                <c:pt idx="147">
                  <c:v>8.8923435161094282E-3</c:v>
                </c:pt>
                <c:pt idx="148">
                  <c:v>8.2816018579970237E-3</c:v>
                </c:pt>
                <c:pt idx="149">
                  <c:v>7.8340089757710542E-3</c:v>
                </c:pt>
                <c:pt idx="150">
                  <c:v>7.9144801440811669E-3</c:v>
                </c:pt>
                <c:pt idx="151">
                  <c:v>8.0362069682832771E-3</c:v>
                </c:pt>
                <c:pt idx="152">
                  <c:v>7.7708480682718946E-3</c:v>
                </c:pt>
                <c:pt idx="153">
                  <c:v>8.4979362371652694E-3</c:v>
                </c:pt>
                <c:pt idx="154">
                  <c:v>8.0947072509314124E-3</c:v>
                </c:pt>
                <c:pt idx="155">
                  <c:v>9.1883745409990832E-3</c:v>
                </c:pt>
                <c:pt idx="156">
                  <c:v>8.5512358447843283E-3</c:v>
                </c:pt>
                <c:pt idx="157">
                  <c:v>7.6901539230061679E-3</c:v>
                </c:pt>
                <c:pt idx="158">
                  <c:v>8.077261267137377E-3</c:v>
                </c:pt>
                <c:pt idx="159">
                  <c:v>8.4981698142937295E-3</c:v>
                </c:pt>
                <c:pt idx="160">
                  <c:v>8.4919008624668758E-3</c:v>
                </c:pt>
                <c:pt idx="161">
                  <c:v>8.4850189782521308E-3</c:v>
                </c:pt>
                <c:pt idx="162">
                  <c:v>7.478023149208337E-3</c:v>
                </c:pt>
                <c:pt idx="163">
                  <c:v>7.8292040133111831E-3</c:v>
                </c:pt>
                <c:pt idx="164">
                  <c:v>7.9892541708845976E-3</c:v>
                </c:pt>
                <c:pt idx="165">
                  <c:v>7.9363923370104547E-3</c:v>
                </c:pt>
                <c:pt idx="166">
                  <c:v>8.1769437204357569E-3</c:v>
                </c:pt>
                <c:pt idx="167">
                  <c:v>8.1641298439608379E-3</c:v>
                </c:pt>
                <c:pt idx="168">
                  <c:v>8.5518398022038696E-3</c:v>
                </c:pt>
                <c:pt idx="169">
                  <c:v>8.0293143011900183E-3</c:v>
                </c:pt>
                <c:pt idx="170">
                  <c:v>8.1041033867608678E-3</c:v>
                </c:pt>
                <c:pt idx="171">
                  <c:v>8.0319655340809881E-3</c:v>
                </c:pt>
                <c:pt idx="172">
                  <c:v>8.0636260246161988E-3</c:v>
                </c:pt>
                <c:pt idx="173">
                  <c:v>7.7757732586009034E-3</c:v>
                </c:pt>
                <c:pt idx="174">
                  <c:v>8.0526800894239799E-3</c:v>
                </c:pt>
                <c:pt idx="175">
                  <c:v>8.2365169068809845E-3</c:v>
                </c:pt>
                <c:pt idx="176">
                  <c:v>9.4553182363928644E-3</c:v>
                </c:pt>
                <c:pt idx="177">
                  <c:v>8.1877978349762202E-3</c:v>
                </c:pt>
                <c:pt idx="178">
                  <c:v>8.5117984269634222E-3</c:v>
                </c:pt>
                <c:pt idx="179">
                  <c:v>9.220174249236433E-3</c:v>
                </c:pt>
                <c:pt idx="180">
                  <c:v>1.0960924385521105E-2</c:v>
                </c:pt>
                <c:pt idx="181">
                  <c:v>8.1640291019006508E-3</c:v>
                </c:pt>
                <c:pt idx="182">
                  <c:v>7.6849314836950301E-3</c:v>
                </c:pt>
                <c:pt idx="183">
                  <c:v>7.9254616102307981E-3</c:v>
                </c:pt>
                <c:pt idx="184">
                  <c:v>8.2191629378134522E-3</c:v>
                </c:pt>
                <c:pt idx="185">
                  <c:v>8.2201054733201783E-3</c:v>
                </c:pt>
                <c:pt idx="186">
                  <c:v>8.8133325858459899E-3</c:v>
                </c:pt>
                <c:pt idx="187">
                  <c:v>8.7783605807403645E-3</c:v>
                </c:pt>
                <c:pt idx="188">
                  <c:v>9.0313510734051586E-3</c:v>
                </c:pt>
                <c:pt idx="189">
                  <c:v>9.2678988491642581E-3</c:v>
                </c:pt>
                <c:pt idx="190">
                  <c:v>9.1167676283376922E-3</c:v>
                </c:pt>
                <c:pt idx="191">
                  <c:v>9.2402378054310102E-3</c:v>
                </c:pt>
                <c:pt idx="192">
                  <c:v>9.3762817036640144E-3</c:v>
                </c:pt>
                <c:pt idx="193">
                  <c:v>9.7553789323141897E-3</c:v>
                </c:pt>
                <c:pt idx="194">
                  <c:v>9.3516807874928238E-3</c:v>
                </c:pt>
                <c:pt idx="195">
                  <c:v>9.6052784155782438E-3</c:v>
                </c:pt>
                <c:pt idx="196">
                  <c:v>9.9121165647092554E-3</c:v>
                </c:pt>
                <c:pt idx="197">
                  <c:v>9.5661772654972478E-3</c:v>
                </c:pt>
                <c:pt idx="198">
                  <c:v>9.7227998748879631E-3</c:v>
                </c:pt>
                <c:pt idx="199">
                  <c:v>9.7252831877447966E-3</c:v>
                </c:pt>
                <c:pt idx="200">
                  <c:v>9.5535681909119426E-3</c:v>
                </c:pt>
                <c:pt idx="201">
                  <c:v>9.1142512898572219E-3</c:v>
                </c:pt>
                <c:pt idx="202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75-4CE0-B402-7AFD2619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35824"/>
        <c:axId val="471137792"/>
      </c:lineChart>
      <c:dateAx>
        <c:axId val="464987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88016"/>
        <c:crossesAt val="0"/>
        <c:auto val="1"/>
        <c:lblOffset val="100"/>
        <c:baseTimeUnit val="days"/>
      </c:dateAx>
      <c:valAx>
        <c:axId val="464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87688"/>
        <c:crosses val="autoZero"/>
        <c:crossBetween val="between"/>
      </c:valAx>
      <c:valAx>
        <c:axId val="471137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5824"/>
        <c:crosses val="max"/>
        <c:crossBetween val="between"/>
      </c:valAx>
      <c:dateAx>
        <c:axId val="47113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1137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ErrorTerm!$E$1</c:f>
              <c:strCache>
                <c:ptCount val="1"/>
                <c:pt idx="0">
                  <c:v>Error in 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ErrorTerm!$A$2:$A$200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xVal>
          <c:yVal>
            <c:numRef>
              <c:f>ErrorTerm!$E$2:$E$200</c:f>
              <c:numCache>
                <c:formatCode>0.00%</c:formatCode>
                <c:ptCount val="199"/>
                <c:pt idx="0">
                  <c:v>2.5997372602609876E-2</c:v>
                </c:pt>
                <c:pt idx="1">
                  <c:v>2.7357845823422142E-2</c:v>
                </c:pt>
                <c:pt idx="2">
                  <c:v>2.5912567473266451E-2</c:v>
                </c:pt>
                <c:pt idx="3">
                  <c:v>2.3823692610749729E-2</c:v>
                </c:pt>
                <c:pt idx="4">
                  <c:v>1.6677604854180815E-2</c:v>
                </c:pt>
                <c:pt idx="5">
                  <c:v>1.9898988443335652E-2</c:v>
                </c:pt>
                <c:pt idx="6">
                  <c:v>2.0250714839620092E-2</c:v>
                </c:pt>
                <c:pt idx="7">
                  <c:v>2.0755644181348273E-2</c:v>
                </c:pt>
                <c:pt idx="8">
                  <c:v>2.1548092093731305E-2</c:v>
                </c:pt>
                <c:pt idx="9">
                  <c:v>1.456526458496147E-2</c:v>
                </c:pt>
                <c:pt idx="10">
                  <c:v>7.8539019145911285E-3</c:v>
                </c:pt>
                <c:pt idx="11">
                  <c:v>7.6535389046254385E-3</c:v>
                </c:pt>
                <c:pt idx="12">
                  <c:v>9.4710686671268043E-3</c:v>
                </c:pt>
                <c:pt idx="13">
                  <c:v>6.5362462237546215E-3</c:v>
                </c:pt>
                <c:pt idx="14">
                  <c:v>1.6033691138722141E-2</c:v>
                </c:pt>
                <c:pt idx="15">
                  <c:v>2.1888401202671548E-2</c:v>
                </c:pt>
                <c:pt idx="16">
                  <c:v>2.5879131214214326E-2</c:v>
                </c:pt>
                <c:pt idx="17">
                  <c:v>2.6874403243368726E-2</c:v>
                </c:pt>
                <c:pt idx="18">
                  <c:v>1.7077751953844048E-2</c:v>
                </c:pt>
                <c:pt idx="19">
                  <c:v>9.3260441401104427E-3</c:v>
                </c:pt>
                <c:pt idx="20">
                  <c:v>5.9209733208347506E-3</c:v>
                </c:pt>
                <c:pt idx="21">
                  <c:v>1.4501499917295504E-2</c:v>
                </c:pt>
                <c:pt idx="22">
                  <c:v>4.1815383803186015E-3</c:v>
                </c:pt>
                <c:pt idx="23">
                  <c:v>9.8949590114092226E-3</c:v>
                </c:pt>
                <c:pt idx="24">
                  <c:v>2.3865872968581274E-2</c:v>
                </c:pt>
                <c:pt idx="25">
                  <c:v>7.4082163410123594E-3</c:v>
                </c:pt>
                <c:pt idx="26">
                  <c:v>3.7055918586592108E-2</c:v>
                </c:pt>
                <c:pt idx="27">
                  <c:v>1.009536202973265E-2</c:v>
                </c:pt>
                <c:pt idx="28">
                  <c:v>3.7776967326680344E-4</c:v>
                </c:pt>
                <c:pt idx="29">
                  <c:v>1.6091752058670743E-2</c:v>
                </c:pt>
                <c:pt idx="30">
                  <c:v>1.1503001204715702E-2</c:v>
                </c:pt>
                <c:pt idx="31">
                  <c:v>2.5797483486010922E-2</c:v>
                </c:pt>
                <c:pt idx="32">
                  <c:v>2.1374192922737206E-2</c:v>
                </c:pt>
                <c:pt idx="33">
                  <c:v>2.1097750053453677E-2</c:v>
                </c:pt>
                <c:pt idx="34">
                  <c:v>2.2663273836087336E-2</c:v>
                </c:pt>
                <c:pt idx="35">
                  <c:v>2.4242154825662547E-2</c:v>
                </c:pt>
                <c:pt idx="36">
                  <c:v>3.9355368944012092E-3</c:v>
                </c:pt>
                <c:pt idx="37">
                  <c:v>2.1517542705224747E-2</c:v>
                </c:pt>
                <c:pt idx="38">
                  <c:v>1.4471053749733585E-2</c:v>
                </c:pt>
                <c:pt idx="39">
                  <c:v>9.3598400823964589E-4</c:v>
                </c:pt>
                <c:pt idx="40">
                  <c:v>8.8914270613414323E-3</c:v>
                </c:pt>
                <c:pt idx="41">
                  <c:v>6.9131978175240513E-3</c:v>
                </c:pt>
                <c:pt idx="42">
                  <c:v>3.7801239305785585E-2</c:v>
                </c:pt>
                <c:pt idx="43">
                  <c:v>4.2545235393607814E-2</c:v>
                </c:pt>
                <c:pt idx="44">
                  <c:v>4.1598204739197973E-2</c:v>
                </c:pt>
                <c:pt idx="45">
                  <c:v>5.4048650171221665E-2</c:v>
                </c:pt>
                <c:pt idx="46">
                  <c:v>9.5594982605879536E-2</c:v>
                </c:pt>
                <c:pt idx="47">
                  <c:v>0.11565381101840445</c:v>
                </c:pt>
                <c:pt idx="48">
                  <c:v>2.6648186238831945E-2</c:v>
                </c:pt>
                <c:pt idx="49">
                  <c:v>0.1368514187173932</c:v>
                </c:pt>
                <c:pt idx="50">
                  <c:v>0.11139744072920094</c:v>
                </c:pt>
                <c:pt idx="51">
                  <c:v>8.5885603802059521E-3</c:v>
                </c:pt>
                <c:pt idx="52">
                  <c:v>2.0261947312451983E-2</c:v>
                </c:pt>
                <c:pt idx="53">
                  <c:v>2.8127809543580448E-2</c:v>
                </c:pt>
                <c:pt idx="54">
                  <c:v>5.8323418361634363E-2</c:v>
                </c:pt>
                <c:pt idx="55">
                  <c:v>7.3072330879337455E-2</c:v>
                </c:pt>
                <c:pt idx="56">
                  <c:v>5.2368788866405565E-2</c:v>
                </c:pt>
                <c:pt idx="57">
                  <c:v>2.9352051030346986E-2</c:v>
                </c:pt>
                <c:pt idx="58">
                  <c:v>2.3211227712501177E-2</c:v>
                </c:pt>
                <c:pt idx="59">
                  <c:v>4.0949508648834357E-2</c:v>
                </c:pt>
                <c:pt idx="60">
                  <c:v>1.6095380394930223E-2</c:v>
                </c:pt>
                <c:pt idx="61">
                  <c:v>5.6572829290441225E-2</c:v>
                </c:pt>
                <c:pt idx="62">
                  <c:v>4.4628074464320155E-2</c:v>
                </c:pt>
                <c:pt idx="63">
                  <c:v>7.8191479999971218E-3</c:v>
                </c:pt>
                <c:pt idx="64">
                  <c:v>7.5738491818885034E-2</c:v>
                </c:pt>
                <c:pt idx="65">
                  <c:v>6.7201725094430662E-2</c:v>
                </c:pt>
                <c:pt idx="66">
                  <c:v>6.4642422748726738E-2</c:v>
                </c:pt>
                <c:pt idx="67">
                  <c:v>3.1690318106743567E-2</c:v>
                </c:pt>
                <c:pt idx="68">
                  <c:v>1.3177419714406873E-2</c:v>
                </c:pt>
                <c:pt idx="69">
                  <c:v>1.97917517233916E-2</c:v>
                </c:pt>
                <c:pt idx="70">
                  <c:v>3.4209420857920017E-3</c:v>
                </c:pt>
                <c:pt idx="71">
                  <c:v>6.556187345102809E-3</c:v>
                </c:pt>
                <c:pt idx="72">
                  <c:v>2.218563606631186E-2</c:v>
                </c:pt>
                <c:pt idx="73">
                  <c:v>1.7465181952712461E-2</c:v>
                </c:pt>
                <c:pt idx="74">
                  <c:v>2.776446635854744E-2</c:v>
                </c:pt>
                <c:pt idx="75">
                  <c:v>3.9905639686476937E-2</c:v>
                </c:pt>
                <c:pt idx="76">
                  <c:v>3.2043452851045637E-2</c:v>
                </c:pt>
                <c:pt idx="77">
                  <c:v>3.8336082008158093E-2</c:v>
                </c:pt>
                <c:pt idx="78">
                  <c:v>3.542930092230584E-2</c:v>
                </c:pt>
                <c:pt idx="79">
                  <c:v>4.1418831612167681E-3</c:v>
                </c:pt>
                <c:pt idx="80">
                  <c:v>2.6737014605575198E-2</c:v>
                </c:pt>
                <c:pt idx="81">
                  <c:v>2.7862170404304928E-2</c:v>
                </c:pt>
                <c:pt idx="82">
                  <c:v>1.6327573993737965E-4</c:v>
                </c:pt>
                <c:pt idx="83">
                  <c:v>9.1187897805979252E-3</c:v>
                </c:pt>
                <c:pt idx="84">
                  <c:v>1.9022663625510843E-2</c:v>
                </c:pt>
                <c:pt idx="85">
                  <c:v>1.1680428802935891E-2</c:v>
                </c:pt>
                <c:pt idx="86">
                  <c:v>7.2837191421300761E-3</c:v>
                </c:pt>
                <c:pt idx="87">
                  <c:v>3.5815018057377447E-2</c:v>
                </c:pt>
                <c:pt idx="88">
                  <c:v>4.7779693625394325E-2</c:v>
                </c:pt>
                <c:pt idx="89">
                  <c:v>4.4842773275497773E-2</c:v>
                </c:pt>
                <c:pt idx="90">
                  <c:v>3.1736299414191191E-2</c:v>
                </c:pt>
                <c:pt idx="91">
                  <c:v>3.8757970878179789E-2</c:v>
                </c:pt>
                <c:pt idx="92">
                  <c:v>9.6601690373527421E-3</c:v>
                </c:pt>
                <c:pt idx="93">
                  <c:v>1.1825820644077029E-2</c:v>
                </c:pt>
                <c:pt idx="94">
                  <c:v>8.8988660370832584E-3</c:v>
                </c:pt>
                <c:pt idx="95">
                  <c:v>1.9584556095372449E-3</c:v>
                </c:pt>
                <c:pt idx="96">
                  <c:v>2.5078958944195397E-2</c:v>
                </c:pt>
                <c:pt idx="97">
                  <c:v>1.7614535266950206E-2</c:v>
                </c:pt>
                <c:pt idx="98">
                  <c:v>6.4089120081220821E-3</c:v>
                </c:pt>
                <c:pt idx="99">
                  <c:v>1.0613471851315427E-3</c:v>
                </c:pt>
                <c:pt idx="100">
                  <c:v>2.4691212758351164E-3</c:v>
                </c:pt>
                <c:pt idx="101">
                  <c:v>1.089003695148175E-2</c:v>
                </c:pt>
                <c:pt idx="102">
                  <c:v>1.1890520817424942E-2</c:v>
                </c:pt>
                <c:pt idx="103">
                  <c:v>1.2298941278128615E-2</c:v>
                </c:pt>
                <c:pt idx="104">
                  <c:v>2.1746649596847412E-2</c:v>
                </c:pt>
                <c:pt idx="105">
                  <c:v>2.6247082597133549E-2</c:v>
                </c:pt>
                <c:pt idx="106">
                  <c:v>2.1192530426695621E-2</c:v>
                </c:pt>
                <c:pt idx="107">
                  <c:v>1.8278566111769486E-3</c:v>
                </c:pt>
                <c:pt idx="108">
                  <c:v>7.4526068296221215E-3</c:v>
                </c:pt>
                <c:pt idx="109">
                  <c:v>1.1370840764564349E-2</c:v>
                </c:pt>
                <c:pt idx="110">
                  <c:v>2.322211569670057E-2</c:v>
                </c:pt>
                <c:pt idx="111">
                  <c:v>2.4697794010303253E-2</c:v>
                </c:pt>
                <c:pt idx="112">
                  <c:v>1.8039585313653697E-2</c:v>
                </c:pt>
                <c:pt idx="113">
                  <c:v>1.312900456592438E-2</c:v>
                </c:pt>
                <c:pt idx="114">
                  <c:v>2.2984936233556852E-2</c:v>
                </c:pt>
                <c:pt idx="115">
                  <c:v>2.3983735933105245E-2</c:v>
                </c:pt>
                <c:pt idx="116">
                  <c:v>6.0980443012005961E-3</c:v>
                </c:pt>
                <c:pt idx="117">
                  <c:v>4.5525479530183176E-3</c:v>
                </c:pt>
                <c:pt idx="118">
                  <c:v>3.0700207284864445E-3</c:v>
                </c:pt>
                <c:pt idx="119">
                  <c:v>1.2097200453644978E-3</c:v>
                </c:pt>
                <c:pt idx="120">
                  <c:v>1.6145860051462735E-3</c:v>
                </c:pt>
                <c:pt idx="121">
                  <c:v>1.135447556162416E-2</c:v>
                </c:pt>
                <c:pt idx="122">
                  <c:v>1.0577368029968809E-2</c:v>
                </c:pt>
                <c:pt idx="123">
                  <c:v>1.2206690585953549E-2</c:v>
                </c:pt>
                <c:pt idx="124">
                  <c:v>1.194982366119722E-2</c:v>
                </c:pt>
                <c:pt idx="125">
                  <c:v>5.1575569602757207E-3</c:v>
                </c:pt>
                <c:pt idx="126">
                  <c:v>5.9509025171822216E-3</c:v>
                </c:pt>
                <c:pt idx="127">
                  <c:v>8.1008997455576937E-3</c:v>
                </c:pt>
                <c:pt idx="128">
                  <c:v>8.7057190347395591E-3</c:v>
                </c:pt>
                <c:pt idx="129">
                  <c:v>9.7981879423825885E-3</c:v>
                </c:pt>
                <c:pt idx="130">
                  <c:v>8.8315317340317487E-3</c:v>
                </c:pt>
                <c:pt idx="131">
                  <c:v>5.7372549523789299E-3</c:v>
                </c:pt>
                <c:pt idx="132">
                  <c:v>1.6353737490710195E-3</c:v>
                </c:pt>
                <c:pt idx="133">
                  <c:v>8.4358414927968375E-3</c:v>
                </c:pt>
                <c:pt idx="134">
                  <c:v>2.209276978962461E-2</c:v>
                </c:pt>
                <c:pt idx="135">
                  <c:v>2.4798598112748833E-2</c:v>
                </c:pt>
                <c:pt idx="136">
                  <c:v>2.5375197561409296E-3</c:v>
                </c:pt>
                <c:pt idx="137">
                  <c:v>4.8018308786625975E-3</c:v>
                </c:pt>
                <c:pt idx="138">
                  <c:v>2.7027800953835415E-2</c:v>
                </c:pt>
                <c:pt idx="139">
                  <c:v>3.3080142289150689E-2</c:v>
                </c:pt>
                <c:pt idx="140">
                  <c:v>3.0075938816555466E-2</c:v>
                </c:pt>
                <c:pt idx="141">
                  <c:v>3.4096970888586146E-2</c:v>
                </c:pt>
                <c:pt idx="142">
                  <c:v>3.0630115950482616E-2</c:v>
                </c:pt>
                <c:pt idx="143">
                  <c:v>7.1471349207518839E-3</c:v>
                </c:pt>
                <c:pt idx="144">
                  <c:v>1.6255829230789332E-2</c:v>
                </c:pt>
                <c:pt idx="145">
                  <c:v>1.3475950089822386E-2</c:v>
                </c:pt>
                <c:pt idx="146">
                  <c:v>4.4314908852519444E-3</c:v>
                </c:pt>
                <c:pt idx="147">
                  <c:v>3.9678683378337881E-3</c:v>
                </c:pt>
                <c:pt idx="148">
                  <c:v>9.2596405977408286E-4</c:v>
                </c:pt>
                <c:pt idx="149">
                  <c:v>1.2298558164754343E-2</c:v>
                </c:pt>
                <c:pt idx="150">
                  <c:v>4.1826743718878165E-3</c:v>
                </c:pt>
                <c:pt idx="151">
                  <c:v>6.0120400189574499E-3</c:v>
                </c:pt>
                <c:pt idx="152">
                  <c:v>8.4171342028175819E-3</c:v>
                </c:pt>
                <c:pt idx="153">
                  <c:v>2.3885085203228552E-3</c:v>
                </c:pt>
                <c:pt idx="154">
                  <c:v>5.7431807531064735E-3</c:v>
                </c:pt>
                <c:pt idx="155">
                  <c:v>7.1995051219367334E-4</c:v>
                </c:pt>
                <c:pt idx="156">
                  <c:v>4.2773824606224739E-3</c:v>
                </c:pt>
                <c:pt idx="157">
                  <c:v>6.0136805995114964E-3</c:v>
                </c:pt>
                <c:pt idx="158">
                  <c:v>2.2444400467719512E-2</c:v>
                </c:pt>
                <c:pt idx="159">
                  <c:v>2.1530239201730111E-3</c:v>
                </c:pt>
                <c:pt idx="160">
                  <c:v>8.6974520938851163E-4</c:v>
                </c:pt>
                <c:pt idx="161">
                  <c:v>1.455799634475681E-3</c:v>
                </c:pt>
                <c:pt idx="162">
                  <c:v>1.4894086165584755E-3</c:v>
                </c:pt>
                <c:pt idx="163">
                  <c:v>1.9759505937966271E-3</c:v>
                </c:pt>
                <c:pt idx="164">
                  <c:v>2.9861289617025624E-3</c:v>
                </c:pt>
                <c:pt idx="165">
                  <c:v>2.0079773848626775E-3</c:v>
                </c:pt>
                <c:pt idx="166">
                  <c:v>1.9349193954522684E-3</c:v>
                </c:pt>
                <c:pt idx="167">
                  <c:v>3.846845386172755E-3</c:v>
                </c:pt>
                <c:pt idx="168">
                  <c:v>6.5264029081279692E-3</c:v>
                </c:pt>
                <c:pt idx="169">
                  <c:v>2.0418724937144427E-2</c:v>
                </c:pt>
                <c:pt idx="170">
                  <c:v>8.46754990278583E-3</c:v>
                </c:pt>
                <c:pt idx="171">
                  <c:v>2.6732893951027584E-3</c:v>
                </c:pt>
                <c:pt idx="172">
                  <c:v>2.4002509205776901E-3</c:v>
                </c:pt>
                <c:pt idx="173">
                  <c:v>4.8400789660008048E-3</c:v>
                </c:pt>
                <c:pt idx="174">
                  <c:v>4.7691841961962703E-3</c:v>
                </c:pt>
                <c:pt idx="175">
                  <c:v>9.1051698816155963E-3</c:v>
                </c:pt>
                <c:pt idx="176">
                  <c:v>4.7509648390153814E-2</c:v>
                </c:pt>
                <c:pt idx="177">
                  <c:v>5.6594242392427399E-3</c:v>
                </c:pt>
                <c:pt idx="178">
                  <c:v>1.5216757230390385E-2</c:v>
                </c:pt>
                <c:pt idx="179">
                  <c:v>1.4008893803103828E-3</c:v>
                </c:pt>
                <c:pt idx="180">
                  <c:v>4.0025126076972603E-3</c:v>
                </c:pt>
                <c:pt idx="181">
                  <c:v>8.5570937847535833E-4</c:v>
                </c:pt>
                <c:pt idx="182">
                  <c:v>9.6317735586187725E-3</c:v>
                </c:pt>
                <c:pt idx="183">
                  <c:v>1.007685391364796E-2</c:v>
                </c:pt>
                <c:pt idx="184">
                  <c:v>1.4624558969664192E-2</c:v>
                </c:pt>
                <c:pt idx="185">
                  <c:v>1.400635244670264E-2</c:v>
                </c:pt>
                <c:pt idx="186">
                  <c:v>1.4005965925790662E-2</c:v>
                </c:pt>
                <c:pt idx="187">
                  <c:v>1.5155967304048869E-2</c:v>
                </c:pt>
                <c:pt idx="188">
                  <c:v>1.5054365552666024E-2</c:v>
                </c:pt>
                <c:pt idx="189">
                  <c:v>1.6685055591010058E-2</c:v>
                </c:pt>
                <c:pt idx="190">
                  <c:v>1.4571550857795518E-2</c:v>
                </c:pt>
                <c:pt idx="191">
                  <c:v>1.9854207821077413E-2</c:v>
                </c:pt>
                <c:pt idx="192">
                  <c:v>2.024771326414581E-2</c:v>
                </c:pt>
                <c:pt idx="193">
                  <c:v>3.8509332297561802E-3</c:v>
                </c:pt>
                <c:pt idx="194">
                  <c:v>3.6560344842942114E-3</c:v>
                </c:pt>
                <c:pt idx="195">
                  <c:v>4.8923394084387714E-3</c:v>
                </c:pt>
                <c:pt idx="196">
                  <c:v>4.161216034757019E-3</c:v>
                </c:pt>
                <c:pt idx="197">
                  <c:v>4.6586116474988878E-3</c:v>
                </c:pt>
                <c:pt idx="198">
                  <c:v>6.832667382783951E-3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8-47EF-9C22-47CAFE9A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29416"/>
        <c:axId val="545130728"/>
      </c:scatterChart>
      <c:valAx>
        <c:axId val="54512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0728"/>
        <c:crosses val="autoZero"/>
        <c:crossBetween val="midCat"/>
      </c:valAx>
      <c:valAx>
        <c:axId val="5451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ErrorTerm!$D$1</c:f>
              <c:strCache>
                <c:ptCount val="1"/>
                <c:pt idx="0">
                  <c:v>Error Term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ErrorTerm!$A$2:$A$200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xVal>
          <c:yVal>
            <c:numRef>
              <c:f>ErrorTerm!$D$2:$D$200</c:f>
              <c:numCache>
                <c:formatCode>General</c:formatCode>
                <c:ptCount val="199"/>
                <c:pt idx="0">
                  <c:v>-2.5997372602609876E-4</c:v>
                </c:pt>
                <c:pt idx="1">
                  <c:v>-2.7357845823422142E-4</c:v>
                </c:pt>
                <c:pt idx="2">
                  <c:v>-2.5912567473266451E-4</c:v>
                </c:pt>
                <c:pt idx="3">
                  <c:v>-2.3823692610749729E-4</c:v>
                </c:pt>
                <c:pt idx="4">
                  <c:v>-1.6677604854180815E-4</c:v>
                </c:pt>
                <c:pt idx="5">
                  <c:v>-1.9898988443335652E-4</c:v>
                </c:pt>
                <c:pt idx="6">
                  <c:v>-2.0250714839620092E-4</c:v>
                </c:pt>
                <c:pt idx="7">
                  <c:v>-2.0755644181348273E-4</c:v>
                </c:pt>
                <c:pt idx="8">
                  <c:v>-2.1548092093731305E-4</c:v>
                </c:pt>
                <c:pt idx="9">
                  <c:v>-1.456526458496147E-4</c:v>
                </c:pt>
                <c:pt idx="10">
                  <c:v>-7.8539019145911285E-5</c:v>
                </c:pt>
                <c:pt idx="11">
                  <c:v>-7.6535389046254385E-5</c:v>
                </c:pt>
                <c:pt idx="12">
                  <c:v>-9.4710686671268043E-5</c:v>
                </c:pt>
                <c:pt idx="13">
                  <c:v>-6.5362462237546215E-5</c:v>
                </c:pt>
                <c:pt idx="14">
                  <c:v>-1.6033691138722141E-4</c:v>
                </c:pt>
                <c:pt idx="15">
                  <c:v>-2.1888401202671548E-4</c:v>
                </c:pt>
                <c:pt idx="16">
                  <c:v>-2.5879131214214326E-4</c:v>
                </c:pt>
                <c:pt idx="17">
                  <c:v>-2.6874403243368726E-4</c:v>
                </c:pt>
                <c:pt idx="18">
                  <c:v>-1.7077751953844048E-4</c:v>
                </c:pt>
                <c:pt idx="19">
                  <c:v>-9.3260441401104427E-5</c:v>
                </c:pt>
                <c:pt idx="20">
                  <c:v>-5.9209733208347506E-5</c:v>
                </c:pt>
                <c:pt idx="21">
                  <c:v>-1.4501499917295504E-4</c:v>
                </c:pt>
                <c:pt idx="22">
                  <c:v>-4.1815383803186015E-5</c:v>
                </c:pt>
                <c:pt idx="23">
                  <c:v>-9.8949590114092226E-5</c:v>
                </c:pt>
                <c:pt idx="24">
                  <c:v>-2.3865872968581274E-4</c:v>
                </c:pt>
                <c:pt idx="25">
                  <c:v>7.4082163410123594E-5</c:v>
                </c:pt>
                <c:pt idx="26">
                  <c:v>3.7055918586592108E-4</c:v>
                </c:pt>
                <c:pt idx="27">
                  <c:v>1.009536202973265E-4</c:v>
                </c:pt>
                <c:pt idx="28">
                  <c:v>-3.7776967326680344E-6</c:v>
                </c:pt>
                <c:pt idx="29">
                  <c:v>-1.6091752058670743E-4</c:v>
                </c:pt>
                <c:pt idx="30">
                  <c:v>-1.1503001204715702E-4</c:v>
                </c:pt>
                <c:pt idx="31">
                  <c:v>-2.5797483486010922E-4</c:v>
                </c:pt>
                <c:pt idx="32">
                  <c:v>-2.1374192922737206E-4</c:v>
                </c:pt>
                <c:pt idx="33">
                  <c:v>-2.1097750053453677E-4</c:v>
                </c:pt>
                <c:pt idx="34">
                  <c:v>-2.2663273836087336E-4</c:v>
                </c:pt>
                <c:pt idx="35">
                  <c:v>-2.4242154825662547E-4</c:v>
                </c:pt>
                <c:pt idx="36">
                  <c:v>3.9355368944012092E-5</c:v>
                </c:pt>
                <c:pt idx="37">
                  <c:v>2.1517542705224747E-4</c:v>
                </c:pt>
                <c:pt idx="38">
                  <c:v>1.4471053749733585E-4</c:v>
                </c:pt>
                <c:pt idx="39">
                  <c:v>-9.3598400823964589E-6</c:v>
                </c:pt>
                <c:pt idx="40">
                  <c:v>-8.8914270613414323E-5</c:v>
                </c:pt>
                <c:pt idx="41">
                  <c:v>6.9131978175240513E-5</c:v>
                </c:pt>
                <c:pt idx="42">
                  <c:v>3.7801239305785585E-4</c:v>
                </c:pt>
                <c:pt idx="43">
                  <c:v>4.2545235393607814E-4</c:v>
                </c:pt>
                <c:pt idx="44">
                  <c:v>4.1598204739197973E-4</c:v>
                </c:pt>
                <c:pt idx="45">
                  <c:v>5.4048650171221665E-4</c:v>
                </c:pt>
                <c:pt idx="46">
                  <c:v>9.5594982605879536E-4</c:v>
                </c:pt>
                <c:pt idx="47">
                  <c:v>1.1565381101840445E-3</c:v>
                </c:pt>
                <c:pt idx="48">
                  <c:v>2.6648186238831945E-4</c:v>
                </c:pt>
                <c:pt idx="49">
                  <c:v>1.3685141871739321E-3</c:v>
                </c:pt>
                <c:pt idx="50">
                  <c:v>1.1139744072920094E-3</c:v>
                </c:pt>
                <c:pt idx="51">
                  <c:v>8.5885603802059521E-5</c:v>
                </c:pt>
                <c:pt idx="52">
                  <c:v>2.0261947312451983E-4</c:v>
                </c:pt>
                <c:pt idx="53">
                  <c:v>2.8127809543580448E-4</c:v>
                </c:pt>
                <c:pt idx="54">
                  <c:v>5.8323418361634367E-4</c:v>
                </c:pt>
                <c:pt idx="55">
                  <c:v>7.3072330879337451E-4</c:v>
                </c:pt>
                <c:pt idx="56">
                  <c:v>5.2368788866405565E-4</c:v>
                </c:pt>
                <c:pt idx="57">
                  <c:v>2.9352051030346986E-4</c:v>
                </c:pt>
                <c:pt idx="58">
                  <c:v>2.3211227712501177E-4</c:v>
                </c:pt>
                <c:pt idx="59">
                  <c:v>4.0949508648834357E-4</c:v>
                </c:pt>
                <c:pt idx="60">
                  <c:v>-1.6095380394930223E-4</c:v>
                </c:pt>
                <c:pt idx="61">
                  <c:v>-5.6572829290441225E-4</c:v>
                </c:pt>
                <c:pt idx="62">
                  <c:v>-4.4628074464320155E-4</c:v>
                </c:pt>
                <c:pt idx="63">
                  <c:v>-7.8191479999971218E-5</c:v>
                </c:pt>
                <c:pt idx="64">
                  <c:v>7.5738491818885031E-4</c:v>
                </c:pt>
                <c:pt idx="65">
                  <c:v>6.7201725094430658E-4</c:v>
                </c:pt>
                <c:pt idx="66">
                  <c:v>6.4642422748726735E-4</c:v>
                </c:pt>
                <c:pt idx="67">
                  <c:v>3.1690318106743567E-4</c:v>
                </c:pt>
                <c:pt idx="68">
                  <c:v>1.3177419714406873E-4</c:v>
                </c:pt>
                <c:pt idx="69">
                  <c:v>1.97917517233916E-4</c:v>
                </c:pt>
                <c:pt idx="70">
                  <c:v>3.4209420857920017E-5</c:v>
                </c:pt>
                <c:pt idx="71">
                  <c:v>6.556187345102809E-5</c:v>
                </c:pt>
                <c:pt idx="72">
                  <c:v>2.218563606631186E-4</c:v>
                </c:pt>
                <c:pt idx="73">
                  <c:v>1.7465181952712461E-4</c:v>
                </c:pt>
                <c:pt idx="74">
                  <c:v>-2.776446635854744E-4</c:v>
                </c:pt>
                <c:pt idx="75">
                  <c:v>-3.9905639686476941E-4</c:v>
                </c:pt>
                <c:pt idx="76">
                  <c:v>-3.204345285104564E-4</c:v>
                </c:pt>
                <c:pt idx="77">
                  <c:v>-3.8336082008158089E-4</c:v>
                </c:pt>
                <c:pt idx="78">
                  <c:v>-3.542930092230584E-4</c:v>
                </c:pt>
                <c:pt idx="79">
                  <c:v>4.1418831612167681E-5</c:v>
                </c:pt>
                <c:pt idx="80">
                  <c:v>2.6737014605575198E-4</c:v>
                </c:pt>
                <c:pt idx="81">
                  <c:v>2.7862170404304928E-4</c:v>
                </c:pt>
                <c:pt idx="82">
                  <c:v>-1.6327573993737965E-6</c:v>
                </c:pt>
                <c:pt idx="83">
                  <c:v>-9.1187897805979252E-5</c:v>
                </c:pt>
                <c:pt idx="84">
                  <c:v>-1.9022663625510843E-4</c:v>
                </c:pt>
                <c:pt idx="85">
                  <c:v>-1.1680428802935891E-4</c:v>
                </c:pt>
                <c:pt idx="86">
                  <c:v>-7.2837191421300761E-5</c:v>
                </c:pt>
                <c:pt idx="87">
                  <c:v>-3.5815018057377447E-4</c:v>
                </c:pt>
                <c:pt idx="88">
                  <c:v>-4.7779693625394325E-4</c:v>
                </c:pt>
                <c:pt idx="89">
                  <c:v>-4.4842773275497773E-4</c:v>
                </c:pt>
                <c:pt idx="90">
                  <c:v>-3.1736299414191187E-4</c:v>
                </c:pt>
                <c:pt idx="91">
                  <c:v>-3.8757970878179789E-4</c:v>
                </c:pt>
                <c:pt idx="92">
                  <c:v>9.6601690373527421E-5</c:v>
                </c:pt>
                <c:pt idx="93">
                  <c:v>1.1825820644077029E-4</c:v>
                </c:pt>
                <c:pt idx="94">
                  <c:v>-8.8988660370832584E-5</c:v>
                </c:pt>
                <c:pt idx="95">
                  <c:v>-1.9584556095372449E-5</c:v>
                </c:pt>
                <c:pt idx="96">
                  <c:v>-2.5078958944195397E-4</c:v>
                </c:pt>
                <c:pt idx="97">
                  <c:v>-1.7614535266950206E-4</c:v>
                </c:pt>
                <c:pt idx="98">
                  <c:v>-6.4089120081220821E-5</c:v>
                </c:pt>
                <c:pt idx="99">
                  <c:v>-1.0613471851315427E-5</c:v>
                </c:pt>
                <c:pt idx="100">
                  <c:v>2.4691212758351164E-5</c:v>
                </c:pt>
                <c:pt idx="101">
                  <c:v>-1.089003695148175E-4</c:v>
                </c:pt>
                <c:pt idx="102">
                  <c:v>-1.1890520817424942E-4</c:v>
                </c:pt>
                <c:pt idx="103">
                  <c:v>-1.2298941278128615E-4</c:v>
                </c:pt>
                <c:pt idx="104">
                  <c:v>-2.1746649596847412E-4</c:v>
                </c:pt>
                <c:pt idx="105">
                  <c:v>-2.6247082597133549E-4</c:v>
                </c:pt>
                <c:pt idx="106">
                  <c:v>-2.1192530426695621E-4</c:v>
                </c:pt>
                <c:pt idx="107">
                  <c:v>-1.8278566111769486E-5</c:v>
                </c:pt>
                <c:pt idx="108">
                  <c:v>-7.4526068296221215E-5</c:v>
                </c:pt>
                <c:pt idx="109">
                  <c:v>-1.1370840764564349E-4</c:v>
                </c:pt>
                <c:pt idx="110">
                  <c:v>-2.322211569670057E-4</c:v>
                </c:pt>
                <c:pt idx="111">
                  <c:v>-2.4697794010303253E-4</c:v>
                </c:pt>
                <c:pt idx="112">
                  <c:v>-1.8039585313653697E-4</c:v>
                </c:pt>
                <c:pt idx="113">
                  <c:v>-1.312900456592438E-4</c:v>
                </c:pt>
                <c:pt idx="114">
                  <c:v>-2.2984936233556852E-4</c:v>
                </c:pt>
                <c:pt idx="115">
                  <c:v>-2.3983735933105245E-4</c:v>
                </c:pt>
                <c:pt idx="116">
                  <c:v>-6.0980443012005961E-5</c:v>
                </c:pt>
                <c:pt idx="117">
                  <c:v>-4.5525479530183176E-5</c:v>
                </c:pt>
                <c:pt idx="118">
                  <c:v>-3.0700207284864445E-5</c:v>
                </c:pt>
                <c:pt idx="119">
                  <c:v>1.2097200453644978E-5</c:v>
                </c:pt>
                <c:pt idx="120">
                  <c:v>-1.6145860051462735E-5</c:v>
                </c:pt>
                <c:pt idx="121">
                  <c:v>-1.135447556162416E-4</c:v>
                </c:pt>
                <c:pt idx="122">
                  <c:v>-1.0577368029968809E-4</c:v>
                </c:pt>
                <c:pt idx="123">
                  <c:v>-1.2206690585953549E-4</c:v>
                </c:pt>
                <c:pt idx="124">
                  <c:v>-1.194982366119722E-4</c:v>
                </c:pt>
                <c:pt idx="125">
                  <c:v>-5.1575569602757207E-5</c:v>
                </c:pt>
                <c:pt idx="126">
                  <c:v>-5.9509025171822216E-5</c:v>
                </c:pt>
                <c:pt idx="127">
                  <c:v>-8.1008997455576937E-5</c:v>
                </c:pt>
                <c:pt idx="128">
                  <c:v>-8.7057190347395591E-5</c:v>
                </c:pt>
                <c:pt idx="129">
                  <c:v>-9.7981879423825885E-5</c:v>
                </c:pt>
                <c:pt idx="130">
                  <c:v>-8.8315317340317487E-5</c:v>
                </c:pt>
                <c:pt idx="131">
                  <c:v>-5.7372549523789299E-5</c:v>
                </c:pt>
                <c:pt idx="132">
                  <c:v>-1.6353737490710195E-5</c:v>
                </c:pt>
                <c:pt idx="133">
                  <c:v>-8.4358414927968375E-5</c:v>
                </c:pt>
                <c:pt idx="134">
                  <c:v>-2.209276978962461E-4</c:v>
                </c:pt>
                <c:pt idx="135">
                  <c:v>-2.4798598112748833E-4</c:v>
                </c:pt>
                <c:pt idx="136">
                  <c:v>-2.5375197561409296E-5</c:v>
                </c:pt>
                <c:pt idx="137">
                  <c:v>-4.8018308786625975E-5</c:v>
                </c:pt>
                <c:pt idx="138">
                  <c:v>-2.7027800953835415E-4</c:v>
                </c:pt>
                <c:pt idx="139">
                  <c:v>-3.3080142289150689E-4</c:v>
                </c:pt>
                <c:pt idx="140">
                  <c:v>-3.0075938816555466E-4</c:v>
                </c:pt>
                <c:pt idx="141">
                  <c:v>-3.4096970888586146E-4</c:v>
                </c:pt>
                <c:pt idx="142">
                  <c:v>-3.0630115950482616E-4</c:v>
                </c:pt>
                <c:pt idx="143">
                  <c:v>7.1471349207518839E-5</c:v>
                </c:pt>
                <c:pt idx="144">
                  <c:v>-1.6255829230789332E-4</c:v>
                </c:pt>
                <c:pt idx="145">
                  <c:v>-1.3475950089822386E-4</c:v>
                </c:pt>
                <c:pt idx="146">
                  <c:v>-4.4314908852519444E-5</c:v>
                </c:pt>
                <c:pt idx="147">
                  <c:v>-3.9678683378337881E-5</c:v>
                </c:pt>
                <c:pt idx="148">
                  <c:v>9.2596405977408286E-6</c:v>
                </c:pt>
                <c:pt idx="149">
                  <c:v>-1.2298558164754343E-4</c:v>
                </c:pt>
                <c:pt idx="150">
                  <c:v>-4.1826743718878165E-5</c:v>
                </c:pt>
                <c:pt idx="151">
                  <c:v>-6.0120400189574499E-5</c:v>
                </c:pt>
                <c:pt idx="152">
                  <c:v>-8.4171342028175819E-5</c:v>
                </c:pt>
                <c:pt idx="153">
                  <c:v>-2.3885085203228552E-5</c:v>
                </c:pt>
                <c:pt idx="154">
                  <c:v>-5.7431807531064735E-5</c:v>
                </c:pt>
                <c:pt idx="155">
                  <c:v>7.1995051219367334E-6</c:v>
                </c:pt>
                <c:pt idx="156">
                  <c:v>4.2773824606224739E-5</c:v>
                </c:pt>
                <c:pt idx="157">
                  <c:v>6.0136805995114964E-5</c:v>
                </c:pt>
                <c:pt idx="158">
                  <c:v>2.2444400467719512E-4</c:v>
                </c:pt>
                <c:pt idx="159">
                  <c:v>2.1530239201730111E-5</c:v>
                </c:pt>
                <c:pt idx="160">
                  <c:v>8.6974520938851163E-6</c:v>
                </c:pt>
                <c:pt idx="161">
                  <c:v>1.455799634475681E-5</c:v>
                </c:pt>
                <c:pt idx="162">
                  <c:v>-1.4894086165584755E-5</c:v>
                </c:pt>
                <c:pt idx="163">
                  <c:v>-1.9759505937966271E-5</c:v>
                </c:pt>
                <c:pt idx="164">
                  <c:v>-2.9861289617025624E-5</c:v>
                </c:pt>
                <c:pt idx="165">
                  <c:v>2.0079773848626775E-5</c:v>
                </c:pt>
                <c:pt idx="166">
                  <c:v>1.9349193954522684E-5</c:v>
                </c:pt>
                <c:pt idx="167">
                  <c:v>3.846845386172755E-5</c:v>
                </c:pt>
                <c:pt idx="168">
                  <c:v>6.5264029081279692E-5</c:v>
                </c:pt>
                <c:pt idx="169">
                  <c:v>2.0418724937144427E-4</c:v>
                </c:pt>
                <c:pt idx="170">
                  <c:v>8.46754990278583E-5</c:v>
                </c:pt>
                <c:pt idx="171">
                  <c:v>2.6732893951027584E-5</c:v>
                </c:pt>
                <c:pt idx="172">
                  <c:v>2.4002509205776901E-5</c:v>
                </c:pt>
                <c:pt idx="173">
                  <c:v>4.8400789660008048E-5</c:v>
                </c:pt>
                <c:pt idx="174">
                  <c:v>4.7691841961962703E-5</c:v>
                </c:pt>
                <c:pt idx="175">
                  <c:v>9.1051698816155963E-5</c:v>
                </c:pt>
                <c:pt idx="176">
                  <c:v>4.7509648390153814E-4</c:v>
                </c:pt>
                <c:pt idx="177">
                  <c:v>5.6594242392427399E-5</c:v>
                </c:pt>
                <c:pt idx="178">
                  <c:v>1.5216757230390385E-4</c:v>
                </c:pt>
                <c:pt idx="179">
                  <c:v>1.4008893803103828E-5</c:v>
                </c:pt>
                <c:pt idx="180">
                  <c:v>4.0025126076972603E-5</c:v>
                </c:pt>
                <c:pt idx="181">
                  <c:v>8.5570937847535833E-6</c:v>
                </c:pt>
                <c:pt idx="182">
                  <c:v>9.6317735586187725E-5</c:v>
                </c:pt>
                <c:pt idx="183">
                  <c:v>1.007685391364796E-4</c:v>
                </c:pt>
                <c:pt idx="184">
                  <c:v>1.4624558969664192E-4</c:v>
                </c:pt>
                <c:pt idx="185">
                  <c:v>1.400635244670264E-4</c:v>
                </c:pt>
                <c:pt idx="186">
                  <c:v>1.4005965925790662E-4</c:v>
                </c:pt>
                <c:pt idx="187">
                  <c:v>1.5155967304048869E-4</c:v>
                </c:pt>
                <c:pt idx="188">
                  <c:v>1.5054365552666024E-4</c:v>
                </c:pt>
                <c:pt idx="189">
                  <c:v>1.6685055591010058E-4</c:v>
                </c:pt>
                <c:pt idx="190">
                  <c:v>1.4571550857795518E-4</c:v>
                </c:pt>
                <c:pt idx="191">
                  <c:v>1.9854207821077413E-4</c:v>
                </c:pt>
                <c:pt idx="192">
                  <c:v>2.024771326414581E-4</c:v>
                </c:pt>
                <c:pt idx="193">
                  <c:v>-3.8509332297561802E-5</c:v>
                </c:pt>
                <c:pt idx="194">
                  <c:v>-3.6560344842942114E-5</c:v>
                </c:pt>
                <c:pt idx="195">
                  <c:v>-4.8923394084387714E-5</c:v>
                </c:pt>
                <c:pt idx="196">
                  <c:v>-4.161216034757019E-5</c:v>
                </c:pt>
                <c:pt idx="197">
                  <c:v>4.6586116474988878E-5</c:v>
                </c:pt>
                <c:pt idx="198">
                  <c:v>6.832667382783951E-5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0C3-A048-64B97969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8296"/>
        <c:axId val="566775016"/>
      </c:scatterChart>
      <c:valAx>
        <c:axId val="566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75016"/>
        <c:crosses val="autoZero"/>
        <c:crossBetween val="midCat"/>
      </c:valAx>
      <c:valAx>
        <c:axId val="5667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ActualFR</a:t>
            </a:r>
            <a:r>
              <a:rPr lang="en-IN" baseline="0"/>
              <a:t> vs PredictedFR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ErrorTerm!$B$1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ErrorTerm!$A$2:$A$200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ErrorTerm!$B$2:$B$200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387-AE13-84BB801EE6D3}"/>
            </c:ext>
          </c:extLst>
        </c:ser>
        <c:ser>
          <c:idx val="1"/>
          <c:order val="1"/>
          <c:tx>
            <c:strRef>
              <c:f>ErrorTerm!$C$1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ErrorTerm!$A$2:$A$200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ErrorTerm!$C$2:$C$200</c:f>
              <c:numCache>
                <c:formatCode>General</c:formatCode>
                <c:ptCount val="199"/>
                <c:pt idx="0">
                  <c:v>8.2660241149283796E-3</c:v>
                </c:pt>
                <c:pt idx="1">
                  <c:v>8.3642251305141389E-3</c:v>
                </c:pt>
                <c:pt idx="2">
                  <c:v>8.4919211344864371E-3</c:v>
                </c:pt>
                <c:pt idx="3">
                  <c:v>8.5644692387375296E-3</c:v>
                </c:pt>
                <c:pt idx="4">
                  <c:v>8.2924714709131757E-3</c:v>
                </c:pt>
                <c:pt idx="5">
                  <c:v>8.5909723928784751E-3</c:v>
                </c:pt>
                <c:pt idx="6">
                  <c:v>8.7526125897046617E-3</c:v>
                </c:pt>
                <c:pt idx="7">
                  <c:v>8.8074387001388782E-3</c:v>
                </c:pt>
                <c:pt idx="8">
                  <c:v>9.0530523311329828E-3</c:v>
                </c:pt>
                <c:pt idx="9">
                  <c:v>9.1459809003027713E-3</c:v>
                </c:pt>
                <c:pt idx="10">
                  <c:v>9.4687458152529873E-3</c:v>
                </c:pt>
                <c:pt idx="11">
                  <c:v>9.2993802467872897E-3</c:v>
                </c:pt>
                <c:pt idx="12">
                  <c:v>9.2321101387865274E-3</c:v>
                </c:pt>
                <c:pt idx="13">
                  <c:v>9.3657802594475769E-3</c:v>
                </c:pt>
                <c:pt idx="14">
                  <c:v>9.4555460857082326E-3</c:v>
                </c:pt>
                <c:pt idx="15">
                  <c:v>9.3934853506348961E-3</c:v>
                </c:pt>
                <c:pt idx="16">
                  <c:v>9.3283808685308226E-3</c:v>
                </c:pt>
                <c:pt idx="17">
                  <c:v>9.2403237064516766E-3</c:v>
                </c:pt>
                <c:pt idx="18">
                  <c:v>9.2052643206066848E-3</c:v>
                </c:pt>
                <c:pt idx="19">
                  <c:v>9.3209626026018125E-3</c:v>
                </c:pt>
                <c:pt idx="20">
                  <c:v>9.5844930148018034E-3</c:v>
                </c:pt>
                <c:pt idx="21">
                  <c:v>9.4671343128015575E-3</c:v>
                </c:pt>
                <c:pt idx="22">
                  <c:v>9.5225056514441561E-3</c:v>
                </c:pt>
                <c:pt idx="23">
                  <c:v>9.5293012224441954E-3</c:v>
                </c:pt>
                <c:pt idx="24">
                  <c:v>9.6036732070135331E-3</c:v>
                </c:pt>
                <c:pt idx="25">
                  <c:v>1.0140332390451199E-2</c:v>
                </c:pt>
                <c:pt idx="26">
                  <c:v>1.0453918471908758E-2</c:v>
                </c:pt>
                <c:pt idx="27">
                  <c:v>1.0262834132008731E-2</c:v>
                </c:pt>
                <c:pt idx="28">
                  <c:v>1.0351663209603752E-2</c:v>
                </c:pt>
                <c:pt idx="29">
                  <c:v>9.9579181449109579E-3</c:v>
                </c:pt>
                <c:pt idx="30">
                  <c:v>9.975598336290626E-3</c:v>
                </c:pt>
                <c:pt idx="31">
                  <c:v>1.0243370556998664E-2</c:v>
                </c:pt>
                <c:pt idx="32">
                  <c:v>1.0399127591240851E-2</c:v>
                </c:pt>
                <c:pt idx="33">
                  <c:v>9.989100673942191E-3</c:v>
                </c:pt>
                <c:pt idx="34">
                  <c:v>1.0038115954961216E-2</c:v>
                </c:pt>
                <c:pt idx="35">
                  <c:v>1.0114271616167196E-2</c:v>
                </c:pt>
                <c:pt idx="36">
                  <c:v>1.0388691514501206E-2</c:v>
                </c:pt>
                <c:pt idx="37">
                  <c:v>1.0535140654583159E-2</c:v>
                </c:pt>
                <c:pt idx="38">
                  <c:v>1.0670126284780325E-2</c:v>
                </c:pt>
                <c:pt idx="39">
                  <c:v>1.0763441969039431E-2</c:v>
                </c:pt>
                <c:pt idx="40">
                  <c:v>1.083381552067372E-2</c:v>
                </c:pt>
                <c:pt idx="41">
                  <c:v>1.0445085013742781E-2</c:v>
                </c:pt>
                <c:pt idx="42">
                  <c:v>1.0400691708237639E-2</c:v>
                </c:pt>
                <c:pt idx="43">
                  <c:v>1.0472290551569308E-2</c:v>
                </c:pt>
                <c:pt idx="44">
                  <c:v>1.0523339283907977E-2</c:v>
                </c:pt>
                <c:pt idx="45">
                  <c:v>1.04188851491366E-2</c:v>
                </c:pt>
                <c:pt idx="46">
                  <c:v>1.0493762941952275E-2</c:v>
                </c:pt>
                <c:pt idx="47">
                  <c:v>1.0759796871964265E-2</c:v>
                </c:pt>
                <c:pt idx="48">
                  <c:v>1.0318236363722309E-2</c:v>
                </c:pt>
                <c:pt idx="49">
                  <c:v>1.0397955395942416E-2</c:v>
                </c:pt>
                <c:pt idx="50">
                  <c:v>1.0429656066205049E-2</c:v>
                </c:pt>
                <c:pt idx="51">
                  <c:v>9.8961523915243443E-3</c:v>
                </c:pt>
                <c:pt idx="52">
                  <c:v>1.0091915943234884E-2</c:v>
                </c:pt>
                <c:pt idx="53">
                  <c:v>1.0204531110591329E-2</c:v>
                </c:pt>
                <c:pt idx="54">
                  <c:v>4.3550912337582395E-3</c:v>
                </c:pt>
                <c:pt idx="55">
                  <c:v>4.0772310248800899E-3</c:v>
                </c:pt>
                <c:pt idx="56">
                  <c:v>4.330247193930244E-3</c:v>
                </c:pt>
                <c:pt idx="57">
                  <c:v>4.7407608873728663E-3</c:v>
                </c:pt>
                <c:pt idx="58">
                  <c:v>4.9778550471821191E-3</c:v>
                </c:pt>
                <c:pt idx="59">
                  <c:v>4.8382779790867303E-3</c:v>
                </c:pt>
                <c:pt idx="60">
                  <c:v>5.7147418328315535E-3</c:v>
                </c:pt>
                <c:pt idx="61">
                  <c:v>6.5900746481650282E-3</c:v>
                </c:pt>
                <c:pt idx="62">
                  <c:v>6.4206177584004327E-3</c:v>
                </c:pt>
                <c:pt idx="63">
                  <c:v>5.8837330848672586E-3</c:v>
                </c:pt>
                <c:pt idx="64">
                  <c:v>4.7331989226992712E-3</c:v>
                </c:pt>
                <c:pt idx="65">
                  <c:v>4.971540074572854E-3</c:v>
                </c:pt>
                <c:pt idx="66">
                  <c:v>5.0598958445581266E-3</c:v>
                </c:pt>
                <c:pt idx="67">
                  <c:v>5.6889135260199198E-3</c:v>
                </c:pt>
                <c:pt idx="68">
                  <c:v>6.0836710863915776E-3</c:v>
                </c:pt>
                <c:pt idx="69">
                  <c:v>6.1241722472251446E-3</c:v>
                </c:pt>
                <c:pt idx="70">
                  <c:v>6.4439012057767447E-3</c:v>
                </c:pt>
                <c:pt idx="71">
                  <c:v>6.1662223607676135E-3</c:v>
                </c:pt>
                <c:pt idx="72">
                  <c:v>6.0140466471283374E-3</c:v>
                </c:pt>
                <c:pt idx="73">
                  <c:v>6.1719219498936996E-3</c:v>
                </c:pt>
                <c:pt idx="74">
                  <c:v>7.0221252322314473E-3</c:v>
                </c:pt>
                <c:pt idx="75">
                  <c:v>7.3183501591613243E-3</c:v>
                </c:pt>
                <c:pt idx="76">
                  <c:v>7.1885549604920468E-3</c:v>
                </c:pt>
                <c:pt idx="77">
                  <c:v>7.3598566270081005E-3</c:v>
                </c:pt>
                <c:pt idx="78">
                  <c:v>7.3524927623000837E-3</c:v>
                </c:pt>
                <c:pt idx="79">
                  <c:v>6.494561546100782E-3</c:v>
                </c:pt>
                <c:pt idx="80">
                  <c:v>6.2098558745915201E-3</c:v>
                </c:pt>
                <c:pt idx="81">
                  <c:v>6.2454676162295095E-3</c:v>
                </c:pt>
                <c:pt idx="82">
                  <c:v>6.9999172925358155E-3</c:v>
                </c:pt>
                <c:pt idx="83">
                  <c:v>7.277031378783716E-3</c:v>
                </c:pt>
                <c:pt idx="84">
                  <c:v>7.5949668392837726E-3</c:v>
                </c:pt>
                <c:pt idx="85">
                  <c:v>7.3468488265933819E-3</c:v>
                </c:pt>
                <c:pt idx="86">
                  <c:v>7.121511425542397E-3</c:v>
                </c:pt>
                <c:pt idx="87">
                  <c:v>7.6383793351515591E-3</c:v>
                </c:pt>
                <c:pt idx="88">
                  <c:v>7.8788930814262768E-3</c:v>
                </c:pt>
                <c:pt idx="89">
                  <c:v>7.9385685503736789E-3</c:v>
                </c:pt>
                <c:pt idx="90">
                  <c:v>7.4425606812824445E-3</c:v>
                </c:pt>
                <c:pt idx="91">
                  <c:v>7.65928812893623E-3</c:v>
                </c:pt>
                <c:pt idx="92">
                  <c:v>6.6226061992699257E-3</c:v>
                </c:pt>
                <c:pt idx="93">
                  <c:v>6.5402369137007787E-3</c:v>
                </c:pt>
                <c:pt idx="94">
                  <c:v>6.9689487237033733E-3</c:v>
                </c:pt>
                <c:pt idx="95">
                  <c:v>6.7772329069024813E-3</c:v>
                </c:pt>
                <c:pt idx="96">
                  <c:v>7.5089222139784369E-3</c:v>
                </c:pt>
                <c:pt idx="97">
                  <c:v>7.3891648275423282E-3</c:v>
                </c:pt>
                <c:pt idx="98">
                  <c:v>7.1641092933990395E-3</c:v>
                </c:pt>
                <c:pt idx="99">
                  <c:v>7.0800662513678166E-3</c:v>
                </c:pt>
                <c:pt idx="100">
                  <c:v>7.2007940481448943E-3</c:v>
                </c:pt>
                <c:pt idx="101">
                  <c:v>7.5987812603635395E-3</c:v>
                </c:pt>
                <c:pt idx="102">
                  <c:v>7.4634319643854009E-3</c:v>
                </c:pt>
                <c:pt idx="103">
                  <c:v>7.4304742489924268E-3</c:v>
                </c:pt>
                <c:pt idx="104">
                  <c:v>8.2597236618713685E-3</c:v>
                </c:pt>
                <c:pt idx="105">
                  <c:v>8.1210528946505829E-3</c:v>
                </c:pt>
                <c:pt idx="106">
                  <c:v>7.8988056688884794E-3</c:v>
                </c:pt>
                <c:pt idx="107">
                  <c:v>7.2259736720844195E-3</c:v>
                </c:pt>
                <c:pt idx="108">
                  <c:v>7.4188582035791904E-3</c:v>
                </c:pt>
                <c:pt idx="109">
                  <c:v>7.5547799876492282E-3</c:v>
                </c:pt>
                <c:pt idx="110">
                  <c:v>7.8390082021792245E-3</c:v>
                </c:pt>
                <c:pt idx="111">
                  <c:v>8.3538120324499771E-3</c:v>
                </c:pt>
                <c:pt idx="112">
                  <c:v>7.8610670735185049E-3</c:v>
                </c:pt>
                <c:pt idx="113">
                  <c:v>7.7732147329749261E-3</c:v>
                </c:pt>
                <c:pt idx="114">
                  <c:v>8.2344553366274654E-3</c:v>
                </c:pt>
                <c:pt idx="115">
                  <c:v>8.3683759986261427E-3</c:v>
                </c:pt>
                <c:pt idx="116">
                  <c:v>7.2451700975408083E-3</c:v>
                </c:pt>
                <c:pt idx="117">
                  <c:v>7.549710391788248E-3</c:v>
                </c:pt>
                <c:pt idx="118">
                  <c:v>7.5929998185147842E-3</c:v>
                </c:pt>
                <c:pt idx="119">
                  <c:v>7.5396944067660353E-3</c:v>
                </c:pt>
                <c:pt idx="120">
                  <c:v>7.695375787179483E-3</c:v>
                </c:pt>
                <c:pt idx="121">
                  <c:v>8.6991263868991548E-3</c:v>
                </c:pt>
                <c:pt idx="122">
                  <c:v>8.6435290462627129E-3</c:v>
                </c:pt>
                <c:pt idx="123">
                  <c:v>8.5367646134894021E-3</c:v>
                </c:pt>
                <c:pt idx="124">
                  <c:v>8.3595958240194577E-3</c:v>
                </c:pt>
                <c:pt idx="125">
                  <c:v>7.9636446636101241E-3</c:v>
                </c:pt>
                <c:pt idx="126">
                  <c:v>8.0861595285400805E-3</c:v>
                </c:pt>
                <c:pt idx="127">
                  <c:v>8.1070789372300767E-3</c:v>
                </c:pt>
                <c:pt idx="128">
                  <c:v>8.1205289333233927E-3</c:v>
                </c:pt>
                <c:pt idx="129">
                  <c:v>8.2613652478559924E-3</c:v>
                </c:pt>
                <c:pt idx="130">
                  <c:v>8.2303128400024392E-3</c:v>
                </c:pt>
                <c:pt idx="131">
                  <c:v>7.6825813850577244E-3</c:v>
                </c:pt>
                <c:pt idx="132">
                  <c:v>7.296146797148571E-3</c:v>
                </c:pt>
                <c:pt idx="133">
                  <c:v>7.2892901503422416E-3</c:v>
                </c:pt>
                <c:pt idx="134">
                  <c:v>7.2919500449732961E-3</c:v>
                </c:pt>
                <c:pt idx="135">
                  <c:v>7.3392626592517461E-3</c:v>
                </c:pt>
                <c:pt idx="136">
                  <c:v>7.0716668475991279E-3</c:v>
                </c:pt>
                <c:pt idx="137">
                  <c:v>7.1430566262962857E-3</c:v>
                </c:pt>
                <c:pt idx="138">
                  <c:v>7.7276682282748591E-3</c:v>
                </c:pt>
                <c:pt idx="139">
                  <c:v>8.2473543721928687E-3</c:v>
                </c:pt>
                <c:pt idx="140">
                  <c:v>8.4018343797512499E-3</c:v>
                </c:pt>
                <c:pt idx="141">
                  <c:v>8.2411621833427488E-3</c:v>
                </c:pt>
                <c:pt idx="142">
                  <c:v>8.2111188555317009E-3</c:v>
                </c:pt>
                <c:pt idx="143">
                  <c:v>8.8208721669019094E-3</c:v>
                </c:pt>
                <c:pt idx="144">
                  <c:v>8.444160150304917E-3</c:v>
                </c:pt>
                <c:pt idx="145">
                  <c:v>7.968768476669278E-3</c:v>
                </c:pt>
                <c:pt idx="146">
                  <c:v>7.9587950529336864E-3</c:v>
                </c:pt>
                <c:pt idx="147">
                  <c:v>8.075885651661615E-3</c:v>
                </c:pt>
                <c:pt idx="148">
                  <c:v>7.7615884276741537E-3</c:v>
                </c:pt>
                <c:pt idx="149">
                  <c:v>8.6209218188128128E-3</c:v>
                </c:pt>
                <c:pt idx="150">
                  <c:v>8.1365339946502906E-3</c:v>
                </c:pt>
                <c:pt idx="151">
                  <c:v>9.2484949411886577E-3</c:v>
                </c:pt>
                <c:pt idx="152">
                  <c:v>8.6354071868125042E-3</c:v>
                </c:pt>
                <c:pt idx="153">
                  <c:v>7.7140390082093965E-3</c:v>
                </c:pt>
                <c:pt idx="154">
                  <c:v>8.1346930746684417E-3</c:v>
                </c:pt>
                <c:pt idx="155">
                  <c:v>8.4909703091717928E-3</c:v>
                </c:pt>
                <c:pt idx="156">
                  <c:v>8.4491270378606511E-3</c:v>
                </c:pt>
                <c:pt idx="157">
                  <c:v>8.4248821722570158E-3</c:v>
                </c:pt>
                <c:pt idx="158">
                  <c:v>7.2535791445311418E-3</c:v>
                </c:pt>
                <c:pt idx="159">
                  <c:v>7.807673774109453E-3</c:v>
                </c:pt>
                <c:pt idx="160">
                  <c:v>7.9805567187907125E-3</c:v>
                </c:pt>
                <c:pt idx="161">
                  <c:v>7.9218343406656979E-3</c:v>
                </c:pt>
                <c:pt idx="162">
                  <c:v>8.1918378066013417E-3</c:v>
                </c:pt>
                <c:pt idx="163">
                  <c:v>8.1838893498988041E-3</c:v>
                </c:pt>
                <c:pt idx="164">
                  <c:v>8.5817010918208952E-3</c:v>
                </c:pt>
                <c:pt idx="165">
                  <c:v>8.0092345273413915E-3</c:v>
                </c:pt>
                <c:pt idx="166">
                  <c:v>8.0847541928063451E-3</c:v>
                </c:pt>
                <c:pt idx="167">
                  <c:v>7.9934970802192605E-3</c:v>
                </c:pt>
                <c:pt idx="168">
                  <c:v>7.9983619955349191E-3</c:v>
                </c:pt>
                <c:pt idx="169">
                  <c:v>7.5715860092294592E-3</c:v>
                </c:pt>
                <c:pt idx="170">
                  <c:v>7.9680045903961216E-3</c:v>
                </c:pt>
                <c:pt idx="171">
                  <c:v>8.2097840129299569E-3</c:v>
                </c:pt>
                <c:pt idx="172">
                  <c:v>9.4313157271870875E-3</c:v>
                </c:pt>
                <c:pt idx="173">
                  <c:v>8.1393970453162122E-3</c:v>
                </c:pt>
                <c:pt idx="174">
                  <c:v>8.4641065850014595E-3</c:v>
                </c:pt>
                <c:pt idx="175">
                  <c:v>9.129122550420277E-3</c:v>
                </c:pt>
                <c:pt idx="176">
                  <c:v>1.0485827901619567E-2</c:v>
                </c:pt>
                <c:pt idx="177">
                  <c:v>8.1074348595082234E-3</c:v>
                </c:pt>
                <c:pt idx="178">
                  <c:v>7.5327639113911262E-3</c:v>
                </c:pt>
                <c:pt idx="179">
                  <c:v>7.9114527164276943E-3</c:v>
                </c:pt>
                <c:pt idx="180">
                  <c:v>8.1791378117364796E-3</c:v>
                </c:pt>
                <c:pt idx="181">
                  <c:v>8.2115483795354247E-3</c:v>
                </c:pt>
                <c:pt idx="182">
                  <c:v>8.7170148502598022E-3</c:v>
                </c:pt>
                <c:pt idx="183">
                  <c:v>8.6775920416038849E-3</c:v>
                </c:pt>
                <c:pt idx="184">
                  <c:v>8.8851054837085167E-3</c:v>
                </c:pt>
                <c:pt idx="185">
                  <c:v>9.1278353246972317E-3</c:v>
                </c:pt>
                <c:pt idx="186">
                  <c:v>8.9767079690797856E-3</c:v>
                </c:pt>
                <c:pt idx="187">
                  <c:v>9.0886781323905215E-3</c:v>
                </c:pt>
                <c:pt idx="188">
                  <c:v>9.2257380481373542E-3</c:v>
                </c:pt>
                <c:pt idx="189">
                  <c:v>9.5885283764040891E-3</c:v>
                </c:pt>
                <c:pt idx="190">
                  <c:v>9.2059652789148686E-3</c:v>
                </c:pt>
                <c:pt idx="191">
                  <c:v>9.4067363373674696E-3</c:v>
                </c:pt>
                <c:pt idx="192">
                  <c:v>9.7096394320677973E-3</c:v>
                </c:pt>
                <c:pt idx="193">
                  <c:v>9.6046865977948096E-3</c:v>
                </c:pt>
                <c:pt idx="194">
                  <c:v>9.7593602197309053E-3</c:v>
                </c:pt>
                <c:pt idx="195">
                  <c:v>9.7742065818291844E-3</c:v>
                </c:pt>
                <c:pt idx="196">
                  <c:v>9.5951803512595128E-3</c:v>
                </c:pt>
                <c:pt idx="197">
                  <c:v>9.067665173382233E-3</c:v>
                </c:pt>
                <c:pt idx="198">
                  <c:v>9.0570741515434965E-3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5-4387-AE13-84BB801E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20464"/>
        <c:axId val="669524400"/>
      </c:lineChart>
      <c:dateAx>
        <c:axId val="66952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4400"/>
        <c:crosses val="autoZero"/>
        <c:auto val="1"/>
        <c:lblOffset val="100"/>
        <c:baseTimeUnit val="days"/>
      </c:dateAx>
      <c:valAx>
        <c:axId val="669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Sheet1!$A$2:$A$230</c:f>
              <c:numCache>
                <c:formatCode>m/d/yyyy</c:formatCode>
                <c:ptCount val="22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  <c:pt idx="199">
                  <c:v>41275</c:v>
                </c:pt>
                <c:pt idx="200">
                  <c:v>41276</c:v>
                </c:pt>
                <c:pt idx="201">
                  <c:v>41277</c:v>
                </c:pt>
                <c:pt idx="202">
                  <c:v>41278</c:v>
                </c:pt>
                <c:pt idx="203">
                  <c:v>41279</c:v>
                </c:pt>
                <c:pt idx="204">
                  <c:v>41280</c:v>
                </c:pt>
                <c:pt idx="205">
                  <c:v>41281</c:v>
                </c:pt>
                <c:pt idx="206">
                  <c:v>41282</c:v>
                </c:pt>
                <c:pt idx="207">
                  <c:v>41283</c:v>
                </c:pt>
                <c:pt idx="208">
                  <c:v>41284</c:v>
                </c:pt>
                <c:pt idx="209">
                  <c:v>41285</c:v>
                </c:pt>
                <c:pt idx="210">
                  <c:v>41286</c:v>
                </c:pt>
                <c:pt idx="211">
                  <c:v>41287</c:v>
                </c:pt>
                <c:pt idx="212">
                  <c:v>41288</c:v>
                </c:pt>
                <c:pt idx="213">
                  <c:v>41289</c:v>
                </c:pt>
                <c:pt idx="214">
                  <c:v>41290</c:v>
                </c:pt>
                <c:pt idx="215">
                  <c:v>41291</c:v>
                </c:pt>
                <c:pt idx="216">
                  <c:v>41292</c:v>
                </c:pt>
                <c:pt idx="217">
                  <c:v>41293</c:v>
                </c:pt>
                <c:pt idx="218">
                  <c:v>41294</c:v>
                </c:pt>
                <c:pt idx="219">
                  <c:v>41295</c:v>
                </c:pt>
                <c:pt idx="220">
                  <c:v>41296</c:v>
                </c:pt>
                <c:pt idx="221">
                  <c:v>41297</c:v>
                </c:pt>
                <c:pt idx="222">
                  <c:v>41298</c:v>
                </c:pt>
                <c:pt idx="223">
                  <c:v>41299</c:v>
                </c:pt>
                <c:pt idx="224">
                  <c:v>41300</c:v>
                </c:pt>
                <c:pt idx="225">
                  <c:v>41301</c:v>
                </c:pt>
                <c:pt idx="226">
                  <c:v>41302</c:v>
                </c:pt>
                <c:pt idx="227">
                  <c:v>41303</c:v>
                </c:pt>
                <c:pt idx="228">
                  <c:v>41304</c:v>
                </c:pt>
              </c:numCache>
            </c:num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  <c:pt idx="199">
                  <c:v>9.1162589999999998E-3</c:v>
                </c:pt>
                <c:pt idx="200">
                  <c:v>9.0560320000000003E-3</c:v>
                </c:pt>
                <c:pt idx="201">
                  <c:v>9.0075529999999997E-3</c:v>
                </c:pt>
                <c:pt idx="202">
                  <c:v>8.9675250000000005E-3</c:v>
                </c:pt>
                <c:pt idx="203">
                  <c:v>8.9281650000000001E-3</c:v>
                </c:pt>
                <c:pt idx="204">
                  <c:v>8.8905749999999995E-3</c:v>
                </c:pt>
                <c:pt idx="205">
                  <c:v>8.8554500000000008E-3</c:v>
                </c:pt>
                <c:pt idx="206">
                  <c:v>8.8224110000000005E-3</c:v>
                </c:pt>
                <c:pt idx="207">
                  <c:v>8.7912630000000005E-3</c:v>
                </c:pt>
                <c:pt idx="208">
                  <c:v>8.7619320000000001E-3</c:v>
                </c:pt>
                <c:pt idx="209">
                  <c:v>8.7343179999999996E-3</c:v>
                </c:pt>
                <c:pt idx="210">
                  <c:v>8.7083149999999995E-3</c:v>
                </c:pt>
                <c:pt idx="211">
                  <c:v>8.6838290000000005E-3</c:v>
                </c:pt>
                <c:pt idx="212">
                  <c:v>8.6607730000000001E-3</c:v>
                </c:pt>
                <c:pt idx="213">
                  <c:v>8.6390619999999994E-3</c:v>
                </c:pt>
                <c:pt idx="214">
                  <c:v>8.6186179999999998E-3</c:v>
                </c:pt>
                <c:pt idx="215">
                  <c:v>8.5993679999999996E-3</c:v>
                </c:pt>
                <c:pt idx="216">
                  <c:v>8.5812409999999999E-3</c:v>
                </c:pt>
                <c:pt idx="217">
                  <c:v>8.5641720000000001E-3</c:v>
                </c:pt>
                <c:pt idx="218">
                  <c:v>8.5480999999999994E-3</c:v>
                </c:pt>
                <c:pt idx="219">
                  <c:v>8.532965E-3</c:v>
                </c:pt>
                <c:pt idx="220">
                  <c:v>8.5187140000000001E-3</c:v>
                </c:pt>
                <c:pt idx="221">
                  <c:v>8.5052949999999995E-3</c:v>
                </c:pt>
                <c:pt idx="222">
                  <c:v>8.4926580000000002E-3</c:v>
                </c:pt>
                <c:pt idx="223">
                  <c:v>8.4807600000000004E-3</c:v>
                </c:pt>
                <c:pt idx="224">
                  <c:v>8.4695559999999996E-3</c:v>
                </c:pt>
                <c:pt idx="225">
                  <c:v>8.4590059999999998E-3</c:v>
                </c:pt>
                <c:pt idx="226">
                  <c:v>8.4490710000000007E-3</c:v>
                </c:pt>
                <c:pt idx="227">
                  <c:v>8.4397159999999999E-3</c:v>
                </c:pt>
                <c:pt idx="228">
                  <c:v>8.4309080000000008E-3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2-4BED-8DD0-CD65A604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26248"/>
        <c:axId val="587832152"/>
      </c:lineChart>
      <c:dateAx>
        <c:axId val="587826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32152"/>
        <c:crosses val="autoZero"/>
        <c:auto val="1"/>
        <c:lblOffset val="100"/>
        <c:baseTimeUnit val="days"/>
      </c:dateAx>
      <c:valAx>
        <c:axId val="5878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ResponseVarExplore!$B$1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ResponseVarExplore!$A$2:$A$204</c:f>
              <c:numCache>
                <c:formatCode>m/d/yyyy</c:formatCode>
                <c:ptCount val="203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41121</c:v>
                </c:pt>
                <c:pt idx="50">
                  <c:v>41122</c:v>
                </c:pt>
                <c:pt idx="51">
                  <c:v>41123</c:v>
                </c:pt>
                <c:pt idx="52">
                  <c:v>41124</c:v>
                </c:pt>
                <c:pt idx="53">
                  <c:v>41125</c:v>
                </c:pt>
                <c:pt idx="54">
                  <c:v>41126</c:v>
                </c:pt>
                <c:pt idx="55">
                  <c:v>41127</c:v>
                </c:pt>
                <c:pt idx="56">
                  <c:v>41128</c:v>
                </c:pt>
                <c:pt idx="57">
                  <c:v>41129</c:v>
                </c:pt>
                <c:pt idx="58">
                  <c:v>41130</c:v>
                </c:pt>
                <c:pt idx="59">
                  <c:v>41131</c:v>
                </c:pt>
                <c:pt idx="60">
                  <c:v>41132</c:v>
                </c:pt>
                <c:pt idx="61">
                  <c:v>41133</c:v>
                </c:pt>
                <c:pt idx="62">
                  <c:v>41134</c:v>
                </c:pt>
                <c:pt idx="63">
                  <c:v>41135</c:v>
                </c:pt>
                <c:pt idx="64">
                  <c:v>41136</c:v>
                </c:pt>
                <c:pt idx="65">
                  <c:v>41137</c:v>
                </c:pt>
                <c:pt idx="66">
                  <c:v>41138</c:v>
                </c:pt>
                <c:pt idx="67">
                  <c:v>41139</c:v>
                </c:pt>
                <c:pt idx="68">
                  <c:v>41140</c:v>
                </c:pt>
                <c:pt idx="69">
                  <c:v>41141</c:v>
                </c:pt>
                <c:pt idx="70">
                  <c:v>41142</c:v>
                </c:pt>
                <c:pt idx="71">
                  <c:v>41143</c:v>
                </c:pt>
                <c:pt idx="72">
                  <c:v>41144</c:v>
                </c:pt>
                <c:pt idx="73">
                  <c:v>41145</c:v>
                </c:pt>
                <c:pt idx="74">
                  <c:v>41146</c:v>
                </c:pt>
                <c:pt idx="75">
                  <c:v>41147</c:v>
                </c:pt>
                <c:pt idx="76">
                  <c:v>41148</c:v>
                </c:pt>
                <c:pt idx="77">
                  <c:v>41149</c:v>
                </c:pt>
                <c:pt idx="78">
                  <c:v>41150</c:v>
                </c:pt>
                <c:pt idx="79">
                  <c:v>41151</c:v>
                </c:pt>
                <c:pt idx="80">
                  <c:v>41152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41157</c:v>
                </c:pt>
                <c:pt idx="86">
                  <c:v>41158</c:v>
                </c:pt>
                <c:pt idx="87">
                  <c:v>41159</c:v>
                </c:pt>
                <c:pt idx="88">
                  <c:v>41160</c:v>
                </c:pt>
                <c:pt idx="89">
                  <c:v>41161</c:v>
                </c:pt>
                <c:pt idx="90">
                  <c:v>41162</c:v>
                </c:pt>
                <c:pt idx="91">
                  <c:v>41163</c:v>
                </c:pt>
                <c:pt idx="92">
                  <c:v>41164</c:v>
                </c:pt>
                <c:pt idx="93">
                  <c:v>41165</c:v>
                </c:pt>
                <c:pt idx="94">
                  <c:v>41166</c:v>
                </c:pt>
                <c:pt idx="95">
                  <c:v>41167</c:v>
                </c:pt>
                <c:pt idx="96">
                  <c:v>41168</c:v>
                </c:pt>
                <c:pt idx="97">
                  <c:v>41169</c:v>
                </c:pt>
                <c:pt idx="98">
                  <c:v>41170</c:v>
                </c:pt>
                <c:pt idx="99">
                  <c:v>41171</c:v>
                </c:pt>
                <c:pt idx="100">
                  <c:v>41172</c:v>
                </c:pt>
                <c:pt idx="101">
                  <c:v>41173</c:v>
                </c:pt>
                <c:pt idx="102">
                  <c:v>41174</c:v>
                </c:pt>
                <c:pt idx="103">
                  <c:v>41175</c:v>
                </c:pt>
                <c:pt idx="104">
                  <c:v>41176</c:v>
                </c:pt>
                <c:pt idx="105">
                  <c:v>41177</c:v>
                </c:pt>
                <c:pt idx="106">
                  <c:v>41178</c:v>
                </c:pt>
                <c:pt idx="107">
                  <c:v>41179</c:v>
                </c:pt>
                <c:pt idx="108">
                  <c:v>41180</c:v>
                </c:pt>
                <c:pt idx="109">
                  <c:v>41181</c:v>
                </c:pt>
                <c:pt idx="110">
                  <c:v>41182</c:v>
                </c:pt>
                <c:pt idx="111">
                  <c:v>41183</c:v>
                </c:pt>
                <c:pt idx="112">
                  <c:v>41184</c:v>
                </c:pt>
                <c:pt idx="113">
                  <c:v>41185</c:v>
                </c:pt>
                <c:pt idx="114">
                  <c:v>41186</c:v>
                </c:pt>
                <c:pt idx="115">
                  <c:v>41187</c:v>
                </c:pt>
                <c:pt idx="116">
                  <c:v>41188</c:v>
                </c:pt>
                <c:pt idx="117">
                  <c:v>41189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41195</c:v>
                </c:pt>
                <c:pt idx="124">
                  <c:v>41196</c:v>
                </c:pt>
                <c:pt idx="125">
                  <c:v>41197</c:v>
                </c:pt>
                <c:pt idx="126">
                  <c:v>41198</c:v>
                </c:pt>
                <c:pt idx="127">
                  <c:v>41199</c:v>
                </c:pt>
                <c:pt idx="128">
                  <c:v>41200</c:v>
                </c:pt>
                <c:pt idx="129">
                  <c:v>41201</c:v>
                </c:pt>
                <c:pt idx="130">
                  <c:v>41202</c:v>
                </c:pt>
                <c:pt idx="131">
                  <c:v>41203</c:v>
                </c:pt>
                <c:pt idx="132">
                  <c:v>41204</c:v>
                </c:pt>
                <c:pt idx="133">
                  <c:v>41205</c:v>
                </c:pt>
                <c:pt idx="134">
                  <c:v>41206</c:v>
                </c:pt>
                <c:pt idx="135">
                  <c:v>41207</c:v>
                </c:pt>
                <c:pt idx="136">
                  <c:v>41208</c:v>
                </c:pt>
                <c:pt idx="137">
                  <c:v>41209</c:v>
                </c:pt>
                <c:pt idx="138">
                  <c:v>41210</c:v>
                </c:pt>
                <c:pt idx="139">
                  <c:v>41211</c:v>
                </c:pt>
                <c:pt idx="140">
                  <c:v>41212</c:v>
                </c:pt>
                <c:pt idx="141">
                  <c:v>41213</c:v>
                </c:pt>
                <c:pt idx="142">
                  <c:v>41214</c:v>
                </c:pt>
                <c:pt idx="143">
                  <c:v>41215</c:v>
                </c:pt>
                <c:pt idx="144">
                  <c:v>41216</c:v>
                </c:pt>
                <c:pt idx="145">
                  <c:v>41217</c:v>
                </c:pt>
                <c:pt idx="146">
                  <c:v>41218</c:v>
                </c:pt>
                <c:pt idx="147">
                  <c:v>41219</c:v>
                </c:pt>
                <c:pt idx="148">
                  <c:v>41220</c:v>
                </c:pt>
                <c:pt idx="149">
                  <c:v>41221</c:v>
                </c:pt>
                <c:pt idx="150">
                  <c:v>41222</c:v>
                </c:pt>
                <c:pt idx="151">
                  <c:v>41223</c:v>
                </c:pt>
                <c:pt idx="152">
                  <c:v>41224</c:v>
                </c:pt>
                <c:pt idx="153">
                  <c:v>41225</c:v>
                </c:pt>
                <c:pt idx="154">
                  <c:v>41226</c:v>
                </c:pt>
                <c:pt idx="155">
                  <c:v>41227</c:v>
                </c:pt>
                <c:pt idx="156">
                  <c:v>41228</c:v>
                </c:pt>
                <c:pt idx="157">
                  <c:v>41229</c:v>
                </c:pt>
                <c:pt idx="158">
                  <c:v>41230</c:v>
                </c:pt>
                <c:pt idx="159">
                  <c:v>41231</c:v>
                </c:pt>
                <c:pt idx="160">
                  <c:v>41232</c:v>
                </c:pt>
                <c:pt idx="161">
                  <c:v>41233</c:v>
                </c:pt>
                <c:pt idx="162">
                  <c:v>41234</c:v>
                </c:pt>
                <c:pt idx="163">
                  <c:v>41235</c:v>
                </c:pt>
                <c:pt idx="164">
                  <c:v>41236</c:v>
                </c:pt>
                <c:pt idx="165">
                  <c:v>41237</c:v>
                </c:pt>
                <c:pt idx="166">
                  <c:v>41238</c:v>
                </c:pt>
                <c:pt idx="167">
                  <c:v>41239</c:v>
                </c:pt>
                <c:pt idx="168">
                  <c:v>41240</c:v>
                </c:pt>
                <c:pt idx="169">
                  <c:v>41241</c:v>
                </c:pt>
                <c:pt idx="170">
                  <c:v>41242</c:v>
                </c:pt>
                <c:pt idx="171">
                  <c:v>41243</c:v>
                </c:pt>
                <c:pt idx="172">
                  <c:v>41244</c:v>
                </c:pt>
                <c:pt idx="173">
                  <c:v>41245</c:v>
                </c:pt>
                <c:pt idx="174">
                  <c:v>41246</c:v>
                </c:pt>
                <c:pt idx="175">
                  <c:v>41247</c:v>
                </c:pt>
                <c:pt idx="176">
                  <c:v>41248</c:v>
                </c:pt>
                <c:pt idx="177">
                  <c:v>41249</c:v>
                </c:pt>
                <c:pt idx="178">
                  <c:v>41250</c:v>
                </c:pt>
                <c:pt idx="179">
                  <c:v>41251</c:v>
                </c:pt>
                <c:pt idx="180">
                  <c:v>41252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41258</c:v>
                </c:pt>
                <c:pt idx="187">
                  <c:v>41259</c:v>
                </c:pt>
                <c:pt idx="188">
                  <c:v>41260</c:v>
                </c:pt>
                <c:pt idx="189">
                  <c:v>41261</c:v>
                </c:pt>
                <c:pt idx="190">
                  <c:v>41262</c:v>
                </c:pt>
                <c:pt idx="191">
                  <c:v>41263</c:v>
                </c:pt>
                <c:pt idx="192">
                  <c:v>41264</c:v>
                </c:pt>
                <c:pt idx="193">
                  <c:v>41265</c:v>
                </c:pt>
                <c:pt idx="194">
                  <c:v>41266</c:v>
                </c:pt>
                <c:pt idx="195">
                  <c:v>41267</c:v>
                </c:pt>
                <c:pt idx="196">
                  <c:v>41268</c:v>
                </c:pt>
                <c:pt idx="197">
                  <c:v>41269</c:v>
                </c:pt>
                <c:pt idx="198">
                  <c:v>41270</c:v>
                </c:pt>
                <c:pt idx="199">
                  <c:v>41271</c:v>
                </c:pt>
                <c:pt idx="200">
                  <c:v>41272</c:v>
                </c:pt>
                <c:pt idx="201">
                  <c:v>41273</c:v>
                </c:pt>
                <c:pt idx="202">
                  <c:v>41274</c:v>
                </c:pt>
              </c:numCache>
            </c:numRef>
          </c:cat>
          <c:val>
            <c:numRef>
              <c:f>ResponseVarExplore!$B$2:$B$204</c:f>
              <c:numCache>
                <c:formatCode>General</c:formatCode>
                <c:ptCount val="203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1.5631171034186278E-2</c:v>
                </c:pt>
                <c:pt idx="50">
                  <c:v>2.4177991850237335E-2</c:v>
                </c:pt>
                <c:pt idx="51">
                  <c:v>2.4932603913823646E-2</c:v>
                </c:pt>
                <c:pt idx="52">
                  <c:v>2.3741563525311853E-2</c:v>
                </c:pt>
                <c:pt idx="53">
                  <c:v>1.1766469583116348E-2</c:v>
                </c:pt>
                <c:pt idx="54">
                  <c:v>1.1543630473497058E-2</c:v>
                </c:pt>
                <c:pt idx="55">
                  <c:v>9.9820379953264038E-3</c:v>
                </c:pt>
                <c:pt idx="56">
                  <c:v>1.0294535416359404E-2</c:v>
                </c:pt>
                <c:pt idx="57">
                  <c:v>1.0485809206027133E-2</c:v>
                </c:pt>
                <c:pt idx="58">
                  <c:v>4.9383254173745832E-3</c:v>
                </c:pt>
                <c:pt idx="59">
                  <c:v>4.8079543336734644E-3</c:v>
                </c:pt>
                <c:pt idx="60">
                  <c:v>4.8539350825942996E-3</c:v>
                </c:pt>
                <c:pt idx="61">
                  <c:v>5.0342813976763361E-3</c:v>
                </c:pt>
                <c:pt idx="62">
                  <c:v>5.2099673243071309E-3</c:v>
                </c:pt>
                <c:pt idx="63">
                  <c:v>5.2477730655750739E-3</c:v>
                </c:pt>
                <c:pt idx="64">
                  <c:v>5.5537880288822512E-3</c:v>
                </c:pt>
                <c:pt idx="65">
                  <c:v>6.0243463552606159E-3</c:v>
                </c:pt>
                <c:pt idx="66">
                  <c:v>5.9743370137572312E-3</c:v>
                </c:pt>
                <c:pt idx="67">
                  <c:v>5.8055416048672873E-3</c:v>
                </c:pt>
                <c:pt idx="68">
                  <c:v>5.4905838408881216E-3</c:v>
                </c:pt>
                <c:pt idx="69">
                  <c:v>5.6435573255171605E-3</c:v>
                </c:pt>
                <c:pt idx="70">
                  <c:v>5.7063200720453939E-3</c:v>
                </c:pt>
                <c:pt idx="71">
                  <c:v>6.0058167070873554E-3</c:v>
                </c:pt>
                <c:pt idx="72">
                  <c:v>6.2154452835356463E-3</c:v>
                </c:pt>
                <c:pt idx="73">
                  <c:v>6.3220897644590606E-3</c:v>
                </c:pt>
                <c:pt idx="74">
                  <c:v>6.4781106266346648E-3</c:v>
                </c:pt>
                <c:pt idx="75">
                  <c:v>6.2317842342186416E-3</c:v>
                </c:pt>
                <c:pt idx="76">
                  <c:v>6.235903007791456E-3</c:v>
                </c:pt>
                <c:pt idx="77">
                  <c:v>6.3465737694208242E-3</c:v>
                </c:pt>
                <c:pt idx="78">
                  <c:v>6.7444805686459729E-3</c:v>
                </c:pt>
                <c:pt idx="79">
                  <c:v>6.9192937622965548E-3</c:v>
                </c:pt>
                <c:pt idx="80">
                  <c:v>6.8681204319815904E-3</c:v>
                </c:pt>
                <c:pt idx="81">
                  <c:v>6.9764958069265196E-3</c:v>
                </c:pt>
                <c:pt idx="82">
                  <c:v>6.9981997530770253E-3</c:v>
                </c:pt>
                <c:pt idx="83">
                  <c:v>6.5359803777129497E-3</c:v>
                </c:pt>
                <c:pt idx="84">
                  <c:v>6.4772260206472721E-3</c:v>
                </c:pt>
                <c:pt idx="85">
                  <c:v>6.5240893202725588E-3</c:v>
                </c:pt>
                <c:pt idx="86">
                  <c:v>6.9982845351364417E-3</c:v>
                </c:pt>
                <c:pt idx="87">
                  <c:v>7.1858434809777367E-3</c:v>
                </c:pt>
                <c:pt idx="88">
                  <c:v>7.4047402030286641E-3</c:v>
                </c:pt>
                <c:pt idx="89">
                  <c:v>7.2300445385640229E-3</c:v>
                </c:pt>
                <c:pt idx="90">
                  <c:v>7.0486742341210962E-3</c:v>
                </c:pt>
                <c:pt idx="91">
                  <c:v>7.2802291545777846E-3</c:v>
                </c:pt>
                <c:pt idx="92">
                  <c:v>7.4010961451723336E-3</c:v>
                </c:pt>
                <c:pt idx="93">
                  <c:v>7.4901408176187012E-3</c:v>
                </c:pt>
                <c:pt idx="94">
                  <c:v>7.1251976871405326E-3</c:v>
                </c:pt>
                <c:pt idx="95">
                  <c:v>7.2717084201544321E-3</c:v>
                </c:pt>
                <c:pt idx="96">
                  <c:v>6.7192078896434531E-3</c:v>
                </c:pt>
                <c:pt idx="97">
                  <c:v>6.658495120141549E-3</c:v>
                </c:pt>
                <c:pt idx="98">
                  <c:v>6.8799600633325407E-3</c:v>
                </c:pt>
                <c:pt idx="99">
                  <c:v>6.7576483508071088E-3</c:v>
                </c:pt>
                <c:pt idx="100">
                  <c:v>7.2581326245364829E-3</c:v>
                </c:pt>
                <c:pt idx="101">
                  <c:v>7.2130194748728262E-3</c:v>
                </c:pt>
                <c:pt idx="102">
                  <c:v>7.1000201733178187E-3</c:v>
                </c:pt>
                <c:pt idx="103">
                  <c:v>7.0694527795165012E-3</c:v>
                </c:pt>
                <c:pt idx="104">
                  <c:v>7.2254852609032454E-3</c:v>
                </c:pt>
                <c:pt idx="105">
                  <c:v>7.489880890848722E-3</c:v>
                </c:pt>
                <c:pt idx="106">
                  <c:v>7.3445267562111515E-3</c:v>
                </c:pt>
                <c:pt idx="107">
                  <c:v>7.3074848362111406E-3</c:v>
                </c:pt>
                <c:pt idx="108">
                  <c:v>8.0422571659028944E-3</c:v>
                </c:pt>
                <c:pt idx="109">
                  <c:v>7.8585820686792474E-3</c:v>
                </c:pt>
                <c:pt idx="110">
                  <c:v>7.6868803646215232E-3</c:v>
                </c:pt>
                <c:pt idx="111">
                  <c:v>7.20769510597265E-3</c:v>
                </c:pt>
                <c:pt idx="112">
                  <c:v>7.3443321352829691E-3</c:v>
                </c:pt>
                <c:pt idx="113">
                  <c:v>7.4410715800035847E-3</c:v>
                </c:pt>
                <c:pt idx="114">
                  <c:v>7.6067870452122188E-3</c:v>
                </c:pt>
                <c:pt idx="115">
                  <c:v>8.1068340923469446E-3</c:v>
                </c:pt>
                <c:pt idx="116">
                  <c:v>7.6806712203819679E-3</c:v>
                </c:pt>
                <c:pt idx="117">
                  <c:v>7.6419246873156823E-3</c:v>
                </c:pt>
                <c:pt idx="118">
                  <c:v>8.0046059742918969E-3</c:v>
                </c:pt>
                <c:pt idx="119">
                  <c:v>8.1285386392950902E-3</c:v>
                </c:pt>
                <c:pt idx="120">
                  <c:v>7.1841896545288024E-3</c:v>
                </c:pt>
                <c:pt idx="121">
                  <c:v>7.5041849122580648E-3</c:v>
                </c:pt>
                <c:pt idx="122">
                  <c:v>7.5622996112299197E-3</c:v>
                </c:pt>
                <c:pt idx="123">
                  <c:v>7.5517916072196803E-3</c:v>
                </c:pt>
                <c:pt idx="124">
                  <c:v>7.6792299271280203E-3</c:v>
                </c:pt>
                <c:pt idx="125">
                  <c:v>8.5855816312829132E-3</c:v>
                </c:pt>
                <c:pt idx="126">
                  <c:v>8.5377553659630248E-3</c:v>
                </c:pt>
                <c:pt idx="127">
                  <c:v>8.4146977076298667E-3</c:v>
                </c:pt>
                <c:pt idx="128">
                  <c:v>8.2400975874074855E-3</c:v>
                </c:pt>
                <c:pt idx="129">
                  <c:v>7.9120690940073669E-3</c:v>
                </c:pt>
                <c:pt idx="130">
                  <c:v>8.0266505033682583E-3</c:v>
                </c:pt>
                <c:pt idx="131">
                  <c:v>8.0260699397744998E-3</c:v>
                </c:pt>
                <c:pt idx="132">
                  <c:v>8.0334717429759971E-3</c:v>
                </c:pt>
                <c:pt idx="133">
                  <c:v>8.1633833684321665E-3</c:v>
                </c:pt>
                <c:pt idx="134">
                  <c:v>8.1419975226621217E-3</c:v>
                </c:pt>
                <c:pt idx="135">
                  <c:v>7.6252088355339351E-3</c:v>
                </c:pt>
                <c:pt idx="136">
                  <c:v>7.2797930596578608E-3</c:v>
                </c:pt>
                <c:pt idx="137">
                  <c:v>7.2049317354142732E-3</c:v>
                </c:pt>
                <c:pt idx="138">
                  <c:v>7.07102234707705E-3</c:v>
                </c:pt>
                <c:pt idx="139">
                  <c:v>7.0912766781242578E-3</c:v>
                </c:pt>
                <c:pt idx="140">
                  <c:v>7.0462916500377186E-3</c:v>
                </c:pt>
                <c:pt idx="141">
                  <c:v>7.0950383175096597E-3</c:v>
                </c:pt>
                <c:pt idx="142">
                  <c:v>7.457390218736505E-3</c:v>
                </c:pt>
                <c:pt idx="143">
                  <c:v>7.9165529493013618E-3</c:v>
                </c:pt>
                <c:pt idx="144">
                  <c:v>8.1010749915856953E-3</c:v>
                </c:pt>
                <c:pt idx="145">
                  <c:v>7.9001924744568873E-3</c:v>
                </c:pt>
                <c:pt idx="146">
                  <c:v>7.9048176960268748E-3</c:v>
                </c:pt>
                <c:pt idx="147">
                  <c:v>8.8923435161094282E-3</c:v>
                </c:pt>
                <c:pt idx="148">
                  <c:v>8.2816018579970237E-3</c:v>
                </c:pt>
                <c:pt idx="149">
                  <c:v>7.8340089757710542E-3</c:v>
                </c:pt>
                <c:pt idx="150">
                  <c:v>7.9144801440811669E-3</c:v>
                </c:pt>
                <c:pt idx="151">
                  <c:v>8.0362069682832771E-3</c:v>
                </c:pt>
                <c:pt idx="152">
                  <c:v>7.7708480682718946E-3</c:v>
                </c:pt>
                <c:pt idx="153">
                  <c:v>8.4979362371652694E-3</c:v>
                </c:pt>
                <c:pt idx="154">
                  <c:v>8.0947072509314124E-3</c:v>
                </c:pt>
                <c:pt idx="155">
                  <c:v>9.1883745409990832E-3</c:v>
                </c:pt>
                <c:pt idx="156">
                  <c:v>8.5512358447843283E-3</c:v>
                </c:pt>
                <c:pt idx="157">
                  <c:v>7.6901539230061679E-3</c:v>
                </c:pt>
                <c:pt idx="158">
                  <c:v>8.077261267137377E-3</c:v>
                </c:pt>
                <c:pt idx="159">
                  <c:v>8.4981698142937295E-3</c:v>
                </c:pt>
                <c:pt idx="160">
                  <c:v>8.4919008624668758E-3</c:v>
                </c:pt>
                <c:pt idx="161">
                  <c:v>8.4850189782521308E-3</c:v>
                </c:pt>
                <c:pt idx="162">
                  <c:v>7.478023149208337E-3</c:v>
                </c:pt>
                <c:pt idx="163">
                  <c:v>7.8292040133111831E-3</c:v>
                </c:pt>
                <c:pt idx="164">
                  <c:v>7.9892541708845976E-3</c:v>
                </c:pt>
                <c:pt idx="165">
                  <c:v>7.9363923370104547E-3</c:v>
                </c:pt>
                <c:pt idx="166">
                  <c:v>8.1769437204357569E-3</c:v>
                </c:pt>
                <c:pt idx="167">
                  <c:v>8.1641298439608379E-3</c:v>
                </c:pt>
                <c:pt idx="168">
                  <c:v>8.5518398022038696E-3</c:v>
                </c:pt>
                <c:pt idx="169">
                  <c:v>8.0293143011900183E-3</c:v>
                </c:pt>
                <c:pt idx="170">
                  <c:v>8.1041033867608678E-3</c:v>
                </c:pt>
                <c:pt idx="171">
                  <c:v>8.0319655340809881E-3</c:v>
                </c:pt>
                <c:pt idx="172">
                  <c:v>8.0636260246161988E-3</c:v>
                </c:pt>
                <c:pt idx="173">
                  <c:v>7.7757732586009034E-3</c:v>
                </c:pt>
                <c:pt idx="174">
                  <c:v>8.0526800894239799E-3</c:v>
                </c:pt>
                <c:pt idx="175">
                  <c:v>8.2365169068809845E-3</c:v>
                </c:pt>
                <c:pt idx="176">
                  <c:v>9.4553182363928644E-3</c:v>
                </c:pt>
                <c:pt idx="177">
                  <c:v>8.1877978349762202E-3</c:v>
                </c:pt>
                <c:pt idx="178">
                  <c:v>8.5117984269634222E-3</c:v>
                </c:pt>
                <c:pt idx="179">
                  <c:v>9.220174249236433E-3</c:v>
                </c:pt>
                <c:pt idx="180">
                  <c:v>1.0960924385521105E-2</c:v>
                </c:pt>
                <c:pt idx="181">
                  <c:v>8.1640291019006508E-3</c:v>
                </c:pt>
                <c:pt idx="182">
                  <c:v>7.6849314836950301E-3</c:v>
                </c:pt>
                <c:pt idx="183">
                  <c:v>7.9254616102307981E-3</c:v>
                </c:pt>
                <c:pt idx="184">
                  <c:v>8.2191629378134522E-3</c:v>
                </c:pt>
                <c:pt idx="185">
                  <c:v>8.2201054733201783E-3</c:v>
                </c:pt>
                <c:pt idx="186">
                  <c:v>8.8133325858459899E-3</c:v>
                </c:pt>
                <c:pt idx="187">
                  <c:v>8.7783605807403645E-3</c:v>
                </c:pt>
                <c:pt idx="188">
                  <c:v>9.0313510734051586E-3</c:v>
                </c:pt>
                <c:pt idx="189">
                  <c:v>9.2678988491642581E-3</c:v>
                </c:pt>
                <c:pt idx="190">
                  <c:v>9.1167676283376922E-3</c:v>
                </c:pt>
                <c:pt idx="191">
                  <c:v>9.2402378054310102E-3</c:v>
                </c:pt>
                <c:pt idx="192">
                  <c:v>9.3762817036640144E-3</c:v>
                </c:pt>
                <c:pt idx="193">
                  <c:v>9.7553789323141897E-3</c:v>
                </c:pt>
                <c:pt idx="194">
                  <c:v>9.3516807874928238E-3</c:v>
                </c:pt>
                <c:pt idx="195">
                  <c:v>9.6052784155782438E-3</c:v>
                </c:pt>
                <c:pt idx="196">
                  <c:v>9.9121165647092554E-3</c:v>
                </c:pt>
                <c:pt idx="197">
                  <c:v>9.5661772654972478E-3</c:v>
                </c:pt>
                <c:pt idx="198">
                  <c:v>9.7227998748879631E-3</c:v>
                </c:pt>
                <c:pt idx="199">
                  <c:v>9.7252831877447966E-3</c:v>
                </c:pt>
                <c:pt idx="200">
                  <c:v>9.5535681909119426E-3</c:v>
                </c:pt>
                <c:pt idx="201">
                  <c:v>9.1142512898572219E-3</c:v>
                </c:pt>
                <c:pt idx="202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2-45EC-A6DC-813DF3D5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9914736"/>
        <c:axId val="349916048"/>
      </c:lineChart>
      <c:dateAx>
        <c:axId val="34991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6048"/>
        <c:crosses val="autoZero"/>
        <c:auto val="1"/>
        <c:lblOffset val="100"/>
        <c:baseTimeUnit val="days"/>
      </c:dateAx>
      <c:valAx>
        <c:axId val="34991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14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New_80_Data!$J$1</c:f>
              <c:strCache>
                <c:ptCount val="1"/>
                <c:pt idx="0">
                  <c:v>Crude Temp Increase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New_80_Data!$A$2:$A$200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  <c:extLst xmlns:c15="http://schemas.microsoft.com/office/drawing/2012/chart"/>
            </c:numRef>
          </c:cat>
          <c:val>
            <c:numRef>
              <c:f>New_80_Data!$J$2:$J$200</c:f>
              <c:numCache>
                <c:formatCode>General</c:formatCode>
                <c:ptCount val="199"/>
                <c:pt idx="0">
                  <c:v>16.22492241170545</c:v>
                </c:pt>
                <c:pt idx="1">
                  <c:v>15.179460752610765</c:v>
                </c:pt>
                <c:pt idx="2">
                  <c:v>14.953512931411467</c:v>
                </c:pt>
                <c:pt idx="3">
                  <c:v>15.599828034414855</c:v>
                </c:pt>
                <c:pt idx="4">
                  <c:v>18.960789685332514</c:v>
                </c:pt>
                <c:pt idx="5">
                  <c:v>18.059837075522211</c:v>
                </c:pt>
                <c:pt idx="6">
                  <c:v>17.239226994053979</c:v>
                </c:pt>
                <c:pt idx="7">
                  <c:v>17.258922218501255</c:v>
                </c:pt>
                <c:pt idx="8">
                  <c:v>16.997510213088987</c:v>
                </c:pt>
                <c:pt idx="9">
                  <c:v>16.588364290809011</c:v>
                </c:pt>
                <c:pt idx="10">
                  <c:v>15.598379501443475</c:v>
                </c:pt>
                <c:pt idx="11">
                  <c:v>15.537981007615116</c:v>
                </c:pt>
                <c:pt idx="12">
                  <c:v>15.924625145908209</c:v>
                </c:pt>
                <c:pt idx="13">
                  <c:v>15.533088457475827</c:v>
                </c:pt>
                <c:pt idx="14">
                  <c:v>17.285504717277973</c:v>
                </c:pt>
                <c:pt idx="15">
                  <c:v>17.713769721083679</c:v>
                </c:pt>
                <c:pt idx="16">
                  <c:v>17.392470610182414</c:v>
                </c:pt>
                <c:pt idx="17">
                  <c:v>18.458957032377555</c:v>
                </c:pt>
                <c:pt idx="18">
                  <c:v>15.897389835376458</c:v>
                </c:pt>
                <c:pt idx="19">
                  <c:v>14.428383969759778</c:v>
                </c:pt>
                <c:pt idx="20">
                  <c:v>14.44629080218067</c:v>
                </c:pt>
                <c:pt idx="21">
                  <c:v>15.668095712811521</c:v>
                </c:pt>
                <c:pt idx="22">
                  <c:v>13.979917181197436</c:v>
                </c:pt>
                <c:pt idx="23">
                  <c:v>15.036428053273426</c:v>
                </c:pt>
                <c:pt idx="24">
                  <c:v>17.134241598494071</c:v>
                </c:pt>
                <c:pt idx="25">
                  <c:v>14.278792626154996</c:v>
                </c:pt>
                <c:pt idx="26">
                  <c:v>12.704690161657965</c:v>
                </c:pt>
                <c:pt idx="27">
                  <c:v>14.31568141518099</c:v>
                </c:pt>
                <c:pt idx="28">
                  <c:v>14.961958279673127</c:v>
                </c:pt>
                <c:pt idx="29">
                  <c:v>15.79131114850955</c:v>
                </c:pt>
                <c:pt idx="30">
                  <c:v>15.395277967965882</c:v>
                </c:pt>
                <c:pt idx="31">
                  <c:v>16.767639874811465</c:v>
                </c:pt>
                <c:pt idx="32">
                  <c:v>16.046867934873092</c:v>
                </c:pt>
                <c:pt idx="33">
                  <c:v>15.643202566807759</c:v>
                </c:pt>
                <c:pt idx="34">
                  <c:v>15.911155719453973</c:v>
                </c:pt>
                <c:pt idx="35">
                  <c:v>16.161565767329449</c:v>
                </c:pt>
                <c:pt idx="36">
                  <c:v>14.129313723610579</c:v>
                </c:pt>
                <c:pt idx="37">
                  <c:v>13.46914660553071</c:v>
                </c:pt>
                <c:pt idx="38">
                  <c:v>13.891524840991565</c:v>
                </c:pt>
                <c:pt idx="39">
                  <c:v>15.357497809932909</c:v>
                </c:pt>
                <c:pt idx="40">
                  <c:v>16.129167364615</c:v>
                </c:pt>
                <c:pt idx="41">
                  <c:v>15.043553876530154</c:v>
                </c:pt>
                <c:pt idx="42">
                  <c:v>12.721620033090147</c:v>
                </c:pt>
                <c:pt idx="43">
                  <c:v>12.453741002382912</c:v>
                </c:pt>
                <c:pt idx="44">
                  <c:v>12.613171222254607</c:v>
                </c:pt>
                <c:pt idx="45">
                  <c:v>11.001154420510744</c:v>
                </c:pt>
                <c:pt idx="46">
                  <c:v>9.1826493397748266</c:v>
                </c:pt>
                <c:pt idx="47">
                  <c:v>9.3599986738781524</c:v>
                </c:pt>
                <c:pt idx="48">
                  <c:v>11.210239318218015</c:v>
                </c:pt>
                <c:pt idx="49">
                  <c:v>8.113906594951402</c:v>
                </c:pt>
                <c:pt idx="50">
                  <c:v>8.8725699745468205</c:v>
                </c:pt>
                <c:pt idx="51">
                  <c:v>12.08566194442534</c:v>
                </c:pt>
                <c:pt idx="52">
                  <c:v>11.780056351799203</c:v>
                </c:pt>
                <c:pt idx="53">
                  <c:v>11.605578682927046</c:v>
                </c:pt>
                <c:pt idx="54">
                  <c:v>21.608551217525473</c:v>
                </c:pt>
                <c:pt idx="55">
                  <c:v>22.683414781373443</c:v>
                </c:pt>
                <c:pt idx="56">
                  <c:v>21.886404101525187</c:v>
                </c:pt>
                <c:pt idx="57">
                  <c:v>20.991333208556284</c:v>
                </c:pt>
                <c:pt idx="58">
                  <c:v>20.761857331398431</c:v>
                </c:pt>
                <c:pt idx="59">
                  <c:v>21.006871322691609</c:v>
                </c:pt>
                <c:pt idx="60">
                  <c:v>16.954360326840288</c:v>
                </c:pt>
                <c:pt idx="61">
                  <c:v>14.347702372086701</c:v>
                </c:pt>
                <c:pt idx="62">
                  <c:v>15.142542224832937</c:v>
                </c:pt>
                <c:pt idx="63">
                  <c:v>17.215902411089218</c:v>
                </c:pt>
                <c:pt idx="64">
                  <c:v>21.043905336302942</c:v>
                </c:pt>
                <c:pt idx="65">
                  <c:v>20.81694226436278</c:v>
                </c:pt>
                <c:pt idx="66">
                  <c:v>20.725797579395191</c:v>
                </c:pt>
                <c:pt idx="67">
                  <c:v>19.668388134331877</c:v>
                </c:pt>
                <c:pt idx="68">
                  <c:v>18.894855070628239</c:v>
                </c:pt>
                <c:pt idx="69">
                  <c:v>19.568475876138791</c:v>
                </c:pt>
                <c:pt idx="70">
                  <c:v>18.532434260921434</c:v>
                </c:pt>
                <c:pt idx="71">
                  <c:v>18.353133146940337</c:v>
                </c:pt>
                <c:pt idx="72">
                  <c:v>19.025866577366514</c:v>
                </c:pt>
                <c:pt idx="73">
                  <c:v>18.761876546352994</c:v>
                </c:pt>
                <c:pt idx="74">
                  <c:v>15.711598338153294</c:v>
                </c:pt>
                <c:pt idx="75">
                  <c:v>14.490156453190764</c:v>
                </c:pt>
                <c:pt idx="76">
                  <c:v>15.14218405717105</c:v>
                </c:pt>
                <c:pt idx="77">
                  <c:v>14.583293337471304</c:v>
                </c:pt>
                <c:pt idx="78">
                  <c:v>14.885278946855124</c:v>
                </c:pt>
                <c:pt idx="79">
                  <c:v>18.227293822842569</c:v>
                </c:pt>
                <c:pt idx="80">
                  <c:v>19.759492257782711</c:v>
                </c:pt>
                <c:pt idx="81">
                  <c:v>19.838054255814313</c:v>
                </c:pt>
                <c:pt idx="82">
                  <c:v>18.827759478930545</c:v>
                </c:pt>
                <c:pt idx="83">
                  <c:v>17.897557094405471</c:v>
                </c:pt>
                <c:pt idx="84">
                  <c:v>16.763916093339361</c:v>
                </c:pt>
                <c:pt idx="85">
                  <c:v>17.54326024881442</c:v>
                </c:pt>
                <c:pt idx="86">
                  <c:v>18.000430213801621</c:v>
                </c:pt>
                <c:pt idx="87">
                  <c:v>15.049992003749395</c:v>
                </c:pt>
                <c:pt idx="88">
                  <c:v>12.560845598448509</c:v>
                </c:pt>
                <c:pt idx="89">
                  <c:v>12.580166958471239</c:v>
                </c:pt>
                <c:pt idx="90">
                  <c:v>15.116591593570831</c:v>
                </c:pt>
                <c:pt idx="91">
                  <c:v>14.063968788554035</c:v>
                </c:pt>
                <c:pt idx="92">
                  <c:v>19.130988372295036</c:v>
                </c:pt>
                <c:pt idx="93">
                  <c:v>18.96791019955117</c:v>
                </c:pt>
                <c:pt idx="94">
                  <c:v>17.185519799343751</c:v>
                </c:pt>
                <c:pt idx="95">
                  <c:v>17.767184379680856</c:v>
                </c:pt>
                <c:pt idx="96">
                  <c:v>15.228142003543724</c:v>
                </c:pt>
                <c:pt idx="97">
                  <c:v>16.105434043956336</c:v>
                </c:pt>
                <c:pt idx="98">
                  <c:v>17.202889420142554</c:v>
                </c:pt>
                <c:pt idx="99">
                  <c:v>17.858539426939075</c:v>
                </c:pt>
                <c:pt idx="100">
                  <c:v>18.745145239057592</c:v>
                </c:pt>
                <c:pt idx="101">
                  <c:v>17.157471729536155</c:v>
                </c:pt>
                <c:pt idx="102">
                  <c:v>16.458126036118017</c:v>
                </c:pt>
                <c:pt idx="103">
                  <c:v>16.373001731461216</c:v>
                </c:pt>
                <c:pt idx="104">
                  <c:v>14.568790539090571</c:v>
                </c:pt>
                <c:pt idx="105">
                  <c:v>14.852244980235781</c:v>
                </c:pt>
                <c:pt idx="106">
                  <c:v>16.348268556725088</c:v>
                </c:pt>
                <c:pt idx="107">
                  <c:v>18.640833314811886</c:v>
                </c:pt>
                <c:pt idx="108">
                  <c:v>17.827771276541739</c:v>
                </c:pt>
                <c:pt idx="109">
                  <c:v>17.095487044161018</c:v>
                </c:pt>
                <c:pt idx="110">
                  <c:v>14.779658416827772</c:v>
                </c:pt>
                <c:pt idx="111">
                  <c:v>12.782951917151308</c:v>
                </c:pt>
                <c:pt idx="112">
                  <c:v>15.842940120972713</c:v>
                </c:pt>
                <c:pt idx="113">
                  <c:v>16.943006276109003</c:v>
                </c:pt>
                <c:pt idx="114">
                  <c:v>14.354056401074473</c:v>
                </c:pt>
                <c:pt idx="115">
                  <c:v>12.840810532641342</c:v>
                </c:pt>
                <c:pt idx="116">
                  <c:v>17.800490820350404</c:v>
                </c:pt>
                <c:pt idx="117">
                  <c:v>17.557524725360508</c:v>
                </c:pt>
                <c:pt idx="118">
                  <c:v>17.964389409459613</c:v>
                </c:pt>
                <c:pt idx="119">
                  <c:v>18.923398760642925</c:v>
                </c:pt>
                <c:pt idx="120">
                  <c:v>18.8469051552986</c:v>
                </c:pt>
                <c:pt idx="121">
                  <c:v>13.370983928045376</c:v>
                </c:pt>
                <c:pt idx="122">
                  <c:v>13.523979757689574</c:v>
                </c:pt>
                <c:pt idx="123">
                  <c:v>14.636458264242293</c:v>
                </c:pt>
                <c:pt idx="124">
                  <c:v>16.611763733133557</c:v>
                </c:pt>
                <c:pt idx="125">
                  <c:v>18.025791701389551</c:v>
                </c:pt>
                <c:pt idx="126">
                  <c:v>18.16770758823418</c:v>
                </c:pt>
                <c:pt idx="127">
                  <c:v>17.928125276293542</c:v>
                </c:pt>
                <c:pt idx="128">
                  <c:v>17.047413580906323</c:v>
                </c:pt>
                <c:pt idx="129">
                  <c:v>16.852830580743586</c:v>
                </c:pt>
                <c:pt idx="130">
                  <c:v>16.877855792388402</c:v>
                </c:pt>
                <c:pt idx="131">
                  <c:v>17.54476832023434</c:v>
                </c:pt>
                <c:pt idx="132">
                  <c:v>17.738412395575295</c:v>
                </c:pt>
                <c:pt idx="133">
                  <c:v>17.009404045073239</c:v>
                </c:pt>
                <c:pt idx="134">
                  <c:v>15.880627837523008</c:v>
                </c:pt>
                <c:pt idx="135">
                  <c:v>15.648701168790268</c:v>
                </c:pt>
                <c:pt idx="136">
                  <c:v>17.562467487891041</c:v>
                </c:pt>
                <c:pt idx="137">
                  <c:v>17.344384694897713</c:v>
                </c:pt>
                <c:pt idx="138">
                  <c:v>14.991972590282728</c:v>
                </c:pt>
                <c:pt idx="139">
                  <c:v>11.394251825836704</c:v>
                </c:pt>
                <c:pt idx="140">
                  <c:v>9.9752362869555213</c:v>
                </c:pt>
                <c:pt idx="141">
                  <c:v>10.877282367165321</c:v>
                </c:pt>
                <c:pt idx="142">
                  <c:v>12.186464424103917</c:v>
                </c:pt>
                <c:pt idx="143">
                  <c:v>9.4770600106369614</c:v>
                </c:pt>
                <c:pt idx="144">
                  <c:v>13.00053896523255</c:v>
                </c:pt>
                <c:pt idx="145">
                  <c:v>17.999012558456997</c:v>
                </c:pt>
                <c:pt idx="146">
                  <c:v>16.393639366627411</c:v>
                </c:pt>
                <c:pt idx="147">
                  <c:v>16.829514153709681</c:v>
                </c:pt>
                <c:pt idx="148">
                  <c:v>18.70362053182447</c:v>
                </c:pt>
                <c:pt idx="149">
                  <c:v>18.117797530277898</c:v>
                </c:pt>
                <c:pt idx="150">
                  <c:v>19.075909220348052</c:v>
                </c:pt>
                <c:pt idx="151">
                  <c:v>16.368997612562879</c:v>
                </c:pt>
                <c:pt idx="152">
                  <c:v>17.708337182149421</c:v>
                </c:pt>
                <c:pt idx="153">
                  <c:v>16.763092750860693</c:v>
                </c:pt>
                <c:pt idx="154">
                  <c:v>17.532621552839771</c:v>
                </c:pt>
                <c:pt idx="155">
                  <c:v>19.603017045724641</c:v>
                </c:pt>
                <c:pt idx="156">
                  <c:v>20.701070254088847</c:v>
                </c:pt>
                <c:pt idx="157">
                  <c:v>22.228233074276858</c:v>
                </c:pt>
                <c:pt idx="158">
                  <c:v>19.663145680365631</c:v>
                </c:pt>
                <c:pt idx="159">
                  <c:v>16.50674615074098</c:v>
                </c:pt>
                <c:pt idx="160">
                  <c:v>15.911521392518779</c:v>
                </c:pt>
                <c:pt idx="161">
                  <c:v>16.24725530010798</c:v>
                </c:pt>
                <c:pt idx="162">
                  <c:v>15.308272609500818</c:v>
                </c:pt>
                <c:pt idx="163">
                  <c:v>15.424935503724527</c:v>
                </c:pt>
                <c:pt idx="164">
                  <c:v>17.508743928179655</c:v>
                </c:pt>
                <c:pt idx="165">
                  <c:v>17.634123565864911</c:v>
                </c:pt>
                <c:pt idx="166">
                  <c:v>17.573560725021196</c:v>
                </c:pt>
                <c:pt idx="167">
                  <c:v>18.046187040797093</c:v>
                </c:pt>
                <c:pt idx="168">
                  <c:v>19.078505090597844</c:v>
                </c:pt>
                <c:pt idx="169">
                  <c:v>21.410754611153664</c:v>
                </c:pt>
                <c:pt idx="170">
                  <c:v>20.046984363315801</c:v>
                </c:pt>
                <c:pt idx="171">
                  <c:v>19.449125254963093</c:v>
                </c:pt>
                <c:pt idx="172">
                  <c:v>18.320868743379691</c:v>
                </c:pt>
                <c:pt idx="173">
                  <c:v>20.167709034900611</c:v>
                </c:pt>
                <c:pt idx="174">
                  <c:v>18.388391256126653</c:v>
                </c:pt>
                <c:pt idx="175">
                  <c:v>16.887956889243043</c:v>
                </c:pt>
                <c:pt idx="176">
                  <c:v>17.114468420263933</c:v>
                </c:pt>
                <c:pt idx="177">
                  <c:v>18.620283169636224</c:v>
                </c:pt>
                <c:pt idx="178">
                  <c:v>19.361274237707306</c:v>
                </c:pt>
                <c:pt idx="179">
                  <c:v>17.632865776965104</c:v>
                </c:pt>
                <c:pt idx="180">
                  <c:v>16.819287866385594</c:v>
                </c:pt>
                <c:pt idx="181">
                  <c:v>16.094476448493083</c:v>
                </c:pt>
                <c:pt idx="182">
                  <c:v>17.387965697091232</c:v>
                </c:pt>
                <c:pt idx="183">
                  <c:v>19.175628655365983</c:v>
                </c:pt>
                <c:pt idx="184">
                  <c:v>18.485631567578025</c:v>
                </c:pt>
                <c:pt idx="185">
                  <c:v>19.196624120759822</c:v>
                </c:pt>
                <c:pt idx="186">
                  <c:v>19.509900080334972</c:v>
                </c:pt>
                <c:pt idx="187">
                  <c:v>19.564333454979476</c:v>
                </c:pt>
                <c:pt idx="188">
                  <c:v>19.667206407171079</c:v>
                </c:pt>
                <c:pt idx="189">
                  <c:v>20.104829313244949</c:v>
                </c:pt>
                <c:pt idx="190">
                  <c:v>20.298187579195286</c:v>
                </c:pt>
                <c:pt idx="191">
                  <c:v>18.994241618258258</c:v>
                </c:pt>
                <c:pt idx="192">
                  <c:v>18.57011386002867</c:v>
                </c:pt>
                <c:pt idx="193">
                  <c:v>17.954520143517527</c:v>
                </c:pt>
                <c:pt idx="194">
                  <c:v>17.503471507861974</c:v>
                </c:pt>
                <c:pt idx="195">
                  <c:v>17.651788554768586</c:v>
                </c:pt>
                <c:pt idx="196">
                  <c:v>19.112533668851256</c:v>
                </c:pt>
                <c:pt idx="197">
                  <c:v>19.546166034015073</c:v>
                </c:pt>
                <c:pt idx="198">
                  <c:v>18.765904794848012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DFE-499C-AC64-60BC17408BB1}"/>
            </c:ext>
          </c:extLst>
        </c:ser>
        <c:ser>
          <c:idx val="9"/>
          <c:order val="9"/>
          <c:tx>
            <c:strRef>
              <c:f>New_80_Data!$K$1</c:f>
              <c:strCache>
                <c:ptCount val="1"/>
                <c:pt idx="0">
                  <c:v> Kero Temp decrease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New_80_Data!$A$2:$A$200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  <c:extLst xmlns:c15="http://schemas.microsoft.com/office/drawing/2012/chart"/>
            </c:numRef>
          </c:cat>
          <c:val>
            <c:numRef>
              <c:f>New_80_Data!$K$2:$K$200</c:f>
              <c:numCache>
                <c:formatCode>General</c:formatCode>
                <c:ptCount val="199"/>
                <c:pt idx="0">
                  <c:v>63.815849483266902</c:v>
                </c:pt>
                <c:pt idx="1">
                  <c:v>66.213544275857629</c:v>
                </c:pt>
                <c:pt idx="2">
                  <c:v>66.254487278524152</c:v>
                </c:pt>
                <c:pt idx="3">
                  <c:v>65.194037090962183</c:v>
                </c:pt>
                <c:pt idx="4">
                  <c:v>59.47056065502963</c:v>
                </c:pt>
                <c:pt idx="5">
                  <c:v>62.701481402127513</c:v>
                </c:pt>
                <c:pt idx="6">
                  <c:v>62.603435950174514</c:v>
                </c:pt>
                <c:pt idx="7">
                  <c:v>60.966692614874546</c:v>
                </c:pt>
                <c:pt idx="8">
                  <c:v>59.308916074764909</c:v>
                </c:pt>
                <c:pt idx="9">
                  <c:v>64.670549878202024</c:v>
                </c:pt>
                <c:pt idx="10">
                  <c:v>67.664930633606787</c:v>
                </c:pt>
                <c:pt idx="11">
                  <c:v>68.873632253485965</c:v>
                </c:pt>
                <c:pt idx="12">
                  <c:v>68.313073361977843</c:v>
                </c:pt>
                <c:pt idx="13">
                  <c:v>68.324000752339316</c:v>
                </c:pt>
                <c:pt idx="14">
                  <c:v>63.351982041523769</c:v>
                </c:pt>
                <c:pt idx="15">
                  <c:v>60.151484803662328</c:v>
                </c:pt>
                <c:pt idx="16">
                  <c:v>58.681447810694891</c:v>
                </c:pt>
                <c:pt idx="17">
                  <c:v>59.326282640153494</c:v>
                </c:pt>
                <c:pt idx="18">
                  <c:v>62.813760268772683</c:v>
                </c:pt>
                <c:pt idx="19">
                  <c:v>63.555036593338656</c:v>
                </c:pt>
                <c:pt idx="20">
                  <c:v>62.43232927005738</c:v>
                </c:pt>
                <c:pt idx="21">
                  <c:v>59.81513096068295</c:v>
                </c:pt>
                <c:pt idx="22">
                  <c:v>62.334937996751336</c:v>
                </c:pt>
                <c:pt idx="23">
                  <c:v>60.541602304279508</c:v>
                </c:pt>
                <c:pt idx="24">
                  <c:v>56.185475654103527</c:v>
                </c:pt>
                <c:pt idx="25">
                  <c:v>63.145708046258875</c:v>
                </c:pt>
                <c:pt idx="26">
                  <c:v>61.906931412752215</c:v>
                </c:pt>
                <c:pt idx="27">
                  <c:v>60.135003984411412</c:v>
                </c:pt>
                <c:pt idx="28">
                  <c:v>54.988296463385097</c:v>
                </c:pt>
                <c:pt idx="29">
                  <c:v>54.901217049126501</c:v>
                </c:pt>
                <c:pt idx="30">
                  <c:v>55.94326264861806</c:v>
                </c:pt>
                <c:pt idx="31">
                  <c:v>48.664942393016048</c:v>
                </c:pt>
                <c:pt idx="32">
                  <c:v>47.225732329711292</c:v>
                </c:pt>
                <c:pt idx="33">
                  <c:v>48.520612462206202</c:v>
                </c:pt>
                <c:pt idx="34">
                  <c:v>48.553597282632836</c:v>
                </c:pt>
                <c:pt idx="35">
                  <c:v>48.696846687299484</c:v>
                </c:pt>
                <c:pt idx="36">
                  <c:v>50.461953797296729</c:v>
                </c:pt>
                <c:pt idx="37">
                  <c:v>53.192544771129661</c:v>
                </c:pt>
                <c:pt idx="38">
                  <c:v>51.178638541728134</c:v>
                </c:pt>
                <c:pt idx="39">
                  <c:v>53.182640762154819</c:v>
                </c:pt>
                <c:pt idx="40">
                  <c:v>54.599646291551409</c:v>
                </c:pt>
                <c:pt idx="41">
                  <c:v>61.500876256683341</c:v>
                </c:pt>
                <c:pt idx="42">
                  <c:v>63.708552419783302</c:v>
                </c:pt>
                <c:pt idx="43">
                  <c:v>59.990235077595656</c:v>
                </c:pt>
                <c:pt idx="44">
                  <c:v>58.973512630315099</c:v>
                </c:pt>
                <c:pt idx="45">
                  <c:v>48.83162978905267</c:v>
                </c:pt>
                <c:pt idx="46">
                  <c:v>38.006236989603764</c:v>
                </c:pt>
                <c:pt idx="47">
                  <c:v>37.223234043228388</c:v>
                </c:pt>
                <c:pt idx="48">
                  <c:v>39.437883482040661</c:v>
                </c:pt>
                <c:pt idx="49">
                  <c:v>46.095362946450251</c:v>
                </c:pt>
                <c:pt idx="50">
                  <c:v>45.880404581781221</c:v>
                </c:pt>
                <c:pt idx="51">
                  <c:v>45.053434722375471</c:v>
                </c:pt>
                <c:pt idx="52">
                  <c:v>44.444303310192623</c:v>
                </c:pt>
                <c:pt idx="53">
                  <c:v>45.31143073275706</c:v>
                </c:pt>
                <c:pt idx="54">
                  <c:v>79.002655045625488</c:v>
                </c:pt>
                <c:pt idx="55">
                  <c:v>80.428748871318732</c:v>
                </c:pt>
                <c:pt idx="56">
                  <c:v>77.85919430132185</c:v>
                </c:pt>
                <c:pt idx="57">
                  <c:v>78.197497492655231</c:v>
                </c:pt>
                <c:pt idx="58">
                  <c:v>78.53580506025142</c:v>
                </c:pt>
                <c:pt idx="59">
                  <c:v>79.47769724412629</c:v>
                </c:pt>
                <c:pt idx="60">
                  <c:v>76.27081969208291</c:v>
                </c:pt>
                <c:pt idx="61">
                  <c:v>73.691331308187841</c:v>
                </c:pt>
                <c:pt idx="62">
                  <c:v>72.979240766179515</c:v>
                </c:pt>
                <c:pt idx="63">
                  <c:v>73.186055635157288</c:v>
                </c:pt>
                <c:pt idx="64">
                  <c:v>75.0809848872494</c:v>
                </c:pt>
                <c:pt idx="65">
                  <c:v>75.347152033860169</c:v>
                </c:pt>
                <c:pt idx="66">
                  <c:v>76.367541618965731</c:v>
                </c:pt>
                <c:pt idx="67">
                  <c:v>73.454840233541631</c:v>
                </c:pt>
                <c:pt idx="68">
                  <c:v>68.921261339885206</c:v>
                </c:pt>
                <c:pt idx="69">
                  <c:v>66.213795363843332</c:v>
                </c:pt>
                <c:pt idx="70">
                  <c:v>64.811669728376813</c:v>
                </c:pt>
                <c:pt idx="71">
                  <c:v>66.881081013315452</c:v>
                </c:pt>
                <c:pt idx="72">
                  <c:v>69.18678899821407</c:v>
                </c:pt>
                <c:pt idx="73">
                  <c:v>69.454165590014128</c:v>
                </c:pt>
                <c:pt idx="74">
                  <c:v>69.251873776984894</c:v>
                </c:pt>
                <c:pt idx="75">
                  <c:v>67.534616161106044</c:v>
                </c:pt>
                <c:pt idx="76">
                  <c:v>68.011201377971076</c:v>
                </c:pt>
                <c:pt idx="77">
                  <c:v>65.625843228187648</c:v>
                </c:pt>
                <c:pt idx="78">
                  <c:v>64.599874785532251</c:v>
                </c:pt>
                <c:pt idx="79">
                  <c:v>65.081786959899375</c:v>
                </c:pt>
                <c:pt idx="80">
                  <c:v>65.6235456330148</c:v>
                </c:pt>
                <c:pt idx="81">
                  <c:v>65.423225018441656</c:v>
                </c:pt>
                <c:pt idx="82">
                  <c:v>62.352121179895249</c:v>
                </c:pt>
                <c:pt idx="83">
                  <c:v>62.989706445983188</c:v>
                </c:pt>
                <c:pt idx="84">
                  <c:v>61.294853214903242</c:v>
                </c:pt>
                <c:pt idx="85">
                  <c:v>61.459565733943521</c:v>
                </c:pt>
                <c:pt idx="86">
                  <c:v>61.386839899992822</c:v>
                </c:pt>
                <c:pt idx="87">
                  <c:v>62.775731948678839</c:v>
                </c:pt>
                <c:pt idx="88">
                  <c:v>69.184288253586232</c:v>
                </c:pt>
                <c:pt idx="89">
                  <c:v>67.596060322279669</c:v>
                </c:pt>
                <c:pt idx="90">
                  <c:v>65.647965227247397</c:v>
                </c:pt>
                <c:pt idx="91">
                  <c:v>64.79705110900386</c:v>
                </c:pt>
                <c:pt idx="92">
                  <c:v>64.780550121662031</c:v>
                </c:pt>
                <c:pt idx="93">
                  <c:v>65.575803700618451</c:v>
                </c:pt>
                <c:pt idx="94">
                  <c:v>67.133864276759709</c:v>
                </c:pt>
                <c:pt idx="95">
                  <c:v>66.300785091968834</c:v>
                </c:pt>
                <c:pt idx="96">
                  <c:v>66.932293821436787</c:v>
                </c:pt>
                <c:pt idx="97">
                  <c:v>67.152219163530049</c:v>
                </c:pt>
                <c:pt idx="98">
                  <c:v>66.551111492159947</c:v>
                </c:pt>
                <c:pt idx="99">
                  <c:v>65.431497738263857</c:v>
                </c:pt>
                <c:pt idx="100">
                  <c:v>64.544977552651744</c:v>
                </c:pt>
                <c:pt idx="101">
                  <c:v>65.603556768895402</c:v>
                </c:pt>
                <c:pt idx="102">
                  <c:v>66.574229192235947</c:v>
                </c:pt>
                <c:pt idx="103">
                  <c:v>64.658721844105202</c:v>
                </c:pt>
                <c:pt idx="104">
                  <c:v>63.247829523069441</c:v>
                </c:pt>
                <c:pt idx="105">
                  <c:v>59.330812092089332</c:v>
                </c:pt>
                <c:pt idx="106">
                  <c:v>57.882395279487667</c:v>
                </c:pt>
                <c:pt idx="107">
                  <c:v>59.337944894968274</c:v>
                </c:pt>
                <c:pt idx="108">
                  <c:v>60.252478568890922</c:v>
                </c:pt>
                <c:pt idx="109">
                  <c:v>61.352136992230925</c:v>
                </c:pt>
                <c:pt idx="110">
                  <c:v>64.701736561754842</c:v>
                </c:pt>
                <c:pt idx="111">
                  <c:v>64.175301503510809</c:v>
                </c:pt>
                <c:pt idx="112">
                  <c:v>61.662461608096891</c:v>
                </c:pt>
                <c:pt idx="113">
                  <c:v>58.793994648882745</c:v>
                </c:pt>
                <c:pt idx="114">
                  <c:v>59.483112855747834</c:v>
                </c:pt>
                <c:pt idx="115">
                  <c:v>59.496769058522744</c:v>
                </c:pt>
                <c:pt idx="116">
                  <c:v>61.765646373267487</c:v>
                </c:pt>
                <c:pt idx="117">
                  <c:v>64.519229783663633</c:v>
                </c:pt>
                <c:pt idx="118">
                  <c:v>61.804559594300031</c:v>
                </c:pt>
                <c:pt idx="119">
                  <c:v>58.175640908476481</c:v>
                </c:pt>
                <c:pt idx="120">
                  <c:v>58.320004150928014</c:v>
                </c:pt>
                <c:pt idx="121">
                  <c:v>62.762927545094584</c:v>
                </c:pt>
                <c:pt idx="122">
                  <c:v>61.882196419249112</c:v>
                </c:pt>
                <c:pt idx="123">
                  <c:v>60.585880953325244</c:v>
                </c:pt>
                <c:pt idx="124">
                  <c:v>57.85974342773153</c:v>
                </c:pt>
                <c:pt idx="125">
                  <c:v>57.263107229878955</c:v>
                </c:pt>
                <c:pt idx="126">
                  <c:v>56.283526245735317</c:v>
                </c:pt>
                <c:pt idx="127">
                  <c:v>55.305237774357352</c:v>
                </c:pt>
                <c:pt idx="128">
                  <c:v>57.662242229419235</c:v>
                </c:pt>
                <c:pt idx="129">
                  <c:v>57.680790773428413</c:v>
                </c:pt>
                <c:pt idx="130">
                  <c:v>58.031712498971075</c:v>
                </c:pt>
                <c:pt idx="131">
                  <c:v>61.489859881144497</c:v>
                </c:pt>
                <c:pt idx="132">
                  <c:v>64.868818335901665</c:v>
                </c:pt>
                <c:pt idx="133">
                  <c:v>64.730833808725833</c:v>
                </c:pt>
                <c:pt idx="134">
                  <c:v>61.876776690400646</c:v>
                </c:pt>
                <c:pt idx="135">
                  <c:v>60.469678047953209</c:v>
                </c:pt>
                <c:pt idx="136">
                  <c:v>58.755456346619411</c:v>
                </c:pt>
                <c:pt idx="137">
                  <c:v>60.481579017317046</c:v>
                </c:pt>
                <c:pt idx="138">
                  <c:v>61.007318691169417</c:v>
                </c:pt>
                <c:pt idx="139">
                  <c:v>64.119646265240704</c:v>
                </c:pt>
                <c:pt idx="140">
                  <c:v>64.259399776490852</c:v>
                </c:pt>
                <c:pt idx="141">
                  <c:v>66.042163057796643</c:v>
                </c:pt>
                <c:pt idx="142">
                  <c:v>68.013521265351045</c:v>
                </c:pt>
                <c:pt idx="143">
                  <c:v>66.678098641347844</c:v>
                </c:pt>
                <c:pt idx="144">
                  <c:v>68.604903677115033</c:v>
                </c:pt>
                <c:pt idx="145">
                  <c:v>67.81048224900556</c:v>
                </c:pt>
                <c:pt idx="146">
                  <c:v>67.326481106407215</c:v>
                </c:pt>
                <c:pt idx="147">
                  <c:v>65.646121528462118</c:v>
                </c:pt>
                <c:pt idx="148">
                  <c:v>60.005558007887942</c:v>
                </c:pt>
                <c:pt idx="149">
                  <c:v>57.153664166910403</c:v>
                </c:pt>
                <c:pt idx="150">
                  <c:v>57.132408101005041</c:v>
                </c:pt>
                <c:pt idx="151">
                  <c:v>54.960011424654425</c:v>
                </c:pt>
                <c:pt idx="152">
                  <c:v>56.705171189925125</c:v>
                </c:pt>
                <c:pt idx="153">
                  <c:v>69.063276321197009</c:v>
                </c:pt>
                <c:pt idx="154">
                  <c:v>69.434210632941927</c:v>
                </c:pt>
                <c:pt idx="155">
                  <c:v>70.952605878044096</c:v>
                </c:pt>
                <c:pt idx="156">
                  <c:v>75.720188258019704</c:v>
                </c:pt>
                <c:pt idx="157">
                  <c:v>68.009635501540345</c:v>
                </c:pt>
                <c:pt idx="158">
                  <c:v>65.235082842646108</c:v>
                </c:pt>
                <c:pt idx="159">
                  <c:v>72.988156039940975</c:v>
                </c:pt>
                <c:pt idx="160">
                  <c:v>73.878701192762264</c:v>
                </c:pt>
                <c:pt idx="161">
                  <c:v>72.402098131500964</c:v>
                </c:pt>
                <c:pt idx="162">
                  <c:v>71.597628082969834</c:v>
                </c:pt>
                <c:pt idx="163">
                  <c:v>69.751315330221701</c:v>
                </c:pt>
                <c:pt idx="164">
                  <c:v>60.245245024623131</c:v>
                </c:pt>
                <c:pt idx="165">
                  <c:v>63.495848786647116</c:v>
                </c:pt>
                <c:pt idx="166">
                  <c:v>63.121771972735644</c:v>
                </c:pt>
                <c:pt idx="167">
                  <c:v>61.107748962357363</c:v>
                </c:pt>
                <c:pt idx="168">
                  <c:v>61.288491836375528</c:v>
                </c:pt>
                <c:pt idx="169">
                  <c:v>62.473367597888767</c:v>
                </c:pt>
                <c:pt idx="170">
                  <c:v>61.344528465384656</c:v>
                </c:pt>
                <c:pt idx="171">
                  <c:v>58.894076184337507</c:v>
                </c:pt>
                <c:pt idx="172">
                  <c:v>56.95334604476102</c:v>
                </c:pt>
                <c:pt idx="173">
                  <c:v>65.824617368445502</c:v>
                </c:pt>
                <c:pt idx="174">
                  <c:v>68.642754609107612</c:v>
                </c:pt>
                <c:pt idx="175">
                  <c:v>65.002472153910077</c:v>
                </c:pt>
                <c:pt idx="176">
                  <c:v>59.581791364301324</c:v>
                </c:pt>
                <c:pt idx="177">
                  <c:v>59.299566716155738</c:v>
                </c:pt>
                <c:pt idx="178">
                  <c:v>61.04656774668868</c:v>
                </c:pt>
                <c:pt idx="179">
                  <c:v>69.88651851235204</c:v>
                </c:pt>
                <c:pt idx="180">
                  <c:v>68.64556237634082</c:v>
                </c:pt>
                <c:pt idx="181">
                  <c:v>68.244536311911617</c:v>
                </c:pt>
                <c:pt idx="182">
                  <c:v>67.602371193912774</c:v>
                </c:pt>
                <c:pt idx="183">
                  <c:v>65.33666006724215</c:v>
                </c:pt>
                <c:pt idx="184">
                  <c:v>65.425373434739726</c:v>
                </c:pt>
                <c:pt idx="185">
                  <c:v>63.535612077691383</c:v>
                </c:pt>
                <c:pt idx="186">
                  <c:v>65.853809611219361</c:v>
                </c:pt>
                <c:pt idx="187">
                  <c:v>66.349042801004998</c:v>
                </c:pt>
                <c:pt idx="188">
                  <c:v>65.457687181040029</c:v>
                </c:pt>
                <c:pt idx="189">
                  <c:v>64.590149983457337</c:v>
                </c:pt>
                <c:pt idx="190">
                  <c:v>66.030459085424098</c:v>
                </c:pt>
                <c:pt idx="191">
                  <c:v>66.23596349464276</c:v>
                </c:pt>
                <c:pt idx="192">
                  <c:v>64.027158807030844</c:v>
                </c:pt>
                <c:pt idx="193">
                  <c:v>52.504494963950549</c:v>
                </c:pt>
                <c:pt idx="194">
                  <c:v>51.457355379385291</c:v>
                </c:pt>
                <c:pt idx="195">
                  <c:v>50.226778621851025</c:v>
                </c:pt>
                <c:pt idx="196">
                  <c:v>55.595815218654479</c:v>
                </c:pt>
                <c:pt idx="197">
                  <c:v>62.193675002632091</c:v>
                </c:pt>
                <c:pt idx="198">
                  <c:v>63.101463299189817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DFE-499C-AC64-60BC1740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01456"/>
        <c:axId val="564700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New_80_Data!$B$1</c15:sqref>
                        </c15:formulaRef>
                      </c:ext>
                    </c:extLst>
                    <c:strCache>
                      <c:ptCount val="1"/>
                      <c:pt idx="0">
                        <c:v>Crude Temp In 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New_80_Data!$B$2:$B$200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147.72852918105568</c:v>
                      </c:pt>
                      <c:pt idx="1">
                        <c:v>149.68816079929564</c:v>
                      </c:pt>
                      <c:pt idx="2">
                        <c:v>149.75519197916961</c:v>
                      </c:pt>
                      <c:pt idx="3">
                        <c:v>149.86871090814591</c:v>
                      </c:pt>
                      <c:pt idx="4">
                        <c:v>152.16975741530115</c:v>
                      </c:pt>
                      <c:pt idx="5">
                        <c:v>152.00235074133658</c:v>
                      </c:pt>
                      <c:pt idx="6">
                        <c:v>151.73333191631724</c:v>
                      </c:pt>
                      <c:pt idx="7">
                        <c:v>151.5256336898606</c:v>
                      </c:pt>
                      <c:pt idx="8">
                        <c:v>152.25759139065499</c:v>
                      </c:pt>
                      <c:pt idx="9">
                        <c:v>149.55685431710688</c:v>
                      </c:pt>
                      <c:pt idx="10">
                        <c:v>146.20790925417296</c:v>
                      </c:pt>
                      <c:pt idx="11">
                        <c:v>143.05855716437364</c:v>
                      </c:pt>
                      <c:pt idx="12">
                        <c:v>142.44650710157327</c:v>
                      </c:pt>
                      <c:pt idx="13">
                        <c:v>142.3838803478418</c:v>
                      </c:pt>
                      <c:pt idx="14">
                        <c:v>143.10757223075782</c:v>
                      </c:pt>
                      <c:pt idx="15">
                        <c:v>150.87931877364832</c:v>
                      </c:pt>
                      <c:pt idx="16">
                        <c:v>155.47109110447016</c:v>
                      </c:pt>
                      <c:pt idx="17">
                        <c:v>150.79621998480843</c:v>
                      </c:pt>
                      <c:pt idx="18">
                        <c:v>146.06534177486745</c:v>
                      </c:pt>
                      <c:pt idx="19">
                        <c:v>142.97685789950756</c:v>
                      </c:pt>
                      <c:pt idx="20">
                        <c:v>142.32409007998223</c:v>
                      </c:pt>
                      <c:pt idx="21">
                        <c:v>149.45686973901263</c:v>
                      </c:pt>
                      <c:pt idx="22">
                        <c:v>154.01178673703828</c:v>
                      </c:pt>
                      <c:pt idx="23">
                        <c:v>155.16295913947843</c:v>
                      </c:pt>
                      <c:pt idx="24">
                        <c:v>157.2131616649641</c:v>
                      </c:pt>
                      <c:pt idx="25">
                        <c:v>152.61495463508757</c:v>
                      </c:pt>
                      <c:pt idx="26">
                        <c:v>158.11675923335082</c:v>
                      </c:pt>
                      <c:pt idx="27">
                        <c:v>156.26260280772817</c:v>
                      </c:pt>
                      <c:pt idx="28">
                        <c:v>156.03948439852076</c:v>
                      </c:pt>
                      <c:pt idx="29">
                        <c:v>159.3421333002695</c:v>
                      </c:pt>
                      <c:pt idx="30">
                        <c:v>158.90626776426302</c:v>
                      </c:pt>
                      <c:pt idx="31">
                        <c:v>162.51813744718311</c:v>
                      </c:pt>
                      <c:pt idx="32">
                        <c:v>163.4313321156784</c:v>
                      </c:pt>
                      <c:pt idx="33">
                        <c:v>165.59345224004218</c:v>
                      </c:pt>
                      <c:pt idx="34">
                        <c:v>164.49732578636815</c:v>
                      </c:pt>
                      <c:pt idx="35">
                        <c:v>163.20371651155835</c:v>
                      </c:pt>
                      <c:pt idx="36">
                        <c:v>160.1867487982945</c:v>
                      </c:pt>
                      <c:pt idx="37">
                        <c:v>159.76323657215087</c:v>
                      </c:pt>
                      <c:pt idx="38">
                        <c:v>161.89261610943549</c:v>
                      </c:pt>
                      <c:pt idx="39">
                        <c:v>163.68639417964056</c:v>
                      </c:pt>
                      <c:pt idx="40">
                        <c:v>162.74784190499284</c:v>
                      </c:pt>
                      <c:pt idx="41">
                        <c:v>159.31764238720064</c:v>
                      </c:pt>
                      <c:pt idx="42">
                        <c:v>155.16258702737605</c:v>
                      </c:pt>
                      <c:pt idx="43">
                        <c:v>153.79183614268129</c:v>
                      </c:pt>
                      <c:pt idx="44">
                        <c:v>151.33097634438295</c:v>
                      </c:pt>
                      <c:pt idx="45">
                        <c:v>149.75567641635047</c:v>
                      </c:pt>
                      <c:pt idx="46">
                        <c:v>156.40151377257345</c:v>
                      </c:pt>
                      <c:pt idx="47">
                        <c:v>158.14524825663983</c:v>
                      </c:pt>
                      <c:pt idx="48">
                        <c:v>159.96431010305361</c:v>
                      </c:pt>
                      <c:pt idx="49">
                        <c:v>151.39152862612465</c:v>
                      </c:pt>
                      <c:pt idx="50">
                        <c:v>150.60909673304275</c:v>
                      </c:pt>
                      <c:pt idx="51">
                        <c:v>156.59867650621504</c:v>
                      </c:pt>
                      <c:pt idx="52">
                        <c:v>157.50162981901261</c:v>
                      </c:pt>
                      <c:pt idx="53">
                        <c:v>155.83435992898703</c:v>
                      </c:pt>
                      <c:pt idx="54">
                        <c:v>152.34656726376053</c:v>
                      </c:pt>
                      <c:pt idx="55">
                        <c:v>154.79746779931759</c:v>
                      </c:pt>
                      <c:pt idx="56">
                        <c:v>161.2051908561472</c:v>
                      </c:pt>
                      <c:pt idx="57">
                        <c:v>161.71640128163472</c:v>
                      </c:pt>
                      <c:pt idx="58">
                        <c:v>161.66447169138635</c:v>
                      </c:pt>
                      <c:pt idx="59">
                        <c:v>160.34488360093371</c:v>
                      </c:pt>
                      <c:pt idx="60">
                        <c:v>151.39281702011888</c:v>
                      </c:pt>
                      <c:pt idx="61">
                        <c:v>149.24943068875041</c:v>
                      </c:pt>
                      <c:pt idx="62">
                        <c:v>149.16889440180341</c:v>
                      </c:pt>
                      <c:pt idx="63">
                        <c:v>149.17028173984562</c:v>
                      </c:pt>
                      <c:pt idx="64">
                        <c:v>154.16563255541053</c:v>
                      </c:pt>
                      <c:pt idx="65">
                        <c:v>153.84724009528571</c:v>
                      </c:pt>
                      <c:pt idx="66">
                        <c:v>154.26274463517092</c:v>
                      </c:pt>
                      <c:pt idx="67">
                        <c:v>153.53247700640097</c:v>
                      </c:pt>
                      <c:pt idx="68">
                        <c:v>153.52486964266478</c:v>
                      </c:pt>
                      <c:pt idx="69">
                        <c:v>153.06788180174399</c:v>
                      </c:pt>
                      <c:pt idx="70">
                        <c:v>153.55772058876266</c:v>
                      </c:pt>
                      <c:pt idx="71">
                        <c:v>154.26262601897307</c:v>
                      </c:pt>
                      <c:pt idx="72">
                        <c:v>153.09253974776991</c:v>
                      </c:pt>
                      <c:pt idx="73">
                        <c:v>152.31787763870696</c:v>
                      </c:pt>
                      <c:pt idx="74">
                        <c:v>147.8866033063361</c:v>
                      </c:pt>
                      <c:pt idx="75">
                        <c:v>146.70063586954416</c:v>
                      </c:pt>
                      <c:pt idx="76">
                        <c:v>145.34442786780949</c:v>
                      </c:pt>
                      <c:pt idx="77">
                        <c:v>142.75650300228571</c:v>
                      </c:pt>
                      <c:pt idx="78">
                        <c:v>143.12723762287317</c:v>
                      </c:pt>
                      <c:pt idx="79">
                        <c:v>146.13553510799375</c:v>
                      </c:pt>
                      <c:pt idx="80">
                        <c:v>146.45184378074643</c:v>
                      </c:pt>
                      <c:pt idx="81">
                        <c:v>145.96519307618073</c:v>
                      </c:pt>
                      <c:pt idx="82">
                        <c:v>147.44847681587524</c:v>
                      </c:pt>
                      <c:pt idx="83">
                        <c:v>149.57013732199471</c:v>
                      </c:pt>
                      <c:pt idx="84">
                        <c:v>150.09535421075404</c:v>
                      </c:pt>
                      <c:pt idx="85">
                        <c:v>153.17443550569462</c:v>
                      </c:pt>
                      <c:pt idx="86">
                        <c:v>153.55767735307236</c:v>
                      </c:pt>
                      <c:pt idx="87">
                        <c:v>152.74831030155914</c:v>
                      </c:pt>
                      <c:pt idx="88">
                        <c:v>147.72387104162141</c:v>
                      </c:pt>
                      <c:pt idx="89">
                        <c:v>145.3008054022801</c:v>
                      </c:pt>
                      <c:pt idx="90">
                        <c:v>147.36269075099602</c:v>
                      </c:pt>
                      <c:pt idx="91">
                        <c:v>147.45586108348263</c:v>
                      </c:pt>
                      <c:pt idx="92">
                        <c:v>150.32720894930685</c:v>
                      </c:pt>
                      <c:pt idx="93">
                        <c:v>150.15933540774037</c:v>
                      </c:pt>
                      <c:pt idx="94">
                        <c:v>149.79422686561878</c:v>
                      </c:pt>
                      <c:pt idx="95">
                        <c:v>149.8208268491544</c:v>
                      </c:pt>
                      <c:pt idx="96">
                        <c:v>148.75581027296889</c:v>
                      </c:pt>
                      <c:pt idx="97">
                        <c:v>146.71632022293747</c:v>
                      </c:pt>
                      <c:pt idx="98">
                        <c:v>145.58376662377762</c:v>
                      </c:pt>
                      <c:pt idx="99">
                        <c:v>146.07845327663449</c:v>
                      </c:pt>
                      <c:pt idx="100">
                        <c:v>147.36067898481051</c:v>
                      </c:pt>
                      <c:pt idx="101">
                        <c:v>151.2530457988052</c:v>
                      </c:pt>
                      <c:pt idx="102">
                        <c:v>150.12181680170204</c:v>
                      </c:pt>
                      <c:pt idx="103">
                        <c:v>150.18127499899251</c:v>
                      </c:pt>
                      <c:pt idx="104">
                        <c:v>147.30117226471</c:v>
                      </c:pt>
                      <c:pt idx="105">
                        <c:v>148.49236069804121</c:v>
                      </c:pt>
                      <c:pt idx="106">
                        <c:v>153.17458175313925</c:v>
                      </c:pt>
                      <c:pt idx="107">
                        <c:v>156.54892349619786</c:v>
                      </c:pt>
                      <c:pt idx="108">
                        <c:v>156.05389456945105</c:v>
                      </c:pt>
                      <c:pt idx="109">
                        <c:v>155.74821022605551</c:v>
                      </c:pt>
                      <c:pt idx="110">
                        <c:v>150.47668327674765</c:v>
                      </c:pt>
                      <c:pt idx="111">
                        <c:v>148.21871568950638</c:v>
                      </c:pt>
                      <c:pt idx="112">
                        <c:v>151.17663826722801</c:v>
                      </c:pt>
                      <c:pt idx="113">
                        <c:v>153.47867417101236</c:v>
                      </c:pt>
                      <c:pt idx="114">
                        <c:v>148.54907667676369</c:v>
                      </c:pt>
                      <c:pt idx="115">
                        <c:v>144.63906516414028</c:v>
                      </c:pt>
                      <c:pt idx="116">
                        <c:v>150.3010443248734</c:v>
                      </c:pt>
                      <c:pt idx="117">
                        <c:v>152.91305937857038</c:v>
                      </c:pt>
                      <c:pt idx="118">
                        <c:v>157.79217458544079</c:v>
                      </c:pt>
                      <c:pt idx="119">
                        <c:v>160.8974884885651</c:v>
                      </c:pt>
                      <c:pt idx="120">
                        <c:v>161.06227065356225</c:v>
                      </c:pt>
                      <c:pt idx="121">
                        <c:v>152.32148128571961</c:v>
                      </c:pt>
                      <c:pt idx="122">
                        <c:v>150.94057549920666</c:v>
                      </c:pt>
                      <c:pt idx="123">
                        <c:v>150.94548053593525</c:v>
                      </c:pt>
                      <c:pt idx="124">
                        <c:v>154.23284449245782</c:v>
                      </c:pt>
                      <c:pt idx="125">
                        <c:v>157.46998134379808</c:v>
                      </c:pt>
                      <c:pt idx="126">
                        <c:v>157.66020447558765</c:v>
                      </c:pt>
                      <c:pt idx="127">
                        <c:v>156.65645896660689</c:v>
                      </c:pt>
                      <c:pt idx="128">
                        <c:v>154.47546847276232</c:v>
                      </c:pt>
                      <c:pt idx="129">
                        <c:v>152.54379555848996</c:v>
                      </c:pt>
                      <c:pt idx="130">
                        <c:v>152.0474679476003</c:v>
                      </c:pt>
                      <c:pt idx="131">
                        <c:v>151.14020853336021</c:v>
                      </c:pt>
                      <c:pt idx="132">
                        <c:v>149.81758040899533</c:v>
                      </c:pt>
                      <c:pt idx="133">
                        <c:v>152.58628633026231</c:v>
                      </c:pt>
                      <c:pt idx="134">
                        <c:v>161.40485290936363</c:v>
                      </c:pt>
                      <c:pt idx="135">
                        <c:v>165.39555330389732</c:v>
                      </c:pt>
                      <c:pt idx="136">
                        <c:v>163.64740759597672</c:v>
                      </c:pt>
                      <c:pt idx="137">
                        <c:v>161.38573590575356</c:v>
                      </c:pt>
                      <c:pt idx="138">
                        <c:v>162.99598226247548</c:v>
                      </c:pt>
                      <c:pt idx="139">
                        <c:v>162.07506795463752</c:v>
                      </c:pt>
                      <c:pt idx="140">
                        <c:v>161.21946580238838</c:v>
                      </c:pt>
                      <c:pt idx="141">
                        <c:v>160.09832683107058</c:v>
                      </c:pt>
                      <c:pt idx="142">
                        <c:v>158.95039160570082</c:v>
                      </c:pt>
                      <c:pt idx="143">
                        <c:v>157.9523368285746</c:v>
                      </c:pt>
                      <c:pt idx="144">
                        <c:v>159.01249695006811</c:v>
                      </c:pt>
                      <c:pt idx="145">
                        <c:v>163.23406142667022</c:v>
                      </c:pt>
                      <c:pt idx="146">
                        <c:v>153.61371789041357</c:v>
                      </c:pt>
                      <c:pt idx="147">
                        <c:v>153.27535966686989</c:v>
                      </c:pt>
                      <c:pt idx="148">
                        <c:v>162.16010881013403</c:v>
                      </c:pt>
                      <c:pt idx="149">
                        <c:v>164.7871808502498</c:v>
                      </c:pt>
                      <c:pt idx="150">
                        <c:v>162.33854749762963</c:v>
                      </c:pt>
                      <c:pt idx="151">
                        <c:v>159.50945913723695</c:v>
                      </c:pt>
                      <c:pt idx="152">
                        <c:v>161.72045752071051</c:v>
                      </c:pt>
                      <c:pt idx="153">
                        <c:v>155.18519694864551</c:v>
                      </c:pt>
                      <c:pt idx="154">
                        <c:v>158.51288596878393</c:v>
                      </c:pt>
                      <c:pt idx="155">
                        <c:v>164.38313961624101</c:v>
                      </c:pt>
                      <c:pt idx="156">
                        <c:v>164.59481426931029</c:v>
                      </c:pt>
                      <c:pt idx="157">
                        <c:v>160.69235680191559</c:v>
                      </c:pt>
                      <c:pt idx="158">
                        <c:v>157.78795399050551</c:v>
                      </c:pt>
                      <c:pt idx="159">
                        <c:v>149.42018892129917</c:v>
                      </c:pt>
                      <c:pt idx="160">
                        <c:v>147.51873578340587</c:v>
                      </c:pt>
                      <c:pt idx="161">
                        <c:v>147.80642020936145</c:v>
                      </c:pt>
                      <c:pt idx="162">
                        <c:v>146.31433128113747</c:v>
                      </c:pt>
                      <c:pt idx="163">
                        <c:v>147.18854010754214</c:v>
                      </c:pt>
                      <c:pt idx="164">
                        <c:v>153.13430064308599</c:v>
                      </c:pt>
                      <c:pt idx="165">
                        <c:v>153.39714107559479</c:v>
                      </c:pt>
                      <c:pt idx="166">
                        <c:v>152.36666497999826</c:v>
                      </c:pt>
                      <c:pt idx="167">
                        <c:v>154.62668168090639</c:v>
                      </c:pt>
                      <c:pt idx="168">
                        <c:v>156.62946660696889</c:v>
                      </c:pt>
                      <c:pt idx="169">
                        <c:v>161.66404675105005</c:v>
                      </c:pt>
                      <c:pt idx="170">
                        <c:v>160.45326299276843</c:v>
                      </c:pt>
                      <c:pt idx="171">
                        <c:v>160.0668955669075</c:v>
                      </c:pt>
                      <c:pt idx="172">
                        <c:v>162.48813550031971</c:v>
                      </c:pt>
                      <c:pt idx="173">
                        <c:v>159.70675217759401</c:v>
                      </c:pt>
                      <c:pt idx="174">
                        <c:v>157.73181576175617</c:v>
                      </c:pt>
                      <c:pt idx="175">
                        <c:v>158.83571284043481</c:v>
                      </c:pt>
                      <c:pt idx="176">
                        <c:v>161.75807308674845</c:v>
                      </c:pt>
                      <c:pt idx="177">
                        <c:v>157.45469734870844</c:v>
                      </c:pt>
                      <c:pt idx="178">
                        <c:v>154.49878229903624</c:v>
                      </c:pt>
                      <c:pt idx="179">
                        <c:v>153.18025646144864</c:v>
                      </c:pt>
                      <c:pt idx="180">
                        <c:v>148.0018911329397</c:v>
                      </c:pt>
                      <c:pt idx="181">
                        <c:v>150.5661278331439</c:v>
                      </c:pt>
                      <c:pt idx="182">
                        <c:v>154.15792541086824</c:v>
                      </c:pt>
                      <c:pt idx="183">
                        <c:v>154.81256821887374</c:v>
                      </c:pt>
                      <c:pt idx="184">
                        <c:v>155.28309811004345</c:v>
                      </c:pt>
                      <c:pt idx="185">
                        <c:v>154.73011875431004</c:v>
                      </c:pt>
                      <c:pt idx="186">
                        <c:v>153.08597925301771</c:v>
                      </c:pt>
                      <c:pt idx="187">
                        <c:v>152.0823907899759</c:v>
                      </c:pt>
                      <c:pt idx="188">
                        <c:v>151.14794629691534</c:v>
                      </c:pt>
                      <c:pt idx="189">
                        <c:v>149.81553034693633</c:v>
                      </c:pt>
                      <c:pt idx="190">
                        <c:v>147.30800717085009</c:v>
                      </c:pt>
                      <c:pt idx="191">
                        <c:v>148.78866835149452</c:v>
                      </c:pt>
                      <c:pt idx="192">
                        <c:v>150.33997980879167</c:v>
                      </c:pt>
                      <c:pt idx="193">
                        <c:v>148.65735885951062</c:v>
                      </c:pt>
                      <c:pt idx="194">
                        <c:v>147.8169591332728</c:v>
                      </c:pt>
                      <c:pt idx="195">
                        <c:v>149.26448626161459</c:v>
                      </c:pt>
                      <c:pt idx="196">
                        <c:v>150.2761243266294</c:v>
                      </c:pt>
                      <c:pt idx="197">
                        <c:v>150.63756337286063</c:v>
                      </c:pt>
                      <c:pt idx="198">
                        <c:v>152.43775401330933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FE-499C-AC64-60BC17408B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New_80_Data!$C$1</c15:sqref>
                        </c15:formulaRef>
                      </c:ext>
                    </c:extLst>
                    <c:strCache>
                      <c:ptCount val="1"/>
                      <c:pt idx="0">
                        <c:v>Crude Temp Out 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New_80_Data!$C$2:$C$200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163.95345159276113</c:v>
                      </c:pt>
                      <c:pt idx="1">
                        <c:v>164.86762155190641</c:v>
                      </c:pt>
                      <c:pt idx="2">
                        <c:v>164.70870491058108</c:v>
                      </c:pt>
                      <c:pt idx="3">
                        <c:v>165.46853894256077</c:v>
                      </c:pt>
                      <c:pt idx="4">
                        <c:v>171.13054710063366</c:v>
                      </c:pt>
                      <c:pt idx="5">
                        <c:v>170.0621878168588</c:v>
                      </c:pt>
                      <c:pt idx="6">
                        <c:v>168.97255891037122</c:v>
                      </c:pt>
                      <c:pt idx="7">
                        <c:v>168.78455590836185</c:v>
                      </c:pt>
                      <c:pt idx="8">
                        <c:v>169.25510160374398</c:v>
                      </c:pt>
                      <c:pt idx="9">
                        <c:v>166.14521860791589</c:v>
                      </c:pt>
                      <c:pt idx="10">
                        <c:v>161.80628875561644</c:v>
                      </c:pt>
                      <c:pt idx="11">
                        <c:v>158.59653817198875</c:v>
                      </c:pt>
                      <c:pt idx="12">
                        <c:v>158.37113224748148</c:v>
                      </c:pt>
                      <c:pt idx="13">
                        <c:v>157.91696880531762</c:v>
                      </c:pt>
                      <c:pt idx="14">
                        <c:v>160.3930769480358</c:v>
                      </c:pt>
                      <c:pt idx="15">
                        <c:v>168.593088494732</c:v>
                      </c:pt>
                      <c:pt idx="16">
                        <c:v>172.86356171465258</c:v>
                      </c:pt>
                      <c:pt idx="17">
                        <c:v>169.25517701718599</c:v>
                      </c:pt>
                      <c:pt idx="18">
                        <c:v>161.96273161024391</c:v>
                      </c:pt>
                      <c:pt idx="19">
                        <c:v>157.40524186926734</c:v>
                      </c:pt>
                      <c:pt idx="20">
                        <c:v>156.7703808821629</c:v>
                      </c:pt>
                      <c:pt idx="21">
                        <c:v>165.12496545182415</c:v>
                      </c:pt>
                      <c:pt idx="22">
                        <c:v>167.99170391823571</c:v>
                      </c:pt>
                      <c:pt idx="23">
                        <c:v>170.19938719275186</c:v>
                      </c:pt>
                      <c:pt idx="24">
                        <c:v>174.34740326345818</c:v>
                      </c:pt>
                      <c:pt idx="25">
                        <c:v>166.89374726124257</c:v>
                      </c:pt>
                      <c:pt idx="26">
                        <c:v>170.82144939500878</c:v>
                      </c:pt>
                      <c:pt idx="27">
                        <c:v>170.57828422290916</c:v>
                      </c:pt>
                      <c:pt idx="28">
                        <c:v>171.00144267819388</c:v>
                      </c:pt>
                      <c:pt idx="29">
                        <c:v>175.13344444877904</c:v>
                      </c:pt>
                      <c:pt idx="30">
                        <c:v>174.3015457322289</c:v>
                      </c:pt>
                      <c:pt idx="31">
                        <c:v>179.28577732199457</c:v>
                      </c:pt>
                      <c:pt idx="32">
                        <c:v>179.47820005055149</c:v>
                      </c:pt>
                      <c:pt idx="33">
                        <c:v>181.23665480684994</c:v>
                      </c:pt>
                      <c:pt idx="34">
                        <c:v>180.40848150582212</c:v>
                      </c:pt>
                      <c:pt idx="35">
                        <c:v>179.3652822788878</c:v>
                      </c:pt>
                      <c:pt idx="36">
                        <c:v>174.31606252190508</c:v>
                      </c:pt>
                      <c:pt idx="37">
                        <c:v>173.23238317768158</c:v>
                      </c:pt>
                      <c:pt idx="38">
                        <c:v>175.78414095042706</c:v>
                      </c:pt>
                      <c:pt idx="39">
                        <c:v>179.04389198957347</c:v>
                      </c:pt>
                      <c:pt idx="40">
                        <c:v>178.87700926960784</c:v>
                      </c:pt>
                      <c:pt idx="41">
                        <c:v>174.36119626373079</c:v>
                      </c:pt>
                      <c:pt idx="42">
                        <c:v>167.8842070604662</c:v>
                      </c:pt>
                      <c:pt idx="43">
                        <c:v>166.2455771450642</c:v>
                      </c:pt>
                      <c:pt idx="44">
                        <c:v>163.94414756663755</c:v>
                      </c:pt>
                      <c:pt idx="45">
                        <c:v>160.75683083686121</c:v>
                      </c:pt>
                      <c:pt idx="46">
                        <c:v>165.58416311234828</c:v>
                      </c:pt>
                      <c:pt idx="47">
                        <c:v>167.50524693051798</c:v>
                      </c:pt>
                      <c:pt idx="48">
                        <c:v>171.17454942127162</c:v>
                      </c:pt>
                      <c:pt idx="49">
                        <c:v>159.50543522107606</c:v>
                      </c:pt>
                      <c:pt idx="50">
                        <c:v>159.48166670758957</c:v>
                      </c:pt>
                      <c:pt idx="51">
                        <c:v>168.68433845064038</c:v>
                      </c:pt>
                      <c:pt idx="52">
                        <c:v>169.28168617081181</c:v>
                      </c:pt>
                      <c:pt idx="53">
                        <c:v>167.43993861191407</c:v>
                      </c:pt>
                      <c:pt idx="54">
                        <c:v>173.95511848128601</c:v>
                      </c:pt>
                      <c:pt idx="55">
                        <c:v>177.48088258069103</c:v>
                      </c:pt>
                      <c:pt idx="56">
                        <c:v>183.09159495767238</c:v>
                      </c:pt>
                      <c:pt idx="57">
                        <c:v>182.707734490191</c:v>
                      </c:pt>
                      <c:pt idx="58">
                        <c:v>182.42632902278478</c:v>
                      </c:pt>
                      <c:pt idx="59">
                        <c:v>181.35175492362532</c:v>
                      </c:pt>
                      <c:pt idx="60">
                        <c:v>168.34717734695917</c:v>
                      </c:pt>
                      <c:pt idx="61">
                        <c:v>163.59713306083711</c:v>
                      </c:pt>
                      <c:pt idx="62">
                        <c:v>164.31143662663635</c:v>
                      </c:pt>
                      <c:pt idx="63">
                        <c:v>166.38618415093484</c:v>
                      </c:pt>
                      <c:pt idx="64">
                        <c:v>175.20953789171347</c:v>
                      </c:pt>
                      <c:pt idx="65">
                        <c:v>174.66418235964849</c:v>
                      </c:pt>
                      <c:pt idx="66">
                        <c:v>174.98854221456611</c:v>
                      </c:pt>
                      <c:pt idx="67">
                        <c:v>173.20086514073284</c:v>
                      </c:pt>
                      <c:pt idx="68">
                        <c:v>172.41972471329302</c:v>
                      </c:pt>
                      <c:pt idx="69">
                        <c:v>172.63635767788278</c:v>
                      </c:pt>
                      <c:pt idx="70">
                        <c:v>172.0901548496841</c:v>
                      </c:pt>
                      <c:pt idx="71">
                        <c:v>172.6157591659134</c:v>
                      </c:pt>
                      <c:pt idx="72">
                        <c:v>172.11840632513642</c:v>
                      </c:pt>
                      <c:pt idx="73">
                        <c:v>171.07975418505995</c:v>
                      </c:pt>
                      <c:pt idx="74">
                        <c:v>163.59820164448939</c:v>
                      </c:pt>
                      <c:pt idx="75">
                        <c:v>161.19079232273492</c:v>
                      </c:pt>
                      <c:pt idx="76">
                        <c:v>160.48661192498054</c:v>
                      </c:pt>
                      <c:pt idx="77">
                        <c:v>157.33979633975702</c:v>
                      </c:pt>
                      <c:pt idx="78">
                        <c:v>158.01251656972829</c:v>
                      </c:pt>
                      <c:pt idx="79">
                        <c:v>164.36282893083632</c:v>
                      </c:pt>
                      <c:pt idx="80">
                        <c:v>166.21133603852914</c:v>
                      </c:pt>
                      <c:pt idx="81">
                        <c:v>165.80324733199504</c:v>
                      </c:pt>
                      <c:pt idx="82">
                        <c:v>166.27623629480578</c:v>
                      </c:pt>
                      <c:pt idx="83">
                        <c:v>167.46769441640018</c:v>
                      </c:pt>
                      <c:pt idx="84">
                        <c:v>166.8592703040934</c:v>
                      </c:pt>
                      <c:pt idx="85">
                        <c:v>170.71769575450904</c:v>
                      </c:pt>
                      <c:pt idx="86">
                        <c:v>171.55810756687399</c:v>
                      </c:pt>
                      <c:pt idx="87">
                        <c:v>167.79830230530854</c:v>
                      </c:pt>
                      <c:pt idx="88">
                        <c:v>160.28471664006992</c:v>
                      </c:pt>
                      <c:pt idx="89">
                        <c:v>157.88097236075134</c:v>
                      </c:pt>
                      <c:pt idx="90">
                        <c:v>162.47928234456685</c:v>
                      </c:pt>
                      <c:pt idx="91">
                        <c:v>161.51982987203667</c:v>
                      </c:pt>
                      <c:pt idx="92">
                        <c:v>169.45819732160189</c:v>
                      </c:pt>
                      <c:pt idx="93">
                        <c:v>169.12724560729154</c:v>
                      </c:pt>
                      <c:pt idx="94">
                        <c:v>166.97974666496253</c:v>
                      </c:pt>
                      <c:pt idx="95">
                        <c:v>167.58801122883526</c:v>
                      </c:pt>
                      <c:pt idx="96">
                        <c:v>163.98395227651261</c:v>
                      </c:pt>
                      <c:pt idx="97">
                        <c:v>162.82175426689381</c:v>
                      </c:pt>
                      <c:pt idx="98">
                        <c:v>162.78665604392017</c:v>
                      </c:pt>
                      <c:pt idx="99">
                        <c:v>163.93699270357357</c:v>
                      </c:pt>
                      <c:pt idx="100">
                        <c:v>166.1058242238681</c:v>
                      </c:pt>
                      <c:pt idx="101">
                        <c:v>168.41051752834136</c:v>
                      </c:pt>
                      <c:pt idx="102">
                        <c:v>166.57994283782006</c:v>
                      </c:pt>
                      <c:pt idx="103">
                        <c:v>166.55427673045372</c:v>
                      </c:pt>
                      <c:pt idx="104">
                        <c:v>161.86996280380058</c:v>
                      </c:pt>
                      <c:pt idx="105">
                        <c:v>163.34460567827699</c:v>
                      </c:pt>
                      <c:pt idx="106">
                        <c:v>169.52285030986434</c:v>
                      </c:pt>
                      <c:pt idx="107">
                        <c:v>175.18975681100974</c:v>
                      </c:pt>
                      <c:pt idx="108">
                        <c:v>173.88166584599279</c:v>
                      </c:pt>
                      <c:pt idx="109">
                        <c:v>172.84369727021652</c:v>
                      </c:pt>
                      <c:pt idx="110">
                        <c:v>165.25634169357542</c:v>
                      </c:pt>
                      <c:pt idx="111">
                        <c:v>161.00166760665769</c:v>
                      </c:pt>
                      <c:pt idx="112">
                        <c:v>167.01957838820073</c:v>
                      </c:pt>
                      <c:pt idx="113">
                        <c:v>170.42168044712136</c:v>
                      </c:pt>
                      <c:pt idx="114">
                        <c:v>162.90313307783816</c:v>
                      </c:pt>
                      <c:pt idx="115">
                        <c:v>157.47987569678162</c:v>
                      </c:pt>
                      <c:pt idx="116">
                        <c:v>168.10153514522381</c:v>
                      </c:pt>
                      <c:pt idx="117">
                        <c:v>170.47058410393089</c:v>
                      </c:pt>
                      <c:pt idx="118">
                        <c:v>175.7565639949004</c:v>
                      </c:pt>
                      <c:pt idx="119">
                        <c:v>179.82088724920803</c:v>
                      </c:pt>
                      <c:pt idx="120">
                        <c:v>179.90917580886085</c:v>
                      </c:pt>
                      <c:pt idx="121">
                        <c:v>165.69246521376499</c:v>
                      </c:pt>
                      <c:pt idx="122">
                        <c:v>164.46455525689623</c:v>
                      </c:pt>
                      <c:pt idx="123">
                        <c:v>165.58193880017754</c:v>
                      </c:pt>
                      <c:pt idx="124">
                        <c:v>170.84460822559137</c:v>
                      </c:pt>
                      <c:pt idx="125">
                        <c:v>175.49577304518763</c:v>
                      </c:pt>
                      <c:pt idx="126">
                        <c:v>175.82791206382183</c:v>
                      </c:pt>
                      <c:pt idx="127">
                        <c:v>174.58458424290043</c:v>
                      </c:pt>
                      <c:pt idx="128">
                        <c:v>171.52288205366864</c:v>
                      </c:pt>
                      <c:pt idx="129">
                        <c:v>169.39662613923355</c:v>
                      </c:pt>
                      <c:pt idx="130">
                        <c:v>168.9253237399887</c:v>
                      </c:pt>
                      <c:pt idx="131">
                        <c:v>168.68497685359455</c:v>
                      </c:pt>
                      <c:pt idx="132">
                        <c:v>167.55599280457062</c:v>
                      </c:pt>
                      <c:pt idx="133">
                        <c:v>169.59569037533555</c:v>
                      </c:pt>
                      <c:pt idx="134">
                        <c:v>177.28548074688663</c:v>
                      </c:pt>
                      <c:pt idx="135">
                        <c:v>181.04425447268758</c:v>
                      </c:pt>
                      <c:pt idx="136">
                        <c:v>181.20987508386776</c:v>
                      </c:pt>
                      <c:pt idx="137">
                        <c:v>178.73012060065128</c:v>
                      </c:pt>
                      <c:pt idx="138">
                        <c:v>177.98795485275821</c:v>
                      </c:pt>
                      <c:pt idx="139">
                        <c:v>173.46931978047422</c:v>
                      </c:pt>
                      <c:pt idx="140">
                        <c:v>171.19470208934391</c:v>
                      </c:pt>
                      <c:pt idx="141">
                        <c:v>170.9756091982359</c:v>
                      </c:pt>
                      <c:pt idx="142">
                        <c:v>171.13685602980473</c:v>
                      </c:pt>
                      <c:pt idx="143">
                        <c:v>167.42939683921156</c:v>
                      </c:pt>
                      <c:pt idx="144">
                        <c:v>172.01303591530066</c:v>
                      </c:pt>
                      <c:pt idx="145">
                        <c:v>181.23307398512722</c:v>
                      </c:pt>
                      <c:pt idx="146">
                        <c:v>170.00735725704098</c:v>
                      </c:pt>
                      <c:pt idx="147">
                        <c:v>170.10487382057957</c:v>
                      </c:pt>
                      <c:pt idx="148">
                        <c:v>180.8637293419585</c:v>
                      </c:pt>
                      <c:pt idx="149">
                        <c:v>182.90497838052769</c:v>
                      </c:pt>
                      <c:pt idx="150">
                        <c:v>181.41445671797769</c:v>
                      </c:pt>
                      <c:pt idx="151">
                        <c:v>175.87845674979982</c:v>
                      </c:pt>
                      <c:pt idx="152">
                        <c:v>179.42879470285993</c:v>
                      </c:pt>
                      <c:pt idx="153">
                        <c:v>171.9482896995062</c:v>
                      </c:pt>
                      <c:pt idx="154">
                        <c:v>176.0455075216237</c:v>
                      </c:pt>
                      <c:pt idx="155">
                        <c:v>183.98615666196565</c:v>
                      </c:pt>
                      <c:pt idx="156">
                        <c:v>185.29588452339914</c:v>
                      </c:pt>
                      <c:pt idx="157">
                        <c:v>182.92058987619245</c:v>
                      </c:pt>
                      <c:pt idx="158">
                        <c:v>177.45109967087114</c:v>
                      </c:pt>
                      <c:pt idx="159">
                        <c:v>165.92693507204015</c:v>
                      </c:pt>
                      <c:pt idx="160">
                        <c:v>163.43025717592465</c:v>
                      </c:pt>
                      <c:pt idx="161">
                        <c:v>164.05367550946943</c:v>
                      </c:pt>
                      <c:pt idx="162">
                        <c:v>161.62260389063829</c:v>
                      </c:pt>
                      <c:pt idx="163">
                        <c:v>162.61347561126667</c:v>
                      </c:pt>
                      <c:pt idx="164">
                        <c:v>170.64304457126565</c:v>
                      </c:pt>
                      <c:pt idx="165">
                        <c:v>171.0312646414597</c:v>
                      </c:pt>
                      <c:pt idx="166">
                        <c:v>169.94022570501946</c:v>
                      </c:pt>
                      <c:pt idx="167">
                        <c:v>172.67286872170348</c:v>
                      </c:pt>
                      <c:pt idx="168">
                        <c:v>175.70797169756673</c:v>
                      </c:pt>
                      <c:pt idx="169">
                        <c:v>183.07480136220371</c:v>
                      </c:pt>
                      <c:pt idx="170">
                        <c:v>180.50024735608423</c:v>
                      </c:pt>
                      <c:pt idx="171">
                        <c:v>179.5160208218706</c:v>
                      </c:pt>
                      <c:pt idx="172">
                        <c:v>180.80900424369941</c:v>
                      </c:pt>
                      <c:pt idx="173">
                        <c:v>179.87446121249462</c:v>
                      </c:pt>
                      <c:pt idx="174">
                        <c:v>176.12020701788282</c:v>
                      </c:pt>
                      <c:pt idx="175">
                        <c:v>175.72366972967785</c:v>
                      </c:pt>
                      <c:pt idx="176">
                        <c:v>178.87254150701239</c:v>
                      </c:pt>
                      <c:pt idx="177">
                        <c:v>176.07498051834466</c:v>
                      </c:pt>
                      <c:pt idx="178">
                        <c:v>173.86005653674354</c:v>
                      </c:pt>
                      <c:pt idx="179">
                        <c:v>170.81312223841374</c:v>
                      </c:pt>
                      <c:pt idx="180">
                        <c:v>164.8211789993253</c:v>
                      </c:pt>
                      <c:pt idx="181">
                        <c:v>166.66060428163698</c:v>
                      </c:pt>
                      <c:pt idx="182">
                        <c:v>171.54589110795948</c:v>
                      </c:pt>
                      <c:pt idx="183">
                        <c:v>173.98819687423972</c:v>
                      </c:pt>
                      <c:pt idx="184">
                        <c:v>173.76872967762148</c:v>
                      </c:pt>
                      <c:pt idx="185">
                        <c:v>173.92674287506986</c:v>
                      </c:pt>
                      <c:pt idx="186">
                        <c:v>172.59587933335268</c:v>
                      </c:pt>
                      <c:pt idx="187">
                        <c:v>171.64672424495538</c:v>
                      </c:pt>
                      <c:pt idx="188">
                        <c:v>170.81515270408642</c:v>
                      </c:pt>
                      <c:pt idx="189">
                        <c:v>169.92035966018128</c:v>
                      </c:pt>
                      <c:pt idx="190">
                        <c:v>167.60619475004538</c:v>
                      </c:pt>
                      <c:pt idx="191">
                        <c:v>167.78290996975278</c:v>
                      </c:pt>
                      <c:pt idx="192">
                        <c:v>168.91009366882034</c:v>
                      </c:pt>
                      <c:pt idx="193">
                        <c:v>166.61187900302815</c:v>
                      </c:pt>
                      <c:pt idx="194">
                        <c:v>165.32043064113478</c:v>
                      </c:pt>
                      <c:pt idx="195">
                        <c:v>166.91627481638318</c:v>
                      </c:pt>
                      <c:pt idx="196">
                        <c:v>169.38865799548066</c:v>
                      </c:pt>
                      <c:pt idx="197">
                        <c:v>170.1837294068757</c:v>
                      </c:pt>
                      <c:pt idx="198">
                        <c:v>171.20365880815734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FE-499C-AC64-60BC17408B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New_80_Data!$D$1</c15:sqref>
                        </c15:formulaRef>
                      </c:ext>
                    </c:extLst>
                    <c:strCache>
                      <c:ptCount val="1"/>
                      <c:pt idx="0">
                        <c:v>CDU1 rate  
(KBPD)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New_80_Data!$D$2:$D$200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100.71177505135037</c:v>
                      </c:pt>
                      <c:pt idx="1">
                        <c:v>99.248763107398332</c:v>
                      </c:pt>
                      <c:pt idx="2">
                        <c:v>99.326843424960472</c:v>
                      </c:pt>
                      <c:pt idx="3">
                        <c:v>99.63473345231435</c:v>
                      </c:pt>
                      <c:pt idx="4">
                        <c:v>102.7953095501633</c:v>
                      </c:pt>
                      <c:pt idx="5">
                        <c:v>100.47906766761028</c:v>
                      </c:pt>
                      <c:pt idx="6">
                        <c:v>100.69829241241294</c:v>
                      </c:pt>
                      <c:pt idx="7">
                        <c:v>100.82851406234902</c:v>
                      </c:pt>
                      <c:pt idx="8">
                        <c:v>101.13040081857068</c:v>
                      </c:pt>
                      <c:pt idx="9">
                        <c:v>98.274073688386309</c:v>
                      </c:pt>
                      <c:pt idx="10">
                        <c:v>98.174820256047198</c:v>
                      </c:pt>
                      <c:pt idx="11">
                        <c:v>97.368153756881895</c:v>
                      </c:pt>
                      <c:pt idx="12">
                        <c:v>97.380913583276907</c:v>
                      </c:pt>
                      <c:pt idx="13">
                        <c:v>97.109677317900093</c:v>
                      </c:pt>
                      <c:pt idx="14">
                        <c:v>97.12437880234927</c:v>
                      </c:pt>
                      <c:pt idx="15">
                        <c:v>99.572166501200087</c:v>
                      </c:pt>
                      <c:pt idx="16">
                        <c:v>103.15601602958488</c:v>
                      </c:pt>
                      <c:pt idx="17">
                        <c:v>103.01328464235876</c:v>
                      </c:pt>
                      <c:pt idx="18">
                        <c:v>101.41587412814108</c:v>
                      </c:pt>
                      <c:pt idx="19">
                        <c:v>100.43465411387997</c:v>
                      </c:pt>
                      <c:pt idx="20">
                        <c:v>101.17531442694049</c:v>
                      </c:pt>
                      <c:pt idx="21">
                        <c:v>100.37712008851786</c:v>
                      </c:pt>
                      <c:pt idx="22">
                        <c:v>100.91530595800285</c:v>
                      </c:pt>
                      <c:pt idx="23">
                        <c:v>100.85358231499448</c:v>
                      </c:pt>
                      <c:pt idx="24">
                        <c:v>103.49436169444552</c:v>
                      </c:pt>
                      <c:pt idx="25">
                        <c:v>99.680033776062373</c:v>
                      </c:pt>
                      <c:pt idx="26">
                        <c:v>99.599541244935921</c:v>
                      </c:pt>
                      <c:pt idx="27">
                        <c:v>100.56099203777278</c:v>
                      </c:pt>
                      <c:pt idx="28">
                        <c:v>100.30553240680399</c:v>
                      </c:pt>
                      <c:pt idx="29">
                        <c:v>102.9746190638929</c:v>
                      </c:pt>
                      <c:pt idx="30">
                        <c:v>102.74097392463605</c:v>
                      </c:pt>
                      <c:pt idx="31">
                        <c:v>100.08245760305326</c:v>
                      </c:pt>
                      <c:pt idx="32">
                        <c:v>100.86194177215062</c:v>
                      </c:pt>
                      <c:pt idx="33">
                        <c:v>101.54614607607604</c:v>
                      </c:pt>
                      <c:pt idx="34">
                        <c:v>101.40789008520639</c:v>
                      </c:pt>
                      <c:pt idx="35">
                        <c:v>101.48580130489756</c:v>
                      </c:pt>
                      <c:pt idx="36">
                        <c:v>100.93794315378746</c:v>
                      </c:pt>
                      <c:pt idx="37">
                        <c:v>101.05550788399481</c:v>
                      </c:pt>
                      <c:pt idx="38">
                        <c:v>101.65940233672559</c:v>
                      </c:pt>
                      <c:pt idx="39">
                        <c:v>101.64352932318982</c:v>
                      </c:pt>
                      <c:pt idx="40">
                        <c:v>101.69470121459264</c:v>
                      </c:pt>
                      <c:pt idx="41">
                        <c:v>101.46092015237438</c:v>
                      </c:pt>
                      <c:pt idx="42">
                        <c:v>102.3870652359861</c:v>
                      </c:pt>
                      <c:pt idx="43">
                        <c:v>101.95298632902688</c:v>
                      </c:pt>
                      <c:pt idx="44">
                        <c:v>101.67091264869953</c:v>
                      </c:pt>
                      <c:pt idx="45">
                        <c:v>101.35017484477702</c:v>
                      </c:pt>
                      <c:pt idx="46">
                        <c:v>99.589927076711746</c:v>
                      </c:pt>
                      <c:pt idx="47">
                        <c:v>98.505921105514645</c:v>
                      </c:pt>
                      <c:pt idx="48">
                        <c:v>102.83088623257849</c:v>
                      </c:pt>
                      <c:pt idx="49">
                        <c:v>100.62114983350136</c:v>
                      </c:pt>
                      <c:pt idx="50">
                        <c:v>100.86020603757223</c:v>
                      </c:pt>
                      <c:pt idx="51">
                        <c:v>101.21440892626993</c:v>
                      </c:pt>
                      <c:pt idx="52">
                        <c:v>101.31496913128258</c:v>
                      </c:pt>
                      <c:pt idx="53">
                        <c:v>101.88849381947769</c:v>
                      </c:pt>
                      <c:pt idx="54">
                        <c:v>94.563002366625383</c:v>
                      </c:pt>
                      <c:pt idx="55">
                        <c:v>92.303921386424875</c:v>
                      </c:pt>
                      <c:pt idx="56">
                        <c:v>91.992508717467601</c:v>
                      </c:pt>
                      <c:pt idx="57">
                        <c:v>91.240414934580755</c:v>
                      </c:pt>
                      <c:pt idx="58">
                        <c:v>91.113316271478965</c:v>
                      </c:pt>
                      <c:pt idx="59">
                        <c:v>94.09050284399332</c:v>
                      </c:pt>
                      <c:pt idx="60">
                        <c:v>100.39726408096533</c:v>
                      </c:pt>
                      <c:pt idx="61">
                        <c:v>100.63339787833176</c:v>
                      </c:pt>
                      <c:pt idx="62">
                        <c:v>100.64248892780856</c:v>
                      </c:pt>
                      <c:pt idx="63">
                        <c:v>101.60111243335643</c:v>
                      </c:pt>
                      <c:pt idx="64">
                        <c:v>103.64829811360488</c:v>
                      </c:pt>
                      <c:pt idx="65">
                        <c:v>103.43985327836275</c:v>
                      </c:pt>
                      <c:pt idx="66">
                        <c:v>103.39226308916869</c:v>
                      </c:pt>
                      <c:pt idx="67">
                        <c:v>101.83400565567378</c:v>
                      </c:pt>
                      <c:pt idx="68">
                        <c:v>101.25652944851709</c:v>
                      </c:pt>
                      <c:pt idx="69">
                        <c:v>101.43867520897679</c:v>
                      </c:pt>
                      <c:pt idx="70">
                        <c:v>101.94210363361061</c:v>
                      </c:pt>
                      <c:pt idx="71">
                        <c:v>102.28446826272939</c:v>
                      </c:pt>
                      <c:pt idx="72">
                        <c:v>103.02600907525648</c:v>
                      </c:pt>
                      <c:pt idx="73">
                        <c:v>102.94349681521081</c:v>
                      </c:pt>
                      <c:pt idx="74">
                        <c:v>100.83013530328863</c:v>
                      </c:pt>
                      <c:pt idx="75">
                        <c:v>100.75980008520838</c:v>
                      </c:pt>
                      <c:pt idx="76">
                        <c:v>101.21940525263128</c:v>
                      </c:pt>
                      <c:pt idx="77">
                        <c:v>101.15416742213309</c:v>
                      </c:pt>
                      <c:pt idx="78">
                        <c:v>101.39857137233003</c:v>
                      </c:pt>
                      <c:pt idx="79">
                        <c:v>102.34090084950041</c:v>
                      </c:pt>
                      <c:pt idx="80">
                        <c:v>102.66985666448169</c:v>
                      </c:pt>
                      <c:pt idx="81">
                        <c:v>102.82402027255227</c:v>
                      </c:pt>
                      <c:pt idx="82">
                        <c:v>100.82457132848114</c:v>
                      </c:pt>
                      <c:pt idx="83">
                        <c:v>100.17534942139515</c:v>
                      </c:pt>
                      <c:pt idx="84">
                        <c:v>100.56674277325811</c:v>
                      </c:pt>
                      <c:pt idx="85">
                        <c:v>101.10019856510861</c:v>
                      </c:pt>
                      <c:pt idx="86">
                        <c:v>100.44782313958103</c:v>
                      </c:pt>
                      <c:pt idx="87">
                        <c:v>96.991002970752575</c:v>
                      </c:pt>
                      <c:pt idx="88">
                        <c:v>97.788473800267425</c:v>
                      </c:pt>
                      <c:pt idx="89">
                        <c:v>100.53402065363531</c:v>
                      </c:pt>
                      <c:pt idx="90">
                        <c:v>100.51732439206799</c:v>
                      </c:pt>
                      <c:pt idx="91">
                        <c:v>99.958287503611416</c:v>
                      </c:pt>
                      <c:pt idx="92">
                        <c:v>100.32954408423899</c:v>
                      </c:pt>
                      <c:pt idx="93">
                        <c:v>101.61789787456991</c:v>
                      </c:pt>
                      <c:pt idx="94">
                        <c:v>101.25798645895614</c:v>
                      </c:pt>
                      <c:pt idx="95">
                        <c:v>101.22234145072804</c:v>
                      </c:pt>
                      <c:pt idx="96">
                        <c:v>101.96372503030568</c:v>
                      </c:pt>
                      <c:pt idx="97">
                        <c:v>101.78654579100572</c:v>
                      </c:pt>
                      <c:pt idx="98">
                        <c:v>102.43362999416986</c:v>
                      </c:pt>
                      <c:pt idx="99">
                        <c:v>102.00935506281559</c:v>
                      </c:pt>
                      <c:pt idx="100">
                        <c:v>99.841000663623177</c:v>
                      </c:pt>
                      <c:pt idx="101">
                        <c:v>99.573740785742999</c:v>
                      </c:pt>
                      <c:pt idx="102">
                        <c:v>102.40258082099126</c:v>
                      </c:pt>
                      <c:pt idx="103">
                        <c:v>102.73989221576325</c:v>
                      </c:pt>
                      <c:pt idx="104">
                        <c:v>100.48889287682226</c:v>
                      </c:pt>
                      <c:pt idx="105">
                        <c:v>99.905679278278129</c:v>
                      </c:pt>
                      <c:pt idx="106">
                        <c:v>100.80822732390899</c:v>
                      </c:pt>
                      <c:pt idx="107">
                        <c:v>99.197097153104139</c:v>
                      </c:pt>
                      <c:pt idx="108">
                        <c:v>99.356445988877212</c:v>
                      </c:pt>
                      <c:pt idx="109">
                        <c:v>99.972767360832961</c:v>
                      </c:pt>
                      <c:pt idx="110">
                        <c:v>100.12519033616152</c:v>
                      </c:pt>
                      <c:pt idx="111">
                        <c:v>99.152472629789344</c:v>
                      </c:pt>
                      <c:pt idx="112">
                        <c:v>100.86926977510541</c:v>
                      </c:pt>
                      <c:pt idx="113">
                        <c:v>101.64294582297758</c:v>
                      </c:pt>
                      <c:pt idx="114">
                        <c:v>99.835851474846038</c:v>
                      </c:pt>
                      <c:pt idx="115">
                        <c:v>100.80297335740283</c:v>
                      </c:pt>
                      <c:pt idx="116">
                        <c:v>97.46142976292802</c:v>
                      </c:pt>
                      <c:pt idx="117">
                        <c:v>98.559357141725059</c:v>
                      </c:pt>
                      <c:pt idx="118">
                        <c:v>99.652585476149611</c:v>
                      </c:pt>
                      <c:pt idx="119">
                        <c:v>100.68204639181086</c:v>
                      </c:pt>
                      <c:pt idx="120">
                        <c:v>100.61204241825294</c:v>
                      </c:pt>
                      <c:pt idx="121">
                        <c:v>101.21622038749469</c:v>
                      </c:pt>
                      <c:pt idx="122">
                        <c:v>99.770468916711863</c:v>
                      </c:pt>
                      <c:pt idx="123">
                        <c:v>101.8030737128456</c:v>
                      </c:pt>
                      <c:pt idx="124">
                        <c:v>102.57834118075981</c:v>
                      </c:pt>
                      <c:pt idx="125">
                        <c:v>102.50382395293542</c:v>
                      </c:pt>
                      <c:pt idx="126">
                        <c:v>102.37018419017724</c:v>
                      </c:pt>
                      <c:pt idx="127">
                        <c:v>102.28462617389609</c:v>
                      </c:pt>
                      <c:pt idx="128">
                        <c:v>102.95071454035369</c:v>
                      </c:pt>
                      <c:pt idx="129">
                        <c:v>102.8169112188307</c:v>
                      </c:pt>
                      <c:pt idx="130">
                        <c:v>102.88872546833048</c:v>
                      </c:pt>
                      <c:pt idx="131">
                        <c:v>100.71434853648989</c:v>
                      </c:pt>
                      <c:pt idx="132">
                        <c:v>100.85276348146527</c:v>
                      </c:pt>
                      <c:pt idx="133">
                        <c:v>100.1740783828936</c:v>
                      </c:pt>
                      <c:pt idx="134">
                        <c:v>98.923246368316597</c:v>
                      </c:pt>
                      <c:pt idx="135">
                        <c:v>99.075914634102816</c:v>
                      </c:pt>
                      <c:pt idx="136">
                        <c:v>102.87368759181024</c:v>
                      </c:pt>
                      <c:pt idx="137">
                        <c:v>101.73730268026854</c:v>
                      </c:pt>
                      <c:pt idx="138">
                        <c:v>97.052422920948302</c:v>
                      </c:pt>
                      <c:pt idx="139">
                        <c:v>97.058862570233842</c:v>
                      </c:pt>
                      <c:pt idx="140">
                        <c:v>97.947321182907942</c:v>
                      </c:pt>
                      <c:pt idx="141">
                        <c:v>98.478315026301914</c:v>
                      </c:pt>
                      <c:pt idx="142">
                        <c:v>90.626772646964625</c:v>
                      </c:pt>
                      <c:pt idx="143">
                        <c:v>87.292537602235214</c:v>
                      </c:pt>
                      <c:pt idx="144">
                        <c:v>87.549199355681395</c:v>
                      </c:pt>
                      <c:pt idx="145">
                        <c:v>82.450467957987257</c:v>
                      </c:pt>
                      <c:pt idx="146">
                        <c:v>99.992678172823815</c:v>
                      </c:pt>
                      <c:pt idx="147">
                        <c:v>99.016389351194832</c:v>
                      </c:pt>
                      <c:pt idx="148">
                        <c:v>100.56944764893356</c:v>
                      </c:pt>
                      <c:pt idx="149">
                        <c:v>95.011902435417326</c:v>
                      </c:pt>
                      <c:pt idx="150">
                        <c:v>96.036449090596037</c:v>
                      </c:pt>
                      <c:pt idx="151">
                        <c:v>100.16311810117327</c:v>
                      </c:pt>
                      <c:pt idx="152">
                        <c:v>99.555312644875301</c:v>
                      </c:pt>
                      <c:pt idx="153">
                        <c:v>99.944512031852142</c:v>
                      </c:pt>
                      <c:pt idx="154">
                        <c:v>86.573217382968878</c:v>
                      </c:pt>
                      <c:pt idx="155">
                        <c:v>75.814064553295381</c:v>
                      </c:pt>
                      <c:pt idx="156">
                        <c:v>72.020908236385324</c:v>
                      </c:pt>
                      <c:pt idx="157">
                        <c:v>79.376257186870291</c:v>
                      </c:pt>
                      <c:pt idx="158">
                        <c:v>103.23432527486244</c:v>
                      </c:pt>
                      <c:pt idx="159">
                        <c:v>100.76379367645055</c:v>
                      </c:pt>
                      <c:pt idx="160">
                        <c:v>101.05634323394898</c:v>
                      </c:pt>
                      <c:pt idx="161">
                        <c:v>101.54788321237973</c:v>
                      </c:pt>
                      <c:pt idx="162">
                        <c:v>101.29472385507998</c:v>
                      </c:pt>
                      <c:pt idx="163">
                        <c:v>101.71909027950532</c:v>
                      </c:pt>
                      <c:pt idx="164">
                        <c:v>100.68466430885901</c:v>
                      </c:pt>
                      <c:pt idx="165">
                        <c:v>100.93209071432118</c:v>
                      </c:pt>
                      <c:pt idx="166">
                        <c:v>101.03019129425624</c:v>
                      </c:pt>
                      <c:pt idx="167">
                        <c:v>101.88239659711763</c:v>
                      </c:pt>
                      <c:pt idx="168">
                        <c:v>101.01205456829229</c:v>
                      </c:pt>
                      <c:pt idx="169">
                        <c:v>98.878741870441601</c:v>
                      </c:pt>
                      <c:pt idx="170">
                        <c:v>98.921770612607176</c:v>
                      </c:pt>
                      <c:pt idx="171">
                        <c:v>98.947143498044937</c:v>
                      </c:pt>
                      <c:pt idx="172">
                        <c:v>88.638520399738454</c:v>
                      </c:pt>
                      <c:pt idx="173">
                        <c:v>87.628463521551026</c:v>
                      </c:pt>
                      <c:pt idx="174">
                        <c:v>91.173941548811257</c:v>
                      </c:pt>
                      <c:pt idx="175">
                        <c:v>91.373864560788633</c:v>
                      </c:pt>
                      <c:pt idx="176">
                        <c:v>80.798777958514449</c:v>
                      </c:pt>
                      <c:pt idx="177">
                        <c:v>101.09786985887256</c:v>
                      </c:pt>
                      <c:pt idx="178">
                        <c:v>99.663629048791975</c:v>
                      </c:pt>
                      <c:pt idx="179">
                        <c:v>89.873789841513968</c:v>
                      </c:pt>
                      <c:pt idx="180">
                        <c:v>98.239183727489674</c:v>
                      </c:pt>
                      <c:pt idx="181">
                        <c:v>91.338961015623866</c:v>
                      </c:pt>
                      <c:pt idx="182">
                        <c:v>83.668693413022993</c:v>
                      </c:pt>
                      <c:pt idx="183">
                        <c:v>85.917629899722016</c:v>
                      </c:pt>
                      <c:pt idx="184">
                        <c:v>85.227188047118304</c:v>
                      </c:pt>
                      <c:pt idx="185">
                        <c:v>85.398233704835803</c:v>
                      </c:pt>
                      <c:pt idx="186">
                        <c:v>86.606547371684286</c:v>
                      </c:pt>
                      <c:pt idx="187">
                        <c:v>86.49392447559471</c:v>
                      </c:pt>
                      <c:pt idx="188">
                        <c:v>86.219679908154546</c:v>
                      </c:pt>
                      <c:pt idx="189">
                        <c:v>82.467603273559675</c:v>
                      </c:pt>
                      <c:pt idx="190">
                        <c:v>86.439986567802165</c:v>
                      </c:pt>
                      <c:pt idx="191">
                        <c:v>86.444132015638857</c:v>
                      </c:pt>
                      <c:pt idx="192">
                        <c:v>87.592139074401459</c:v>
                      </c:pt>
                      <c:pt idx="193">
                        <c:v>102.72010812367112</c:v>
                      </c:pt>
                      <c:pt idx="194">
                        <c:v>102.79985953511165</c:v>
                      </c:pt>
                      <c:pt idx="195">
                        <c:v>101.9232542490435</c:v>
                      </c:pt>
                      <c:pt idx="196">
                        <c:v>100.12381362921319</c:v>
                      </c:pt>
                      <c:pt idx="197">
                        <c:v>100.76145608565753</c:v>
                      </c:pt>
                      <c:pt idx="198">
                        <c:v>101.5723552329914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FE-499C-AC64-60BC17408B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New_80_Data!$E$1</c15:sqref>
                        </c15:formulaRef>
                      </c:ext>
                    </c:extLst>
                    <c:strCache>
                      <c:ptCount val="1"/>
                      <c:pt idx="0">
                        <c:v>Crude Flow rate (kg/hr)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New_80_Data!$E$2:$E$200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460635.51672986633</c:v>
                      </c:pt>
                      <c:pt idx="1">
                        <c:v>453943.99270061846</c:v>
                      </c:pt>
                      <c:pt idx="2">
                        <c:v>454301.11645708419</c:v>
                      </c:pt>
                      <c:pt idx="3">
                        <c:v>455709.34386419534</c:v>
                      </c:pt>
                      <c:pt idx="4">
                        <c:v>470165.18682053685</c:v>
                      </c:pt>
                      <c:pt idx="5">
                        <c:v>459571.15969811589</c:v>
                      </c:pt>
                      <c:pt idx="6">
                        <c:v>460573.84983589436</c:v>
                      </c:pt>
                      <c:pt idx="7">
                        <c:v>461169.45761837193</c:v>
                      </c:pt>
                      <c:pt idx="8">
                        <c:v>462550.22726397857</c:v>
                      </c:pt>
                      <c:pt idx="9">
                        <c:v>449485.95823594136</c:v>
                      </c:pt>
                      <c:pt idx="10">
                        <c:v>449031.99288710864</c:v>
                      </c:pt>
                      <c:pt idx="11">
                        <c:v>445342.46165322635</c:v>
                      </c:pt>
                      <c:pt idx="12">
                        <c:v>445400.82254719187</c:v>
                      </c:pt>
                      <c:pt idx="13">
                        <c:v>444160.24211661145</c:v>
                      </c:pt>
                      <c:pt idx="14">
                        <c:v>444227.48376618506</c:v>
                      </c:pt>
                      <c:pt idx="15">
                        <c:v>455423.17514318897</c:v>
                      </c:pt>
                      <c:pt idx="16">
                        <c:v>471814.98611611524</c:v>
                      </c:pt>
                      <c:pt idx="17">
                        <c:v>471162.16129722045</c:v>
                      </c:pt>
                      <c:pt idx="18">
                        <c:v>463855.92508729169</c:v>
                      </c:pt>
                      <c:pt idx="19">
                        <c:v>459368.02098606422</c:v>
                      </c:pt>
                      <c:pt idx="20">
                        <c:v>462755.65312594041</c:v>
                      </c:pt>
                      <c:pt idx="21">
                        <c:v>459104.87186086294</c:v>
                      </c:pt>
                      <c:pt idx="22">
                        <c:v>461566.42639071343</c:v>
                      </c:pt>
                      <c:pt idx="23">
                        <c:v>461284.11479232169</c:v>
                      </c:pt>
                      <c:pt idx="24">
                        <c:v>473362.51151805487</c:v>
                      </c:pt>
                      <c:pt idx="25">
                        <c:v>455916.5384849541</c:v>
                      </c:pt>
                      <c:pt idx="26">
                        <c:v>455548.38174608792</c:v>
                      </c:pt>
                      <c:pt idx="27">
                        <c:v>459945.86538236518</c:v>
                      </c:pt>
                      <c:pt idx="28">
                        <c:v>458777.44412224006</c:v>
                      </c:pt>
                      <c:pt idx="29">
                        <c:v>470985.31267443328</c:v>
                      </c:pt>
                      <c:pt idx="30">
                        <c:v>469916.66653650039</c:v>
                      </c:pt>
                      <c:pt idx="31">
                        <c:v>457757.14458484494</c:v>
                      </c:pt>
                      <c:pt idx="32">
                        <c:v>461322.34927746246</c:v>
                      </c:pt>
                      <c:pt idx="33">
                        <c:v>464451.76292275655</c:v>
                      </c:pt>
                      <c:pt idx="34">
                        <c:v>463819.40767171694</c:v>
                      </c:pt>
                      <c:pt idx="35">
                        <c:v>464175.75800834043</c:v>
                      </c:pt>
                      <c:pt idx="36">
                        <c:v>461669.96439679305</c:v>
                      </c:pt>
                      <c:pt idx="37">
                        <c:v>462207.68195981544</c:v>
                      </c:pt>
                      <c:pt idx="38">
                        <c:v>464969.77440771548</c:v>
                      </c:pt>
                      <c:pt idx="39">
                        <c:v>464897.17441840563</c:v>
                      </c:pt>
                      <c:pt idx="40">
                        <c:v>465131.22441530385</c:v>
                      </c:pt>
                      <c:pt idx="41">
                        <c:v>464061.95659292996</c:v>
                      </c:pt>
                      <c:pt idx="42">
                        <c:v>468297.95897635329</c:v>
                      </c:pt>
                      <c:pt idx="43">
                        <c:v>466312.56887170317</c:v>
                      </c:pt>
                      <c:pt idx="44">
                        <c:v>465022.42027262191</c:v>
                      </c:pt>
                      <c:pt idx="45">
                        <c:v>463555.42970504105</c:v>
                      </c:pt>
                      <c:pt idx="46">
                        <c:v>455504.40846346418</c:v>
                      </c:pt>
                      <c:pt idx="47">
                        <c:v>450546.38195240294</c:v>
                      </c:pt>
                      <c:pt idx="48">
                        <c:v>470327.90745056747</c:v>
                      </c:pt>
                      <c:pt idx="49">
                        <c:v>460221.01510846853</c:v>
                      </c:pt>
                      <c:pt idx="50">
                        <c:v>461314.41037464788</c:v>
                      </c:pt>
                      <c:pt idx="51">
                        <c:v>462934.46354697336</c:v>
                      </c:pt>
                      <c:pt idx="52">
                        <c:v>463394.40581266017</c:v>
                      </c:pt>
                      <c:pt idx="53">
                        <c:v>466017.59303152713</c:v>
                      </c:pt>
                      <c:pt idx="54">
                        <c:v>432512.26022447116</c:v>
                      </c:pt>
                      <c:pt idx="55">
                        <c:v>422179.67563723004</c:v>
                      </c:pt>
                      <c:pt idx="56">
                        <c:v>420755.33637195325</c:v>
                      </c:pt>
                      <c:pt idx="57">
                        <c:v>417315.40982778551</c:v>
                      </c:pt>
                      <c:pt idx="58">
                        <c:v>416734.08596249047</c:v>
                      </c:pt>
                      <c:pt idx="59">
                        <c:v>430351.14190785668</c:v>
                      </c:pt>
                      <c:pt idx="60">
                        <c:v>459197.00645351922</c:v>
                      </c:pt>
                      <c:pt idx="61">
                        <c:v>460277.03521591384</c:v>
                      </c:pt>
                      <c:pt idx="62">
                        <c:v>460318.61585801077</c:v>
                      </c:pt>
                      <c:pt idx="63">
                        <c:v>464703.16804768564</c:v>
                      </c:pt>
                      <c:pt idx="64">
                        <c:v>474066.58591200603</c:v>
                      </c:pt>
                      <c:pt idx="65">
                        <c:v>473113.20092457556</c:v>
                      </c:pt>
                      <c:pt idx="66">
                        <c:v>472895.53291723976</c:v>
                      </c:pt>
                      <c:pt idx="67">
                        <c:v>465768.37506792072</c:v>
                      </c:pt>
                      <c:pt idx="68">
                        <c:v>463127.11439162743</c:v>
                      </c:pt>
                      <c:pt idx="69">
                        <c:v>463960.21267081803</c:v>
                      </c:pt>
                      <c:pt idx="70">
                        <c:v>466262.79359940824</c:v>
                      </c:pt>
                      <c:pt idx="71">
                        <c:v>467828.70094007172</c:v>
                      </c:pt>
                      <c:pt idx="72">
                        <c:v>471220.36030840804</c:v>
                      </c:pt>
                      <c:pt idx="73">
                        <c:v>470842.9657334112</c:v>
                      </c:pt>
                      <c:pt idx="74">
                        <c:v>461176.87285018153</c:v>
                      </c:pt>
                      <c:pt idx="75">
                        <c:v>460855.17362972611</c:v>
                      </c:pt>
                      <c:pt idx="76">
                        <c:v>462957.31574448489</c:v>
                      </c:pt>
                      <c:pt idx="77">
                        <c:v>462658.93095535226</c:v>
                      </c:pt>
                      <c:pt idx="78">
                        <c:v>463776.78574276308</c:v>
                      </c:pt>
                      <c:pt idx="79">
                        <c:v>468086.81230544497</c:v>
                      </c:pt>
                      <c:pt idx="80">
                        <c:v>469591.39041200635</c:v>
                      </c:pt>
                      <c:pt idx="81">
                        <c:v>470296.50392259954</c:v>
                      </c:pt>
                      <c:pt idx="82">
                        <c:v>461151.42434220703</c:v>
                      </c:pt>
                      <c:pt idx="83">
                        <c:v>458182.01318357716</c:v>
                      </c:pt>
                      <c:pt idx="84">
                        <c:v>459972.16809632798</c:v>
                      </c:pt>
                      <c:pt idx="85">
                        <c:v>462412.08819709381</c:v>
                      </c:pt>
                      <c:pt idx="86">
                        <c:v>459428.2534758157</c:v>
                      </c:pt>
                      <c:pt idx="87">
                        <c:v>443617.44938762812</c:v>
                      </c:pt>
                      <c:pt idx="88">
                        <c:v>447264.92146766314</c:v>
                      </c:pt>
                      <c:pt idx="89">
                        <c:v>459822.50366559712</c:v>
                      </c:pt>
                      <c:pt idx="90">
                        <c:v>459746.1383044406</c:v>
                      </c:pt>
                      <c:pt idx="91">
                        <c:v>457189.21538401785</c:v>
                      </c:pt>
                      <c:pt idx="92">
                        <c:v>458887.26873249229</c:v>
                      </c:pt>
                      <c:pt idx="93">
                        <c:v>464779.94129870785</c:v>
                      </c:pt>
                      <c:pt idx="94">
                        <c:v>463133.77846597356</c:v>
                      </c:pt>
                      <c:pt idx="95">
                        <c:v>462970.74532733986</c:v>
                      </c:pt>
                      <c:pt idx="96">
                        <c:v>466361.68554361211</c:v>
                      </c:pt>
                      <c:pt idx="97">
                        <c:v>465551.30313890195</c:v>
                      </c:pt>
                      <c:pt idx="98">
                        <c:v>468510.93686733412</c:v>
                      </c:pt>
                      <c:pt idx="99">
                        <c:v>466570.38818630594</c:v>
                      </c:pt>
                      <c:pt idx="100">
                        <c:v>456652.76883527962</c:v>
                      </c:pt>
                      <c:pt idx="101">
                        <c:v>455430.37560583133</c:v>
                      </c:pt>
                      <c:pt idx="102">
                        <c:v>468368.92415904981</c:v>
                      </c:pt>
                      <c:pt idx="103">
                        <c:v>469911.71901645797</c:v>
                      </c:pt>
                      <c:pt idx="104">
                        <c:v>459616.09824000968</c:v>
                      </c:pt>
                      <c:pt idx="105">
                        <c:v>456948.59588298853</c:v>
                      </c:pt>
                      <c:pt idx="106">
                        <c:v>461076.67013409495</c:v>
                      </c:pt>
                      <c:pt idx="107">
                        <c:v>453707.68295886769</c:v>
                      </c:pt>
                      <c:pt idx="108">
                        <c:v>454436.51266392664</c:v>
                      </c:pt>
                      <c:pt idx="109">
                        <c:v>457255.44335497782</c:v>
                      </c:pt>
                      <c:pt idx="110">
                        <c:v>457952.59555953561</c:v>
                      </c:pt>
                      <c:pt idx="111">
                        <c:v>453503.57931413047</c:v>
                      </c:pt>
                      <c:pt idx="112">
                        <c:v>461355.86609737709</c:v>
                      </c:pt>
                      <c:pt idx="113">
                        <c:v>464894.50560513488</c:v>
                      </c:pt>
                      <c:pt idx="114">
                        <c:v>456629.21747565083</c:v>
                      </c:pt>
                      <c:pt idx="115">
                        <c:v>461052.63954208908</c:v>
                      </c:pt>
                      <c:pt idx="116">
                        <c:v>445769.08744968014</c:v>
                      </c:pt>
                      <c:pt idx="117">
                        <c:v>450790.78769482212</c:v>
                      </c:pt>
                      <c:pt idx="118">
                        <c:v>455790.99545081303</c:v>
                      </c:pt>
                      <c:pt idx="119">
                        <c:v>460499.54378686444</c:v>
                      </c:pt>
                      <c:pt idx="120">
                        <c:v>460179.3596126053</c:v>
                      </c:pt>
                      <c:pt idx="121">
                        <c:v>462942.74880832317</c:v>
                      </c:pt>
                      <c:pt idx="122">
                        <c:v>456330.17073125672</c:v>
                      </c:pt>
                      <c:pt idx="123">
                        <c:v>465626.89854781324</c:v>
                      </c:pt>
                      <c:pt idx="124">
                        <c:v>469172.81689255923</c:v>
                      </c:pt>
                      <c:pt idx="125">
                        <c:v>468831.98999593605</c:v>
                      </c:pt>
                      <c:pt idx="126">
                        <c:v>468220.74844903266</c:v>
                      </c:pt>
                      <c:pt idx="127">
                        <c:v>467829.42319416587</c:v>
                      </c:pt>
                      <c:pt idx="128">
                        <c:v>470875.97816466971</c:v>
                      </c:pt>
                      <c:pt idx="129">
                        <c:v>470263.98853268783</c:v>
                      </c:pt>
                      <c:pt idx="130">
                        <c:v>470592.45254704991</c:v>
                      </c:pt>
                      <c:pt idx="131">
                        <c:v>460647.28733619745</c:v>
                      </c:pt>
                      <c:pt idx="132">
                        <c:v>461280.36961152585</c:v>
                      </c:pt>
                      <c:pt idx="133">
                        <c:v>458176.19970767869</c:v>
                      </c:pt>
                      <c:pt idx="134">
                        <c:v>452455.14423940639</c:v>
                      </c:pt>
                      <c:pt idx="135">
                        <c:v>453153.41835345945</c:v>
                      </c:pt>
                      <c:pt idx="136">
                        <c:v>470523.67230742163</c:v>
                      </c:pt>
                      <c:pt idx="137">
                        <c:v>465326.07499901223</c:v>
                      </c:pt>
                      <c:pt idx="138">
                        <c:v>443898.3719558334</c:v>
                      </c:pt>
                      <c:pt idx="139">
                        <c:v>443927.82562373555</c:v>
                      </c:pt>
                      <c:pt idx="140">
                        <c:v>447991.45762638439</c:v>
                      </c:pt>
                      <c:pt idx="141">
                        <c:v>450420.11726729968</c:v>
                      </c:pt>
                      <c:pt idx="142">
                        <c:v>414508.7327326868</c:v>
                      </c:pt>
                      <c:pt idx="143">
                        <c:v>399258.60848510341</c:v>
                      </c:pt>
                      <c:pt idx="144">
                        <c:v>400432.52801301557</c:v>
                      </c:pt>
                      <c:pt idx="145">
                        <c:v>377111.95034624205</c:v>
                      </c:pt>
                      <c:pt idx="146">
                        <c:v>457346.51142686157</c:v>
                      </c:pt>
                      <c:pt idx="147">
                        <c:v>452881.16161449486</c:v>
                      </c:pt>
                      <c:pt idx="148">
                        <c:v>459984.53965669236</c:v>
                      </c:pt>
                      <c:pt idx="149">
                        <c:v>434565.43935911177</c:v>
                      </c:pt>
                      <c:pt idx="150">
                        <c:v>439251.51085056813</c:v>
                      </c:pt>
                      <c:pt idx="151">
                        <c:v>458126.06957114633</c:v>
                      </c:pt>
                      <c:pt idx="152">
                        <c:v>455346.08897513064</c:v>
                      </c:pt>
                      <c:pt idx="153">
                        <c:v>457126.20913128537</c:v>
                      </c:pt>
                      <c:pt idx="154">
                        <c:v>395968.58166622301</c:v>
                      </c:pt>
                      <c:pt idx="155">
                        <c:v>346758.36845386238</c:v>
                      </c:pt>
                      <c:pt idx="156">
                        <c:v>329409.2300915792</c:v>
                      </c:pt>
                      <c:pt idx="157">
                        <c:v>363051.12512130738</c:v>
                      </c:pt>
                      <c:pt idx="158">
                        <c:v>472173.15694216581</c:v>
                      </c:pt>
                      <c:pt idx="159">
                        <c:v>460873.43951734947</c:v>
                      </c:pt>
                      <c:pt idx="160">
                        <c:v>462211.50268343586</c:v>
                      </c:pt>
                      <c:pt idx="161">
                        <c:v>464459.7082367824</c:v>
                      </c:pt>
                      <c:pt idx="162">
                        <c:v>463301.80796836474</c:v>
                      </c:pt>
                      <c:pt idx="163">
                        <c:v>465242.77512040141</c:v>
                      </c:pt>
                      <c:pt idx="164">
                        <c:v>460511.51761585934</c:v>
                      </c:pt>
                      <c:pt idx="165">
                        <c:v>461643.19650916226</c:v>
                      </c:pt>
                      <c:pt idx="166">
                        <c:v>462091.88894166925</c:v>
                      </c:pt>
                      <c:pt idx="167">
                        <c:v>465989.70555589657</c:v>
                      </c:pt>
                      <c:pt idx="168">
                        <c:v>462008.93518445519</c:v>
                      </c:pt>
                      <c:pt idx="169">
                        <c:v>452251.58956702572</c:v>
                      </c:pt>
                      <c:pt idx="170">
                        <c:v>452448.39442794269</c:v>
                      </c:pt>
                      <c:pt idx="171">
                        <c:v>452564.44493135787</c:v>
                      </c:pt>
                      <c:pt idx="172">
                        <c:v>405414.86460432375</c:v>
                      </c:pt>
                      <c:pt idx="173">
                        <c:v>400795.06645487004</c:v>
                      </c:pt>
                      <c:pt idx="174">
                        <c:v>417011.37385595293</c:v>
                      </c:pt>
                      <c:pt idx="175">
                        <c:v>417925.78172813501</c:v>
                      </c:pt>
                      <c:pt idx="176">
                        <c:v>369557.45062665344</c:v>
                      </c:pt>
                      <c:pt idx="177">
                        <c:v>462401.43716051127</c:v>
                      </c:pt>
                      <c:pt idx="178">
                        <c:v>455841.50654336478</c:v>
                      </c:pt>
                      <c:pt idx="179">
                        <c:v>411064.73997711658</c:v>
                      </c:pt>
                      <c:pt idx="180">
                        <c:v>449326.37853279221</c:v>
                      </c:pt>
                      <c:pt idx="181">
                        <c:v>417766.13989326044</c:v>
                      </c:pt>
                      <c:pt idx="182">
                        <c:v>382683.86993248452</c:v>
                      </c:pt>
                      <c:pt idx="183">
                        <c:v>392970.05563534854</c:v>
                      </c:pt>
                      <c:pt idx="184">
                        <c:v>389812.1126899097</c:v>
                      </c:pt>
                      <c:pt idx="185">
                        <c:v>390594.44131917797</c:v>
                      </c:pt>
                      <c:pt idx="186">
                        <c:v>396121.02636860963</c:v>
                      </c:pt>
                      <c:pt idx="187">
                        <c:v>395605.91176647507</c:v>
                      </c:pt>
                      <c:pt idx="188">
                        <c:v>394351.57196391723</c:v>
                      </c:pt>
                      <c:pt idx="189">
                        <c:v>377190.32385260717</c:v>
                      </c:pt>
                      <c:pt idx="190">
                        <c:v>395359.21056381357</c:v>
                      </c:pt>
                      <c:pt idx="191">
                        <c:v>395378.17101312906</c:v>
                      </c:pt>
                      <c:pt idx="192">
                        <c:v>400628.92569849745</c:v>
                      </c:pt>
                      <c:pt idx="193">
                        <c:v>469821.23053604696</c:v>
                      </c:pt>
                      <c:pt idx="194">
                        <c:v>470185.99754169368</c:v>
                      </c:pt>
                      <c:pt idx="195">
                        <c:v>466176.58028427511</c:v>
                      </c:pt>
                      <c:pt idx="196">
                        <c:v>457946.29877729528</c:v>
                      </c:pt>
                      <c:pt idx="197">
                        <c:v>460862.74784458039</c:v>
                      </c:pt>
                      <c:pt idx="198">
                        <c:v>464571.63836465607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FE-499C-AC64-60BC17408B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New_80_Data!$F$1</c15:sqref>
                        </c15:formulaRef>
                      </c:ext>
                    </c:extLst>
                    <c:strCache>
                      <c:ptCount val="1"/>
                      <c:pt idx="0">
                        <c:v>Kero Temp In 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New_80_Data!$F$2:$F$200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268.30221352805665</c:v>
                      </c:pt>
                      <c:pt idx="1">
                        <c:v>266.15764135365714</c:v>
                      </c:pt>
                      <c:pt idx="2">
                        <c:v>266.38736480328299</c:v>
                      </c:pt>
                      <c:pt idx="3">
                        <c:v>270.21027554895375</c:v>
                      </c:pt>
                      <c:pt idx="4">
                        <c:v>287.44035608307559</c:v>
                      </c:pt>
                      <c:pt idx="5">
                        <c:v>285.17554526552794</c:v>
                      </c:pt>
                      <c:pt idx="6">
                        <c:v>282.25023514412266</c:v>
                      </c:pt>
                      <c:pt idx="7">
                        <c:v>281.81552519323384</c:v>
                      </c:pt>
                      <c:pt idx="8">
                        <c:v>282.80255709207484</c:v>
                      </c:pt>
                      <c:pt idx="9">
                        <c:v>280.02612105600065</c:v>
                      </c:pt>
                      <c:pt idx="10">
                        <c:v>276.35859750847413</c:v>
                      </c:pt>
                      <c:pt idx="11">
                        <c:v>271.44588202652261</c:v>
                      </c:pt>
                      <c:pt idx="12">
                        <c:v>271.90079763632156</c:v>
                      </c:pt>
                      <c:pt idx="13">
                        <c:v>270.87377101650145</c:v>
                      </c:pt>
                      <c:pt idx="14">
                        <c:v>278.5410020736208</c:v>
                      </c:pt>
                      <c:pt idx="15">
                        <c:v>288.03151463310962</c:v>
                      </c:pt>
                      <c:pt idx="16">
                        <c:v>292.1745212485506</c:v>
                      </c:pt>
                      <c:pt idx="17">
                        <c:v>292.96491096414258</c:v>
                      </c:pt>
                      <c:pt idx="18">
                        <c:v>274.53495636133249</c:v>
                      </c:pt>
                      <c:pt idx="19">
                        <c:v>264.35446037062081</c:v>
                      </c:pt>
                      <c:pt idx="20">
                        <c:v>266.22918013134961</c:v>
                      </c:pt>
                      <c:pt idx="21">
                        <c:v>276.63017264005259</c:v>
                      </c:pt>
                      <c:pt idx="22">
                        <c:v>274.49664895967049</c:v>
                      </c:pt>
                      <c:pt idx="23">
                        <c:v>280.39591109259283</c:v>
                      </c:pt>
                      <c:pt idx="24">
                        <c:v>294.36054871009236</c:v>
                      </c:pt>
                      <c:pt idx="25">
                        <c:v>280.45808084348135</c:v>
                      </c:pt>
                      <c:pt idx="26">
                        <c:v>279.69964205533603</c:v>
                      </c:pt>
                      <c:pt idx="27">
                        <c:v>284.57243382897929</c:v>
                      </c:pt>
                      <c:pt idx="28">
                        <c:v>285.22398343791087</c:v>
                      </c:pt>
                      <c:pt idx="29">
                        <c:v>291.19534923557694</c:v>
                      </c:pt>
                      <c:pt idx="30">
                        <c:v>289.21610008277577</c:v>
                      </c:pt>
                      <c:pt idx="31">
                        <c:v>296.18594871797524</c:v>
                      </c:pt>
                      <c:pt idx="32">
                        <c:v>294.37154091298999</c:v>
                      </c:pt>
                      <c:pt idx="33">
                        <c:v>291.4358508108503</c:v>
                      </c:pt>
                      <c:pt idx="34">
                        <c:v>292.24099402390482</c:v>
                      </c:pt>
                      <c:pt idx="35">
                        <c:v>293.27114863958957</c:v>
                      </c:pt>
                      <c:pt idx="36">
                        <c:v>282.56420258615327</c:v>
                      </c:pt>
                      <c:pt idx="37">
                        <c:v>282.00823797427893</c:v>
                      </c:pt>
                      <c:pt idx="38">
                        <c:v>286.93340547254093</c:v>
                      </c:pt>
                      <c:pt idx="39">
                        <c:v>299.42810282187708</c:v>
                      </c:pt>
                      <c:pt idx="40">
                        <c:v>304.56870634003388</c:v>
                      </c:pt>
                      <c:pt idx="41">
                        <c:v>295.33040335363256</c:v>
                      </c:pt>
                      <c:pt idx="42">
                        <c:v>279.81723283478311</c:v>
                      </c:pt>
                      <c:pt idx="43">
                        <c:v>274.94056297731487</c:v>
                      </c:pt>
                      <c:pt idx="44">
                        <c:v>273.05686948781772</c:v>
                      </c:pt>
                      <c:pt idx="45">
                        <c:v>254.29695324517726</c:v>
                      </c:pt>
                      <c:pt idx="46">
                        <c:v>243.65110599823282</c:v>
                      </c:pt>
                      <c:pt idx="47">
                        <c:v>248.05613737033045</c:v>
                      </c:pt>
                      <c:pt idx="48">
                        <c:v>259.08949532201251</c:v>
                      </c:pt>
                      <c:pt idx="49">
                        <c:v>237.96499493751162</c:v>
                      </c:pt>
                      <c:pt idx="50">
                        <c:v>241.53697307610184</c:v>
                      </c:pt>
                      <c:pt idx="51">
                        <c:v>259.35089686823028</c:v>
                      </c:pt>
                      <c:pt idx="52">
                        <c:v>260.22059860209566</c:v>
                      </c:pt>
                      <c:pt idx="53">
                        <c:v>259.6393900503549</c:v>
                      </c:pt>
                      <c:pt idx="54">
                        <c:v>267.42102807736518</c:v>
                      </c:pt>
                      <c:pt idx="55">
                        <c:v>271.04333854421583</c:v>
                      </c:pt>
                      <c:pt idx="56">
                        <c:v>273.86570253862942</c:v>
                      </c:pt>
                      <c:pt idx="57">
                        <c:v>273.57022308779983</c:v>
                      </c:pt>
                      <c:pt idx="58">
                        <c:v>274.84076122987398</c:v>
                      </c:pt>
                      <c:pt idx="59">
                        <c:v>277.08323941610206</c:v>
                      </c:pt>
                      <c:pt idx="60">
                        <c:v>259.579274460872</c:v>
                      </c:pt>
                      <c:pt idx="61">
                        <c:v>250.76113144627286</c:v>
                      </c:pt>
                      <c:pt idx="62">
                        <c:v>252.65266582262859</c:v>
                      </c:pt>
                      <c:pt idx="63">
                        <c:v>259.27933696246652</c:v>
                      </c:pt>
                      <c:pt idx="64">
                        <c:v>277.14114214027791</c:v>
                      </c:pt>
                      <c:pt idx="65">
                        <c:v>277.90854597526538</c:v>
                      </c:pt>
                      <c:pt idx="66">
                        <c:v>279.35756816938868</c:v>
                      </c:pt>
                      <c:pt idx="67">
                        <c:v>275.2798470876935</c:v>
                      </c:pt>
                      <c:pt idx="68">
                        <c:v>271.38478356765631</c:v>
                      </c:pt>
                      <c:pt idx="69">
                        <c:v>273.33182397501042</c:v>
                      </c:pt>
                      <c:pt idx="70">
                        <c:v>270.76854663526245</c:v>
                      </c:pt>
                      <c:pt idx="71">
                        <c:v>269.55260143708432</c:v>
                      </c:pt>
                      <c:pt idx="72">
                        <c:v>273.07024337302016</c:v>
                      </c:pt>
                      <c:pt idx="73">
                        <c:v>272.55548603476365</c:v>
                      </c:pt>
                      <c:pt idx="74">
                        <c:v>257.89751299993588</c:v>
                      </c:pt>
                      <c:pt idx="75">
                        <c:v>251.90043887779345</c:v>
                      </c:pt>
                      <c:pt idx="76">
                        <c:v>253.46832607983004</c:v>
                      </c:pt>
                      <c:pt idx="77">
                        <c:v>247.83361133179241</c:v>
                      </c:pt>
                      <c:pt idx="78">
                        <c:v>249.2020590203162</c:v>
                      </c:pt>
                      <c:pt idx="79">
                        <c:v>263.1208152978071</c:v>
                      </c:pt>
                      <c:pt idx="80">
                        <c:v>269.86431220803092</c:v>
                      </c:pt>
                      <c:pt idx="81">
                        <c:v>270.26420317715412</c:v>
                      </c:pt>
                      <c:pt idx="82">
                        <c:v>269.38126332269547</c:v>
                      </c:pt>
                      <c:pt idx="83">
                        <c:v>269.16850147258589</c:v>
                      </c:pt>
                      <c:pt idx="84">
                        <c:v>265.90445643977449</c:v>
                      </c:pt>
                      <c:pt idx="85">
                        <c:v>271.36937505329189</c:v>
                      </c:pt>
                      <c:pt idx="86">
                        <c:v>271.437538022512</c:v>
                      </c:pt>
                      <c:pt idx="87">
                        <c:v>258.10916483271762</c:v>
                      </c:pt>
                      <c:pt idx="88">
                        <c:v>247.73776238552091</c:v>
                      </c:pt>
                      <c:pt idx="89">
                        <c:v>246.36914244674514</c:v>
                      </c:pt>
                      <c:pt idx="90">
                        <c:v>255.67989048500471</c:v>
                      </c:pt>
                      <c:pt idx="91">
                        <c:v>251.42879081929988</c:v>
                      </c:pt>
                      <c:pt idx="92">
                        <c:v>271.56967919747734</c:v>
                      </c:pt>
                      <c:pt idx="93">
                        <c:v>271.44874993837482</c:v>
                      </c:pt>
                      <c:pt idx="94">
                        <c:v>266.35988983091846</c:v>
                      </c:pt>
                      <c:pt idx="95">
                        <c:v>267.14166870298368</c:v>
                      </c:pt>
                      <c:pt idx="96">
                        <c:v>260.43881061107282</c:v>
                      </c:pt>
                      <c:pt idx="97">
                        <c:v>262.03180567779606</c:v>
                      </c:pt>
                      <c:pt idx="98">
                        <c:v>264.89902402643401</c:v>
                      </c:pt>
                      <c:pt idx="99">
                        <c:v>267.09656374850937</c:v>
                      </c:pt>
                      <c:pt idx="100">
                        <c:v>271.94282733798377</c:v>
                      </c:pt>
                      <c:pt idx="101">
                        <c:v>271.61819806737338</c:v>
                      </c:pt>
                      <c:pt idx="102">
                        <c:v>268.39389437852032</c:v>
                      </c:pt>
                      <c:pt idx="103">
                        <c:v>266.75856746639352</c:v>
                      </c:pt>
                      <c:pt idx="104">
                        <c:v>259.33189949532255</c:v>
                      </c:pt>
                      <c:pt idx="105">
                        <c:v>257.59584616463246</c:v>
                      </c:pt>
                      <c:pt idx="106">
                        <c:v>267.86025388839028</c:v>
                      </c:pt>
                      <c:pt idx="107">
                        <c:v>276.88491562948388</c:v>
                      </c:pt>
                      <c:pt idx="108">
                        <c:v>274.73042071474777</c:v>
                      </c:pt>
                      <c:pt idx="109">
                        <c:v>273.08209883066542</c:v>
                      </c:pt>
                      <c:pt idx="110">
                        <c:v>260.52490379061163</c:v>
                      </c:pt>
                      <c:pt idx="111">
                        <c:v>251.62565074928577</c:v>
                      </c:pt>
                      <c:pt idx="112">
                        <c:v>265.62602062391699</c:v>
                      </c:pt>
                      <c:pt idx="113">
                        <c:v>271.81537841710661</c:v>
                      </c:pt>
                      <c:pt idx="114">
                        <c:v>256.45426935416759</c:v>
                      </c:pt>
                      <c:pt idx="115">
                        <c:v>246.52312808826252</c:v>
                      </c:pt>
                      <c:pt idx="116">
                        <c:v>266.69232353681804</c:v>
                      </c:pt>
                      <c:pt idx="117">
                        <c:v>273.88254071627392</c:v>
                      </c:pt>
                      <c:pt idx="118">
                        <c:v>280.52339367552219</c:v>
                      </c:pt>
                      <c:pt idx="119">
                        <c:v>286.88959172068195</c:v>
                      </c:pt>
                      <c:pt idx="120">
                        <c:v>288.12388776544168</c:v>
                      </c:pt>
                      <c:pt idx="121">
                        <c:v>262.70692878115585</c:v>
                      </c:pt>
                      <c:pt idx="122">
                        <c:v>260.2723780194404</c:v>
                      </c:pt>
                      <c:pt idx="123">
                        <c:v>265.79420514308367</c:v>
                      </c:pt>
                      <c:pt idx="124">
                        <c:v>277.03406352903318</c:v>
                      </c:pt>
                      <c:pt idx="125">
                        <c:v>283.91373757644368</c:v>
                      </c:pt>
                      <c:pt idx="126">
                        <c:v>285.42035758587906</c:v>
                      </c:pt>
                      <c:pt idx="127">
                        <c:v>282.51839161022428</c:v>
                      </c:pt>
                      <c:pt idx="128">
                        <c:v>277.68395368247377</c:v>
                      </c:pt>
                      <c:pt idx="129">
                        <c:v>275.95115736457967</c:v>
                      </c:pt>
                      <c:pt idx="130">
                        <c:v>275.63240674355751</c:v>
                      </c:pt>
                      <c:pt idx="131">
                        <c:v>273.13951840856362</c:v>
                      </c:pt>
                      <c:pt idx="132">
                        <c:v>271.28721588473161</c:v>
                      </c:pt>
                      <c:pt idx="133">
                        <c:v>269.36569085845326</c:v>
                      </c:pt>
                      <c:pt idx="134">
                        <c:v>269.28028643542848</c:v>
                      </c:pt>
                      <c:pt idx="135">
                        <c:v>271.66441761841725</c:v>
                      </c:pt>
                      <c:pt idx="136">
                        <c:v>279.70946167572038</c:v>
                      </c:pt>
                      <c:pt idx="137">
                        <c:v>277.1532358316955</c:v>
                      </c:pt>
                      <c:pt idx="138">
                        <c:v>268.51632867548938</c:v>
                      </c:pt>
                      <c:pt idx="139">
                        <c:v>256.49052454604629</c:v>
                      </c:pt>
                      <c:pt idx="140">
                        <c:v>250.70444050660544</c:v>
                      </c:pt>
                      <c:pt idx="141">
                        <c:v>254.03244229026598</c:v>
                      </c:pt>
                      <c:pt idx="142">
                        <c:v>256.09206934460246</c:v>
                      </c:pt>
                      <c:pt idx="143">
                        <c:v>246.013105133567</c:v>
                      </c:pt>
                      <c:pt idx="144">
                        <c:v>260.62903577045972</c:v>
                      </c:pt>
                      <c:pt idx="145">
                        <c:v>278.5436038438686</c:v>
                      </c:pt>
                      <c:pt idx="146">
                        <c:v>275.74833008318103</c:v>
                      </c:pt>
                      <c:pt idx="147">
                        <c:v>276.98109229057928</c:v>
                      </c:pt>
                      <c:pt idx="148">
                        <c:v>290.45885646784524</c:v>
                      </c:pt>
                      <c:pt idx="149">
                        <c:v>291.26116573922889</c:v>
                      </c:pt>
                      <c:pt idx="150">
                        <c:v>290.39142393315683</c:v>
                      </c:pt>
                      <c:pt idx="151">
                        <c:v>286.54686077034711</c:v>
                      </c:pt>
                      <c:pt idx="152">
                        <c:v>290.39082084490627</c:v>
                      </c:pt>
                      <c:pt idx="153">
                        <c:v>278.00583579929355</c:v>
                      </c:pt>
                      <c:pt idx="154">
                        <c:v>278.27775018446061</c:v>
                      </c:pt>
                      <c:pt idx="155">
                        <c:v>288.00161680462747</c:v>
                      </c:pt>
                      <c:pt idx="156">
                        <c:v>291.74633037947785</c:v>
                      </c:pt>
                      <c:pt idx="157">
                        <c:v>297.19190949667882</c:v>
                      </c:pt>
                      <c:pt idx="158">
                        <c:v>292.82115712873184</c:v>
                      </c:pt>
                      <c:pt idx="159">
                        <c:v>275.34969559071305</c:v>
                      </c:pt>
                      <c:pt idx="160">
                        <c:v>272.77264926420156</c:v>
                      </c:pt>
                      <c:pt idx="161">
                        <c:v>273.68572706926989</c:v>
                      </c:pt>
                      <c:pt idx="162">
                        <c:v>268.96901454590466</c:v>
                      </c:pt>
                      <c:pt idx="163">
                        <c:v>269.48845726568453</c:v>
                      </c:pt>
                      <c:pt idx="164">
                        <c:v>283.7571736252458</c:v>
                      </c:pt>
                      <c:pt idx="165">
                        <c:v>281.37950343621247</c:v>
                      </c:pt>
                      <c:pt idx="166">
                        <c:v>280.67320329103632</c:v>
                      </c:pt>
                      <c:pt idx="167">
                        <c:v>284.16916349312118</c:v>
                      </c:pt>
                      <c:pt idx="168">
                        <c:v>291.24202684442497</c:v>
                      </c:pt>
                      <c:pt idx="169">
                        <c:v>303.37373998012617</c:v>
                      </c:pt>
                      <c:pt idx="170">
                        <c:v>298.03369245805879</c:v>
                      </c:pt>
                      <c:pt idx="171">
                        <c:v>295.29549604291441</c:v>
                      </c:pt>
                      <c:pt idx="172">
                        <c:v>293.20672357112636</c:v>
                      </c:pt>
                      <c:pt idx="173">
                        <c:v>291.14695591655141</c:v>
                      </c:pt>
                      <c:pt idx="174">
                        <c:v>288.95312245613462</c:v>
                      </c:pt>
                      <c:pt idx="175">
                        <c:v>287.03549454379106</c:v>
                      </c:pt>
                      <c:pt idx="176">
                        <c:v>292.3082088602107</c:v>
                      </c:pt>
                      <c:pt idx="177">
                        <c:v>289.72334988873945</c:v>
                      </c:pt>
                      <c:pt idx="178">
                        <c:v>284.91941356682014</c:v>
                      </c:pt>
                      <c:pt idx="179">
                        <c:v>274.98005824482823</c:v>
                      </c:pt>
                      <c:pt idx="180">
                        <c:v>274.60523990167286</c:v>
                      </c:pt>
                      <c:pt idx="181">
                        <c:v>268.03779819459237</c:v>
                      </c:pt>
                      <c:pt idx="182">
                        <c:v>275.97473579620481</c:v>
                      </c:pt>
                      <c:pt idx="183">
                        <c:v>285.51351572468172</c:v>
                      </c:pt>
                      <c:pt idx="184">
                        <c:v>284.38995614057018</c:v>
                      </c:pt>
                      <c:pt idx="185">
                        <c:v>288.65937881669765</c:v>
                      </c:pt>
                      <c:pt idx="186">
                        <c:v>289.7307459973926</c:v>
                      </c:pt>
                      <c:pt idx="187">
                        <c:v>290.39476709857684</c:v>
                      </c:pt>
                      <c:pt idx="188">
                        <c:v>290.5256270053606</c:v>
                      </c:pt>
                      <c:pt idx="189">
                        <c:v>290.48945371890977</c:v>
                      </c:pt>
                      <c:pt idx="190">
                        <c:v>290.26659733125183</c:v>
                      </c:pt>
                      <c:pt idx="191">
                        <c:v>287.58716092195135</c:v>
                      </c:pt>
                      <c:pt idx="192">
                        <c:v>289.73855412257325</c:v>
                      </c:pt>
                      <c:pt idx="193">
                        <c:v>290.22702727790647</c:v>
                      </c:pt>
                      <c:pt idx="194">
                        <c:v>287.72861623367567</c:v>
                      </c:pt>
                      <c:pt idx="195">
                        <c:v>288.57552955278169</c:v>
                      </c:pt>
                      <c:pt idx="196">
                        <c:v>297.85996967365867</c:v>
                      </c:pt>
                      <c:pt idx="197">
                        <c:v>300.15348129521516</c:v>
                      </c:pt>
                      <c:pt idx="198">
                        <c:v>298.85413126218361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FE-499C-AC64-60BC17408B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New_80_Data!$G$1</c15:sqref>
                        </c15:formulaRef>
                      </c:ext>
                    </c:extLst>
                    <c:strCache>
                      <c:ptCount val="1"/>
                      <c:pt idx="0">
                        <c:v>Kero Temp Out 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New_80_Data!$G$2:$G$200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204.48636404478975</c:v>
                      </c:pt>
                      <c:pt idx="1">
                        <c:v>199.94409707779951</c:v>
                      </c:pt>
                      <c:pt idx="2">
                        <c:v>200.13287752475884</c:v>
                      </c:pt>
                      <c:pt idx="3">
                        <c:v>205.01623845799156</c:v>
                      </c:pt>
                      <c:pt idx="4">
                        <c:v>227.96979542804596</c:v>
                      </c:pt>
                      <c:pt idx="5">
                        <c:v>222.47406386340043</c:v>
                      </c:pt>
                      <c:pt idx="6">
                        <c:v>219.64679919394814</c:v>
                      </c:pt>
                      <c:pt idx="7">
                        <c:v>220.84883257835929</c:v>
                      </c:pt>
                      <c:pt idx="8">
                        <c:v>223.49364101730993</c:v>
                      </c:pt>
                      <c:pt idx="9">
                        <c:v>215.35557117779862</c:v>
                      </c:pt>
                      <c:pt idx="10">
                        <c:v>208.69366687486735</c:v>
                      </c:pt>
                      <c:pt idx="11">
                        <c:v>202.57224977303665</c:v>
                      </c:pt>
                      <c:pt idx="12">
                        <c:v>203.58772427434371</c:v>
                      </c:pt>
                      <c:pt idx="13">
                        <c:v>202.54977026416213</c:v>
                      </c:pt>
                      <c:pt idx="14">
                        <c:v>215.18902003209703</c:v>
                      </c:pt>
                      <c:pt idx="15">
                        <c:v>227.8800298294473</c:v>
                      </c:pt>
                      <c:pt idx="16">
                        <c:v>233.49307343785571</c:v>
                      </c:pt>
                      <c:pt idx="17">
                        <c:v>233.63862832398908</c:v>
                      </c:pt>
                      <c:pt idx="18">
                        <c:v>211.72119609255981</c:v>
                      </c:pt>
                      <c:pt idx="19">
                        <c:v>200.79942377728216</c:v>
                      </c:pt>
                      <c:pt idx="20">
                        <c:v>203.79685086129223</c:v>
                      </c:pt>
                      <c:pt idx="21">
                        <c:v>216.81504167936964</c:v>
                      </c:pt>
                      <c:pt idx="22">
                        <c:v>212.16171096291916</c:v>
                      </c:pt>
                      <c:pt idx="23">
                        <c:v>219.85430878831332</c:v>
                      </c:pt>
                      <c:pt idx="24">
                        <c:v>238.17507305598883</c:v>
                      </c:pt>
                      <c:pt idx="25">
                        <c:v>217.31237279722248</c:v>
                      </c:pt>
                      <c:pt idx="26">
                        <c:v>217.79271064258381</c:v>
                      </c:pt>
                      <c:pt idx="27">
                        <c:v>224.43742984456787</c:v>
                      </c:pt>
                      <c:pt idx="28">
                        <c:v>230.23568697452578</c:v>
                      </c:pt>
                      <c:pt idx="29">
                        <c:v>236.29413218645044</c:v>
                      </c:pt>
                      <c:pt idx="30">
                        <c:v>233.27283743415771</c:v>
                      </c:pt>
                      <c:pt idx="31">
                        <c:v>247.52100632495919</c:v>
                      </c:pt>
                      <c:pt idx="32">
                        <c:v>247.14580858327869</c:v>
                      </c:pt>
                      <c:pt idx="33">
                        <c:v>242.9152383486441</c:v>
                      </c:pt>
                      <c:pt idx="34">
                        <c:v>243.68739674127198</c:v>
                      </c:pt>
                      <c:pt idx="35">
                        <c:v>244.57430195229009</c:v>
                      </c:pt>
                      <c:pt idx="36">
                        <c:v>232.10224878885654</c:v>
                      </c:pt>
                      <c:pt idx="37">
                        <c:v>228.81569320314927</c:v>
                      </c:pt>
                      <c:pt idx="38">
                        <c:v>235.75476693081279</c:v>
                      </c:pt>
                      <c:pt idx="39">
                        <c:v>246.24546205972226</c:v>
                      </c:pt>
                      <c:pt idx="40">
                        <c:v>249.96906004848248</c:v>
                      </c:pt>
                      <c:pt idx="41">
                        <c:v>233.82952709694922</c:v>
                      </c:pt>
                      <c:pt idx="42">
                        <c:v>216.10868041499981</c:v>
                      </c:pt>
                      <c:pt idx="43">
                        <c:v>214.95032789971921</c:v>
                      </c:pt>
                      <c:pt idx="44">
                        <c:v>214.08335685750262</c:v>
                      </c:pt>
                      <c:pt idx="45">
                        <c:v>205.46532345612459</c:v>
                      </c:pt>
                      <c:pt idx="46">
                        <c:v>205.64486900862906</c:v>
                      </c:pt>
                      <c:pt idx="47">
                        <c:v>210.83290332710206</c:v>
                      </c:pt>
                      <c:pt idx="48">
                        <c:v>219.65161183997185</c:v>
                      </c:pt>
                      <c:pt idx="49">
                        <c:v>191.86963199106137</c:v>
                      </c:pt>
                      <c:pt idx="50">
                        <c:v>195.65656849432062</c:v>
                      </c:pt>
                      <c:pt idx="51">
                        <c:v>214.29746214585481</c:v>
                      </c:pt>
                      <c:pt idx="52">
                        <c:v>215.77629529190304</c:v>
                      </c:pt>
                      <c:pt idx="53">
                        <c:v>214.32795931759784</c:v>
                      </c:pt>
                      <c:pt idx="54">
                        <c:v>188.41837303173969</c:v>
                      </c:pt>
                      <c:pt idx="55">
                        <c:v>190.6145896728971</c:v>
                      </c:pt>
                      <c:pt idx="56">
                        <c:v>196.00650823730757</c:v>
                      </c:pt>
                      <c:pt idx="57">
                        <c:v>195.3727255951446</c:v>
                      </c:pt>
                      <c:pt idx="58">
                        <c:v>196.30495616962256</c:v>
                      </c:pt>
                      <c:pt idx="59">
                        <c:v>197.60554217197577</c:v>
                      </c:pt>
                      <c:pt idx="60">
                        <c:v>183.30845476878909</c:v>
                      </c:pt>
                      <c:pt idx="61">
                        <c:v>177.06980013808501</c:v>
                      </c:pt>
                      <c:pt idx="62">
                        <c:v>179.67342505644908</c:v>
                      </c:pt>
                      <c:pt idx="63">
                        <c:v>186.09328132730923</c:v>
                      </c:pt>
                      <c:pt idx="64">
                        <c:v>202.06015725302851</c:v>
                      </c:pt>
                      <c:pt idx="65">
                        <c:v>202.56139394140521</c:v>
                      </c:pt>
                      <c:pt idx="66">
                        <c:v>202.99002655042295</c:v>
                      </c:pt>
                      <c:pt idx="67">
                        <c:v>201.82500685415187</c:v>
                      </c:pt>
                      <c:pt idx="68">
                        <c:v>202.46352222777111</c:v>
                      </c:pt>
                      <c:pt idx="69">
                        <c:v>207.11802861116709</c:v>
                      </c:pt>
                      <c:pt idx="70">
                        <c:v>205.95687690688564</c:v>
                      </c:pt>
                      <c:pt idx="71">
                        <c:v>202.67152042376887</c:v>
                      </c:pt>
                      <c:pt idx="72">
                        <c:v>203.88345437480609</c:v>
                      </c:pt>
                      <c:pt idx="73">
                        <c:v>203.10132044474952</c:v>
                      </c:pt>
                      <c:pt idx="74">
                        <c:v>188.64563922295099</c:v>
                      </c:pt>
                      <c:pt idx="75">
                        <c:v>184.3658227166874</c:v>
                      </c:pt>
                      <c:pt idx="76">
                        <c:v>185.45712470185896</c:v>
                      </c:pt>
                      <c:pt idx="77">
                        <c:v>182.20776810360476</c:v>
                      </c:pt>
                      <c:pt idx="78">
                        <c:v>184.60218423478395</c:v>
                      </c:pt>
                      <c:pt idx="79">
                        <c:v>198.03902833790772</c:v>
                      </c:pt>
                      <c:pt idx="80">
                        <c:v>204.24076657501612</c:v>
                      </c:pt>
                      <c:pt idx="81">
                        <c:v>204.84097815871246</c:v>
                      </c:pt>
                      <c:pt idx="82">
                        <c:v>207.02914214280023</c:v>
                      </c:pt>
                      <c:pt idx="83">
                        <c:v>206.1787950266027</c:v>
                      </c:pt>
                      <c:pt idx="84">
                        <c:v>204.60960322487125</c:v>
                      </c:pt>
                      <c:pt idx="85">
                        <c:v>209.90980931934837</c:v>
                      </c:pt>
                      <c:pt idx="86">
                        <c:v>210.05069812251918</c:v>
                      </c:pt>
                      <c:pt idx="87">
                        <c:v>195.33343288403879</c:v>
                      </c:pt>
                      <c:pt idx="88">
                        <c:v>178.55347413193468</c:v>
                      </c:pt>
                      <c:pt idx="89">
                        <c:v>178.77308212446547</c:v>
                      </c:pt>
                      <c:pt idx="90">
                        <c:v>190.03192525775731</c:v>
                      </c:pt>
                      <c:pt idx="91">
                        <c:v>186.63173971029602</c:v>
                      </c:pt>
                      <c:pt idx="92">
                        <c:v>206.78912907581531</c:v>
                      </c:pt>
                      <c:pt idx="93">
                        <c:v>205.87294623775637</c:v>
                      </c:pt>
                      <c:pt idx="94">
                        <c:v>199.22602555415875</c:v>
                      </c:pt>
                      <c:pt idx="95">
                        <c:v>200.84088361101485</c:v>
                      </c:pt>
                      <c:pt idx="96">
                        <c:v>193.50651678963604</c:v>
                      </c:pt>
                      <c:pt idx="97">
                        <c:v>194.87958651426601</c:v>
                      </c:pt>
                      <c:pt idx="98">
                        <c:v>198.34791253427406</c:v>
                      </c:pt>
                      <c:pt idx="99">
                        <c:v>201.66506601024551</c:v>
                      </c:pt>
                      <c:pt idx="100">
                        <c:v>207.39784978533203</c:v>
                      </c:pt>
                      <c:pt idx="101">
                        <c:v>206.01464129847798</c:v>
                      </c:pt>
                      <c:pt idx="102">
                        <c:v>201.81966518628437</c:v>
                      </c:pt>
                      <c:pt idx="103">
                        <c:v>202.09984562228831</c:v>
                      </c:pt>
                      <c:pt idx="104">
                        <c:v>196.0840699722531</c:v>
                      </c:pt>
                      <c:pt idx="105">
                        <c:v>198.26503407254313</c:v>
                      </c:pt>
                      <c:pt idx="106">
                        <c:v>209.97785860890261</c:v>
                      </c:pt>
                      <c:pt idx="107">
                        <c:v>217.54697073451561</c:v>
                      </c:pt>
                      <c:pt idx="108">
                        <c:v>214.47794214585684</c:v>
                      </c:pt>
                      <c:pt idx="109">
                        <c:v>211.72996183843449</c:v>
                      </c:pt>
                      <c:pt idx="110">
                        <c:v>195.82316722885679</c:v>
                      </c:pt>
                      <c:pt idx="111">
                        <c:v>187.45034924577496</c:v>
                      </c:pt>
                      <c:pt idx="112">
                        <c:v>203.9635590158201</c:v>
                      </c:pt>
                      <c:pt idx="113">
                        <c:v>213.02138376822387</c:v>
                      </c:pt>
                      <c:pt idx="114">
                        <c:v>196.97115649841976</c:v>
                      </c:pt>
                      <c:pt idx="115">
                        <c:v>187.02635902973978</c:v>
                      </c:pt>
                      <c:pt idx="116">
                        <c:v>204.92667716355055</c:v>
                      </c:pt>
                      <c:pt idx="117">
                        <c:v>209.36331093261029</c:v>
                      </c:pt>
                      <c:pt idx="118">
                        <c:v>218.71883408122216</c:v>
                      </c:pt>
                      <c:pt idx="119">
                        <c:v>228.71395081220547</c:v>
                      </c:pt>
                      <c:pt idx="120">
                        <c:v>229.80388361451367</c:v>
                      </c:pt>
                      <c:pt idx="121">
                        <c:v>199.94400123606127</c:v>
                      </c:pt>
                      <c:pt idx="122">
                        <c:v>198.39018160019128</c:v>
                      </c:pt>
                      <c:pt idx="123">
                        <c:v>205.20832418975843</c:v>
                      </c:pt>
                      <c:pt idx="124">
                        <c:v>219.17432010130165</c:v>
                      </c:pt>
                      <c:pt idx="125">
                        <c:v>226.65063034656472</c:v>
                      </c:pt>
                      <c:pt idx="126">
                        <c:v>229.13683134014374</c:v>
                      </c:pt>
                      <c:pt idx="127">
                        <c:v>227.21315383586693</c:v>
                      </c:pt>
                      <c:pt idx="128">
                        <c:v>220.02171145305454</c:v>
                      </c:pt>
                      <c:pt idx="129">
                        <c:v>218.27036659115126</c:v>
                      </c:pt>
                      <c:pt idx="130">
                        <c:v>217.60069424458644</c:v>
                      </c:pt>
                      <c:pt idx="131">
                        <c:v>211.64965852741912</c:v>
                      </c:pt>
                      <c:pt idx="132">
                        <c:v>206.41839754882994</c:v>
                      </c:pt>
                      <c:pt idx="133">
                        <c:v>204.63485704972743</c:v>
                      </c:pt>
                      <c:pt idx="134">
                        <c:v>207.40350974502783</c:v>
                      </c:pt>
                      <c:pt idx="135">
                        <c:v>211.19473957046404</c:v>
                      </c:pt>
                      <c:pt idx="136">
                        <c:v>220.95400532910097</c:v>
                      </c:pt>
                      <c:pt idx="137">
                        <c:v>216.67165681437845</c:v>
                      </c:pt>
                      <c:pt idx="138">
                        <c:v>207.50900998431996</c:v>
                      </c:pt>
                      <c:pt idx="139">
                        <c:v>192.37087828080558</c:v>
                      </c:pt>
                      <c:pt idx="140">
                        <c:v>186.44504073011458</c:v>
                      </c:pt>
                      <c:pt idx="141">
                        <c:v>187.99027923246933</c:v>
                      </c:pt>
                      <c:pt idx="142">
                        <c:v>188.07854807925142</c:v>
                      </c:pt>
                      <c:pt idx="143">
                        <c:v>179.33500649221915</c:v>
                      </c:pt>
                      <c:pt idx="144">
                        <c:v>192.02413209334469</c:v>
                      </c:pt>
                      <c:pt idx="145">
                        <c:v>210.73312159486304</c:v>
                      </c:pt>
                      <c:pt idx="146">
                        <c:v>208.42184897677382</c:v>
                      </c:pt>
                      <c:pt idx="147">
                        <c:v>211.33497076211717</c:v>
                      </c:pt>
                      <c:pt idx="148">
                        <c:v>230.4532984599573</c:v>
                      </c:pt>
                      <c:pt idx="149">
                        <c:v>234.10750157231848</c:v>
                      </c:pt>
                      <c:pt idx="150">
                        <c:v>233.25901583215179</c:v>
                      </c:pt>
                      <c:pt idx="151">
                        <c:v>231.58684934569268</c:v>
                      </c:pt>
                      <c:pt idx="152">
                        <c:v>233.68564965498115</c:v>
                      </c:pt>
                      <c:pt idx="153">
                        <c:v>208.94255947809654</c:v>
                      </c:pt>
                      <c:pt idx="154">
                        <c:v>208.84353955151869</c:v>
                      </c:pt>
                      <c:pt idx="155">
                        <c:v>217.04901092658338</c:v>
                      </c:pt>
                      <c:pt idx="156">
                        <c:v>216.02614212145815</c:v>
                      </c:pt>
                      <c:pt idx="157">
                        <c:v>229.18227399513847</c:v>
                      </c:pt>
                      <c:pt idx="158">
                        <c:v>227.58607428608573</c:v>
                      </c:pt>
                      <c:pt idx="159">
                        <c:v>202.36153955077208</c:v>
                      </c:pt>
                      <c:pt idx="160">
                        <c:v>198.8939480714393</c:v>
                      </c:pt>
                      <c:pt idx="161">
                        <c:v>201.28362893776892</c:v>
                      </c:pt>
                      <c:pt idx="162">
                        <c:v>197.37138646293482</c:v>
                      </c:pt>
                      <c:pt idx="163">
                        <c:v>199.73714193546283</c:v>
                      </c:pt>
                      <c:pt idx="164">
                        <c:v>223.51192860062267</c:v>
                      </c:pt>
                      <c:pt idx="165">
                        <c:v>217.88365464956536</c:v>
                      </c:pt>
                      <c:pt idx="166">
                        <c:v>217.55143131830067</c:v>
                      </c:pt>
                      <c:pt idx="167">
                        <c:v>223.06141453076381</c:v>
                      </c:pt>
                      <c:pt idx="168">
                        <c:v>229.95353500804944</c:v>
                      </c:pt>
                      <c:pt idx="169">
                        <c:v>240.90037238223741</c:v>
                      </c:pt>
                      <c:pt idx="170">
                        <c:v>236.68916399267414</c:v>
                      </c:pt>
                      <c:pt idx="171">
                        <c:v>236.4014198585769</c:v>
                      </c:pt>
                      <c:pt idx="172">
                        <c:v>236.25337752636534</c:v>
                      </c:pt>
                      <c:pt idx="173">
                        <c:v>225.3223385481059</c:v>
                      </c:pt>
                      <c:pt idx="174">
                        <c:v>220.31036784702701</c:v>
                      </c:pt>
                      <c:pt idx="175">
                        <c:v>222.03302238988098</c:v>
                      </c:pt>
                      <c:pt idx="176">
                        <c:v>232.72641749590937</c:v>
                      </c:pt>
                      <c:pt idx="177">
                        <c:v>230.42378317258371</c:v>
                      </c:pt>
                      <c:pt idx="178">
                        <c:v>223.87284582013146</c:v>
                      </c:pt>
                      <c:pt idx="179">
                        <c:v>205.09353973247619</c:v>
                      </c:pt>
                      <c:pt idx="180">
                        <c:v>205.95967752533204</c:v>
                      </c:pt>
                      <c:pt idx="181">
                        <c:v>199.79326188268075</c:v>
                      </c:pt>
                      <c:pt idx="182">
                        <c:v>208.37236460229204</c:v>
                      </c:pt>
                      <c:pt idx="183">
                        <c:v>220.17685565743957</c:v>
                      </c:pt>
                      <c:pt idx="184">
                        <c:v>218.96458270583045</c:v>
                      </c:pt>
                      <c:pt idx="185">
                        <c:v>225.12376673900627</c:v>
                      </c:pt>
                      <c:pt idx="186">
                        <c:v>223.87693638617324</c:v>
                      </c:pt>
                      <c:pt idx="187">
                        <c:v>224.04572429757184</c:v>
                      </c:pt>
                      <c:pt idx="188">
                        <c:v>225.06793982432058</c:v>
                      </c:pt>
                      <c:pt idx="189">
                        <c:v>225.89930373545243</c:v>
                      </c:pt>
                      <c:pt idx="190">
                        <c:v>224.23613824582773</c:v>
                      </c:pt>
                      <c:pt idx="191">
                        <c:v>221.35119742730859</c:v>
                      </c:pt>
                      <c:pt idx="192">
                        <c:v>225.7113953155424</c:v>
                      </c:pt>
                      <c:pt idx="193">
                        <c:v>237.72253231395592</c:v>
                      </c:pt>
                      <c:pt idx="194">
                        <c:v>236.27126085429038</c:v>
                      </c:pt>
                      <c:pt idx="195">
                        <c:v>238.34875093093066</c:v>
                      </c:pt>
                      <c:pt idx="196">
                        <c:v>242.26415445500419</c:v>
                      </c:pt>
                      <c:pt idx="197">
                        <c:v>237.95980629258307</c:v>
                      </c:pt>
                      <c:pt idx="198">
                        <c:v>235.7526679629938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FE-499C-AC64-60BC17408B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New_80_Data!$H$1</c15:sqref>
                        </c15:formulaRef>
                      </c:ext>
                    </c:extLst>
                    <c:strCache>
                      <c:ptCount val="1"/>
                      <c:pt idx="0">
                        <c:v>Kero Flow m3/hr 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New_80_Data!$H$2:$H$200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130.00070145457983</c:v>
                      </c:pt>
                      <c:pt idx="1">
                        <c:v>113.48095990421598</c:v>
                      </c:pt>
                      <c:pt idx="2">
                        <c:v>112.23251829947073</c:v>
                      </c:pt>
                      <c:pt idx="3">
                        <c:v>120.47007132527564</c:v>
                      </c:pt>
                      <c:pt idx="4">
                        <c:v>162.13107751662056</c:v>
                      </c:pt>
                      <c:pt idx="5">
                        <c:v>146.22714697346274</c:v>
                      </c:pt>
                      <c:pt idx="6">
                        <c:v>138.04581004609884</c:v>
                      </c:pt>
                      <c:pt idx="7">
                        <c:v>140.38459871460773</c:v>
                      </c:pt>
                      <c:pt idx="8">
                        <c:v>142.29109548499849</c:v>
                      </c:pt>
                      <c:pt idx="9">
                        <c:v>121.88257377109704</c:v>
                      </c:pt>
                      <c:pt idx="10">
                        <c:v>114.28132090517325</c:v>
                      </c:pt>
                      <c:pt idx="11">
                        <c:v>108.34280601838194</c:v>
                      </c:pt>
                      <c:pt idx="12">
                        <c:v>110.97648669042411</c:v>
                      </c:pt>
                      <c:pt idx="13">
                        <c:v>109.09507370904639</c:v>
                      </c:pt>
                      <c:pt idx="14">
                        <c:v>133.1066194793913</c:v>
                      </c:pt>
                      <c:pt idx="15">
                        <c:v>148.46241857615519</c:v>
                      </c:pt>
                      <c:pt idx="16">
                        <c:v>160.36997821464652</c:v>
                      </c:pt>
                      <c:pt idx="17">
                        <c:v>168.29457862434859</c:v>
                      </c:pt>
                      <c:pt idx="18">
                        <c:v>132.35723213970221</c:v>
                      </c:pt>
                      <c:pt idx="19">
                        <c:v>116.16365816857343</c:v>
                      </c:pt>
                      <c:pt idx="20">
                        <c:v>120.91774502307837</c:v>
                      </c:pt>
                      <c:pt idx="21">
                        <c:v>133.62049153232871</c:v>
                      </c:pt>
                      <c:pt idx="22">
                        <c:v>116.97522740720673</c:v>
                      </c:pt>
                      <c:pt idx="23">
                        <c:v>126.86843936082303</c:v>
                      </c:pt>
                      <c:pt idx="24">
                        <c:v>157.15225610239446</c:v>
                      </c:pt>
                      <c:pt idx="25">
                        <c:v>124.16108078291239</c:v>
                      </c:pt>
                      <c:pt idx="26">
                        <c:v>114.54667834152851</c:v>
                      </c:pt>
                      <c:pt idx="27">
                        <c:v>122.63281666234835</c:v>
                      </c:pt>
                      <c:pt idx="28">
                        <c:v>139.88795247630867</c:v>
                      </c:pt>
                      <c:pt idx="29">
                        <c:v>150.02607164808262</c:v>
                      </c:pt>
                      <c:pt idx="30">
                        <c:v>143.68834352486516</c:v>
                      </c:pt>
                      <c:pt idx="31">
                        <c:v>174.60271858765165</c:v>
                      </c:pt>
                      <c:pt idx="32">
                        <c:v>174.2350753333539</c:v>
                      </c:pt>
                      <c:pt idx="33">
                        <c:v>167.72529005825373</c:v>
                      </c:pt>
                      <c:pt idx="34">
                        <c:v>170.99717905766286</c:v>
                      </c:pt>
                      <c:pt idx="35">
                        <c:v>174.38592054485392</c:v>
                      </c:pt>
                      <c:pt idx="36">
                        <c:v>148.31141547949815</c:v>
                      </c:pt>
                      <c:pt idx="37">
                        <c:v>133.02630466432041</c:v>
                      </c:pt>
                      <c:pt idx="38">
                        <c:v>143.89788531257489</c:v>
                      </c:pt>
                      <c:pt idx="39">
                        <c:v>147.98884341516023</c:v>
                      </c:pt>
                      <c:pt idx="40">
                        <c:v>151.22555722084752</c:v>
                      </c:pt>
                      <c:pt idx="41">
                        <c:v>127.43029734416952</c:v>
                      </c:pt>
                      <c:pt idx="42">
                        <c:v>107.12338346728279</c:v>
                      </c:pt>
                      <c:pt idx="43">
                        <c:v>111.38664404893217</c:v>
                      </c:pt>
                      <c:pt idx="44">
                        <c:v>114.13333035277734</c:v>
                      </c:pt>
                      <c:pt idx="45">
                        <c:v>126.4981387462086</c:v>
                      </c:pt>
                      <c:pt idx="46">
                        <c:v>131.2192445690838</c:v>
                      </c:pt>
                      <c:pt idx="47">
                        <c:v>134.80628258318075</c:v>
                      </c:pt>
                      <c:pt idx="48">
                        <c:v>156.48454162358649</c:v>
                      </c:pt>
                      <c:pt idx="49">
                        <c:v>100.62343581396561</c:v>
                      </c:pt>
                      <c:pt idx="50">
                        <c:v>109.63273284980986</c:v>
                      </c:pt>
                      <c:pt idx="51">
                        <c:v>142.56930311489694</c:v>
                      </c:pt>
                      <c:pt idx="52">
                        <c:v>141.99626463496244</c:v>
                      </c:pt>
                      <c:pt idx="53">
                        <c:v>139.9191914740953</c:v>
                      </c:pt>
                      <c:pt idx="54">
                        <c:v>136.28591426524511</c:v>
                      </c:pt>
                      <c:pt idx="55">
                        <c:v>136.81061746194922</c:v>
                      </c:pt>
                      <c:pt idx="56">
                        <c:v>136.63465435365688</c:v>
                      </c:pt>
                      <c:pt idx="57">
                        <c:v>128.8921581503256</c:v>
                      </c:pt>
                      <c:pt idx="58">
                        <c:v>127.07538328790372</c:v>
                      </c:pt>
                      <c:pt idx="59">
                        <c:v>130.73237945711759</c:v>
                      </c:pt>
                      <c:pt idx="60">
                        <c:v>119.91602319931837</c:v>
                      </c:pt>
                      <c:pt idx="61">
                        <c:v>106.46665547388717</c:v>
                      </c:pt>
                      <c:pt idx="62">
                        <c:v>112.27814861591067</c:v>
                      </c:pt>
                      <c:pt idx="63">
                        <c:v>125.69040198334822</c:v>
                      </c:pt>
                      <c:pt idx="64">
                        <c:v>148.25413302876271</c:v>
                      </c:pt>
                      <c:pt idx="65">
                        <c:v>146.46234966225387</c:v>
                      </c:pt>
                      <c:pt idx="66">
                        <c:v>144.38233139577324</c:v>
                      </c:pt>
                      <c:pt idx="67">
                        <c:v>146.63506915760038</c:v>
                      </c:pt>
                      <c:pt idx="68">
                        <c:v>147.56083165686806</c:v>
                      </c:pt>
                      <c:pt idx="69">
                        <c:v>159.55570074124199</c:v>
                      </c:pt>
                      <c:pt idx="70">
                        <c:v>158.21035969221052</c:v>
                      </c:pt>
                      <c:pt idx="71">
                        <c:v>149.68690429434955</c:v>
                      </c:pt>
                      <c:pt idx="72">
                        <c:v>146.09809136142258</c:v>
                      </c:pt>
                      <c:pt idx="73">
                        <c:v>143.13040908501767</c:v>
                      </c:pt>
                      <c:pt idx="74">
                        <c:v>122.51028053440578</c:v>
                      </c:pt>
                      <c:pt idx="75">
                        <c:v>116.28409290413505</c:v>
                      </c:pt>
                      <c:pt idx="76">
                        <c:v>119.51567360973949</c:v>
                      </c:pt>
                      <c:pt idx="77">
                        <c:v>120.70454562524218</c:v>
                      </c:pt>
                      <c:pt idx="78">
                        <c:v>125.90440355818949</c:v>
                      </c:pt>
                      <c:pt idx="79">
                        <c:v>149.14729909831215</c:v>
                      </c:pt>
                      <c:pt idx="80">
                        <c:v>158.60418994385813</c:v>
                      </c:pt>
                      <c:pt idx="81">
                        <c:v>158.6839203127814</c:v>
                      </c:pt>
                      <c:pt idx="82">
                        <c:v>165.56118517478308</c:v>
                      </c:pt>
                      <c:pt idx="83">
                        <c:v>153.1058089784575</c:v>
                      </c:pt>
                      <c:pt idx="84">
                        <c:v>149.06355649453033</c:v>
                      </c:pt>
                      <c:pt idx="85">
                        <c:v>154.66976407710416</c:v>
                      </c:pt>
                      <c:pt idx="86">
                        <c:v>155.2097907288163</c:v>
                      </c:pt>
                      <c:pt idx="87">
                        <c:v>126.59387338907189</c:v>
                      </c:pt>
                      <c:pt idx="88">
                        <c:v>99.972983830775732</c:v>
                      </c:pt>
                      <c:pt idx="89">
                        <c:v>109.35749357820292</c:v>
                      </c:pt>
                      <c:pt idx="90">
                        <c:v>129.05493726576847</c:v>
                      </c:pt>
                      <c:pt idx="91">
                        <c:v>119.63304888210767</c:v>
                      </c:pt>
                      <c:pt idx="92">
                        <c:v>157.43726936867799</c:v>
                      </c:pt>
                      <c:pt idx="93">
                        <c:v>156.71747291473105</c:v>
                      </c:pt>
                      <c:pt idx="94">
                        <c:v>139.79273580703028</c:v>
                      </c:pt>
                      <c:pt idx="95">
                        <c:v>143.26147621857677</c:v>
                      </c:pt>
                      <c:pt idx="96">
                        <c:v>128.58910081830876</c:v>
                      </c:pt>
                      <c:pt idx="97">
                        <c:v>134.269385534859</c:v>
                      </c:pt>
                      <c:pt idx="98">
                        <c:v>142.56547785776661</c:v>
                      </c:pt>
                      <c:pt idx="99">
                        <c:v>148.32129896041377</c:v>
                      </c:pt>
                      <c:pt idx="100">
                        <c:v>153.01165116784014</c:v>
                      </c:pt>
                      <c:pt idx="101">
                        <c:v>141.31459943737218</c:v>
                      </c:pt>
                      <c:pt idx="102">
                        <c:v>136.67560683231588</c:v>
                      </c:pt>
                      <c:pt idx="103">
                        <c:v>136.83975681406676</c:v>
                      </c:pt>
                      <c:pt idx="104">
                        <c:v>131.44330766874666</c:v>
                      </c:pt>
                      <c:pt idx="105">
                        <c:v>139.78368920556289</c:v>
                      </c:pt>
                      <c:pt idx="106">
                        <c:v>158.15329061527899</c:v>
                      </c:pt>
                      <c:pt idx="107">
                        <c:v>160.76296647419696</c:v>
                      </c:pt>
                      <c:pt idx="108">
                        <c:v>151.96947628295302</c:v>
                      </c:pt>
                      <c:pt idx="109">
                        <c:v>145.70201890606469</c:v>
                      </c:pt>
                      <c:pt idx="110">
                        <c:v>122.29908273129182</c:v>
                      </c:pt>
                      <c:pt idx="111">
                        <c:v>111.39276782541361</c:v>
                      </c:pt>
                      <c:pt idx="112">
                        <c:v>140.31981764757955</c:v>
                      </c:pt>
                      <c:pt idx="113">
                        <c:v>156.6985553386329</c:v>
                      </c:pt>
                      <c:pt idx="114">
                        <c:v>131.38637083408392</c:v>
                      </c:pt>
                      <c:pt idx="115">
                        <c:v>117.28290877295629</c:v>
                      </c:pt>
                      <c:pt idx="116">
                        <c:v>140.61258150043136</c:v>
                      </c:pt>
                      <c:pt idx="117">
                        <c:v>136.89865405852385</c:v>
                      </c:pt>
                      <c:pt idx="118">
                        <c:v>148.76548758487641</c:v>
                      </c:pt>
                      <c:pt idx="119">
                        <c:v>167.20403412282067</c:v>
                      </c:pt>
                      <c:pt idx="120">
                        <c:v>170.18258874025275</c:v>
                      </c:pt>
                      <c:pt idx="121">
                        <c:v>124.05894737150727</c:v>
                      </c:pt>
                      <c:pt idx="122">
                        <c:v>119.03021828249531</c:v>
                      </c:pt>
                      <c:pt idx="123">
                        <c:v>133.69751336495199</c:v>
                      </c:pt>
                      <c:pt idx="124">
                        <c:v>158.65464227582115</c:v>
                      </c:pt>
                      <c:pt idx="125">
                        <c:v>167.11380780994773</c:v>
                      </c:pt>
                      <c:pt idx="126">
                        <c:v>170.32494583755806</c:v>
                      </c:pt>
                      <c:pt idx="127">
                        <c:v>171.69926329533436</c:v>
                      </c:pt>
                      <c:pt idx="128">
                        <c:v>159.29027088087869</c:v>
                      </c:pt>
                      <c:pt idx="129">
                        <c:v>159.06816962573245</c:v>
                      </c:pt>
                      <c:pt idx="130">
                        <c:v>157.45894370257295</c:v>
                      </c:pt>
                      <c:pt idx="131">
                        <c:v>155.33545501711635</c:v>
                      </c:pt>
                      <c:pt idx="132">
                        <c:v>151.76789951393869</c:v>
                      </c:pt>
                      <c:pt idx="133">
                        <c:v>144.44837161293768</c:v>
                      </c:pt>
                      <c:pt idx="134">
                        <c:v>136.49966035022075</c:v>
                      </c:pt>
                      <c:pt idx="135">
                        <c:v>138.00854473774081</c:v>
                      </c:pt>
                      <c:pt idx="136">
                        <c:v>162.77809419644791</c:v>
                      </c:pt>
                      <c:pt idx="137">
                        <c:v>155.19564010277296</c:v>
                      </c:pt>
                      <c:pt idx="138">
                        <c:v>131.011475254956</c:v>
                      </c:pt>
                      <c:pt idx="139">
                        <c:v>98.806545251478553</c:v>
                      </c:pt>
                      <c:pt idx="140">
                        <c:v>87.268584872682695</c:v>
                      </c:pt>
                      <c:pt idx="141">
                        <c:v>93.666800001496796</c:v>
                      </c:pt>
                      <c:pt idx="142">
                        <c:v>91.994845581671342</c:v>
                      </c:pt>
                      <c:pt idx="143">
                        <c:v>75.097328737436328</c:v>
                      </c:pt>
                      <c:pt idx="144">
                        <c:v>96.649887721613439</c:v>
                      </c:pt>
                      <c:pt idx="145">
                        <c:v>121.0335561902214</c:v>
                      </c:pt>
                      <c:pt idx="146">
                        <c:v>131.80239173313896</c:v>
                      </c:pt>
                      <c:pt idx="147">
                        <c:v>138.11704519329101</c:v>
                      </c:pt>
                      <c:pt idx="148">
                        <c:v>169.46109251145521</c:v>
                      </c:pt>
                      <c:pt idx="149">
                        <c:v>173.7311742750621</c:v>
                      </c:pt>
                      <c:pt idx="150">
                        <c:v>169.36666872612756</c:v>
                      </c:pt>
                      <c:pt idx="151">
                        <c:v>161.07960611180846</c:v>
                      </c:pt>
                      <c:pt idx="152">
                        <c:v>169.22390414513833</c:v>
                      </c:pt>
                      <c:pt idx="153">
                        <c:v>133.60147863864782</c:v>
                      </c:pt>
                      <c:pt idx="154">
                        <c:v>120.09537150262315</c:v>
                      </c:pt>
                      <c:pt idx="155">
                        <c:v>114.99703788975138</c:v>
                      </c:pt>
                      <c:pt idx="156">
                        <c:v>106.08981016058394</c:v>
                      </c:pt>
                      <c:pt idx="157">
                        <c:v>132.68142858665666</c:v>
                      </c:pt>
                      <c:pt idx="158">
                        <c:v>160.96666518626509</c:v>
                      </c:pt>
                      <c:pt idx="159">
                        <c:v>122.8003882129391</c:v>
                      </c:pt>
                      <c:pt idx="160">
                        <c:v>118.4867941927339</c:v>
                      </c:pt>
                      <c:pt idx="161">
                        <c:v>124.39563285982342</c:v>
                      </c:pt>
                      <c:pt idx="162">
                        <c:v>120.68251406869518</c:v>
                      </c:pt>
                      <c:pt idx="163">
                        <c:v>124.97772693137358</c:v>
                      </c:pt>
                      <c:pt idx="164">
                        <c:v>159.35490086055245</c:v>
                      </c:pt>
                      <c:pt idx="165">
                        <c:v>149.90256632730194</c:v>
                      </c:pt>
                      <c:pt idx="166">
                        <c:v>149.51846504802265</c:v>
                      </c:pt>
                      <c:pt idx="167">
                        <c:v>156.55369504431354</c:v>
                      </c:pt>
                      <c:pt idx="168">
                        <c:v>165.19492124092255</c:v>
                      </c:pt>
                      <c:pt idx="169">
                        <c:v>177.9844348777965</c:v>
                      </c:pt>
                      <c:pt idx="170">
                        <c:v>171.15078731339833</c:v>
                      </c:pt>
                      <c:pt idx="171">
                        <c:v>171.85225172754747</c:v>
                      </c:pt>
                      <c:pt idx="172">
                        <c:v>152.26139175118695</c:v>
                      </c:pt>
                      <c:pt idx="173">
                        <c:v>143.03552168602121</c:v>
                      </c:pt>
                      <c:pt idx="174">
                        <c:v>133.20531654663085</c:v>
                      </c:pt>
                      <c:pt idx="175">
                        <c:v>130.49533713822763</c:v>
                      </c:pt>
                      <c:pt idx="176">
                        <c:v>127.20726181168573</c:v>
                      </c:pt>
                      <c:pt idx="177">
                        <c:v>161.1110626134637</c:v>
                      </c:pt>
                      <c:pt idx="178">
                        <c:v>156.12815000375522</c:v>
                      </c:pt>
                      <c:pt idx="179">
                        <c:v>118.53409126791911</c:v>
                      </c:pt>
                      <c:pt idx="180">
                        <c:v>130.17001083029672</c:v>
                      </c:pt>
                      <c:pt idx="181">
                        <c:v>110.85570636591233</c:v>
                      </c:pt>
                      <c:pt idx="182">
                        <c:v>112.77874083961969</c:v>
                      </c:pt>
                      <c:pt idx="183">
                        <c:v>123.73580037018915</c:v>
                      </c:pt>
                      <c:pt idx="184">
                        <c:v>113.98106347067943</c:v>
                      </c:pt>
                      <c:pt idx="185">
                        <c:v>122.24862736797876</c:v>
                      </c:pt>
                      <c:pt idx="186">
                        <c:v>120.79265197444023</c:v>
                      </c:pt>
                      <c:pt idx="187">
                        <c:v>119.37330864117645</c:v>
                      </c:pt>
                      <c:pt idx="188">
                        <c:v>121.29434992981162</c:v>
                      </c:pt>
                      <c:pt idx="189">
                        <c:v>123.86404707789363</c:v>
                      </c:pt>
                      <c:pt idx="190">
                        <c:v>122.01966070238487</c:v>
                      </c:pt>
                      <c:pt idx="191">
                        <c:v>114.73518659416881</c:v>
                      </c:pt>
                      <c:pt idx="192">
                        <c:v>121.04125268636457</c:v>
                      </c:pt>
                      <c:pt idx="193">
                        <c:v>167.90092897158374</c:v>
                      </c:pt>
                      <c:pt idx="194">
                        <c:v>169.07650514612914</c:v>
                      </c:pt>
                      <c:pt idx="195">
                        <c:v>172.7897203636972</c:v>
                      </c:pt>
                      <c:pt idx="196">
                        <c:v>166.82118138332305</c:v>
                      </c:pt>
                      <c:pt idx="197">
                        <c:v>155.09006581526452</c:v>
                      </c:pt>
                      <c:pt idx="198">
                        <c:v>148.28272709611963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FE-499C-AC64-60BC17408BB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New_80_Data!$I$1</c15:sqref>
                        </c15:formulaRef>
                      </c:ext>
                    </c:extLst>
                    <c:strCache>
                      <c:ptCount val="1"/>
                      <c:pt idx="0">
                        <c:v>Furnace inlet temp (deg C)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New_80_Data!$I$2:$I$200</c15:sqref>
                        </c15:formulaRef>
                      </c:ext>
                    </c:extLst>
                    <c:numCache>
                      <c:formatCode>0.0000</c:formatCode>
                      <c:ptCount val="199"/>
                      <c:pt idx="0">
                        <c:v>196.06010403301534</c:v>
                      </c:pt>
                      <c:pt idx="1">
                        <c:v>197.91867783084788</c:v>
                      </c:pt>
                      <c:pt idx="2">
                        <c:v>197.68568533753253</c:v>
                      </c:pt>
                      <c:pt idx="3">
                        <c:v>198.06213419069317</c:v>
                      </c:pt>
                      <c:pt idx="4">
                        <c:v>201.90338540982955</c:v>
                      </c:pt>
                      <c:pt idx="5">
                        <c:v>201.85629638920776</c:v>
                      </c:pt>
                      <c:pt idx="6">
                        <c:v>203.02150666021228</c:v>
                      </c:pt>
                      <c:pt idx="7">
                        <c:v>202.75066581817043</c:v>
                      </c:pt>
                      <c:pt idx="8">
                        <c:v>202.44063338181999</c:v>
                      </c:pt>
                      <c:pt idx="9">
                        <c:v>201.14080483489491</c:v>
                      </c:pt>
                      <c:pt idx="10">
                        <c:v>195.42877261299574</c:v>
                      </c:pt>
                      <c:pt idx="11">
                        <c:v>191.85513120436127</c:v>
                      </c:pt>
                      <c:pt idx="12">
                        <c:v>191.53883669233085</c:v>
                      </c:pt>
                      <c:pt idx="13">
                        <c:v>191.11994036856331</c:v>
                      </c:pt>
                      <c:pt idx="14">
                        <c:v>192.73133442337519</c:v>
                      </c:pt>
                      <c:pt idx="15">
                        <c:v>199.66634113604604</c:v>
                      </c:pt>
                      <c:pt idx="16">
                        <c:v>200.88536296656869</c:v>
                      </c:pt>
                      <c:pt idx="17">
                        <c:v>198.97079332657438</c:v>
                      </c:pt>
                      <c:pt idx="18">
                        <c:v>193.41307732440694</c:v>
                      </c:pt>
                      <c:pt idx="19">
                        <c:v>189.81568064901359</c:v>
                      </c:pt>
                      <c:pt idx="20">
                        <c:v>189.84138887021695</c:v>
                      </c:pt>
                      <c:pt idx="21">
                        <c:v>195.16777673717266</c:v>
                      </c:pt>
                      <c:pt idx="22">
                        <c:v>197.17813575202166</c:v>
                      </c:pt>
                      <c:pt idx="23">
                        <c:v>200.15313612813722</c:v>
                      </c:pt>
                      <c:pt idx="24">
                        <c:v>204.38713878286248</c:v>
                      </c:pt>
                      <c:pt idx="25">
                        <c:v>194.75132689052234</c:v>
                      </c:pt>
                      <c:pt idx="26">
                        <c:v>193.81573588289126</c:v>
                      </c:pt>
                      <c:pt idx="27">
                        <c:v>198.34180332567328</c:v>
                      </c:pt>
                      <c:pt idx="28">
                        <c:v>200.36659839494806</c:v>
                      </c:pt>
                      <c:pt idx="29">
                        <c:v>203.0956264920903</c:v>
                      </c:pt>
                      <c:pt idx="30">
                        <c:v>203.28541851573718</c:v>
                      </c:pt>
                      <c:pt idx="31">
                        <c:v>207.93209378258766</c:v>
                      </c:pt>
                      <c:pt idx="32">
                        <c:v>207.58352284454739</c:v>
                      </c:pt>
                      <c:pt idx="33">
                        <c:v>207.6955707141002</c:v>
                      </c:pt>
                      <c:pt idx="34">
                        <c:v>207.3865864563181</c:v>
                      </c:pt>
                      <c:pt idx="35">
                        <c:v>207.05087104148947</c:v>
                      </c:pt>
                      <c:pt idx="36">
                        <c:v>200.32761823440916</c:v>
                      </c:pt>
                      <c:pt idx="37">
                        <c:v>200.77356074407376</c:v>
                      </c:pt>
                      <c:pt idx="38">
                        <c:v>203.41650450716205</c:v>
                      </c:pt>
                      <c:pt idx="39">
                        <c:v>203.66888275733112</c:v>
                      </c:pt>
                      <c:pt idx="40">
                        <c:v>202.30632859917239</c:v>
                      </c:pt>
                      <c:pt idx="41">
                        <c:v>196.6043945819998</c:v>
                      </c:pt>
                      <c:pt idx="42">
                        <c:v>194.08920978155436</c:v>
                      </c:pt>
                      <c:pt idx="43">
                        <c:v>192.74595031653777</c:v>
                      </c:pt>
                      <c:pt idx="44">
                        <c:v>190.27571132538333</c:v>
                      </c:pt>
                      <c:pt idx="45">
                        <c:v>190.61922507302359</c:v>
                      </c:pt>
                      <c:pt idx="46">
                        <c:v>201.16761283933687</c:v>
                      </c:pt>
                      <c:pt idx="47">
                        <c:v>204.15734002146795</c:v>
                      </c:pt>
                      <c:pt idx="48">
                        <c:v>207.16090486654358</c:v>
                      </c:pt>
                      <c:pt idx="49">
                        <c:v>192.91753767266826</c:v>
                      </c:pt>
                      <c:pt idx="50">
                        <c:v>192.65802811893812</c:v>
                      </c:pt>
                      <c:pt idx="51">
                        <c:v>201.10906591405981</c:v>
                      </c:pt>
                      <c:pt idx="52">
                        <c:v>201.52508620330246</c:v>
                      </c:pt>
                      <c:pt idx="53">
                        <c:v>199.52626235303933</c:v>
                      </c:pt>
                      <c:pt idx="54">
                        <c:v>205.31746660540671</c:v>
                      </c:pt>
                      <c:pt idx="55">
                        <c:v>207.55204911018319</c:v>
                      </c:pt>
                      <c:pt idx="56">
                        <c:v>210.74138988878806</c:v>
                      </c:pt>
                      <c:pt idx="57">
                        <c:v>210.19017763618388</c:v>
                      </c:pt>
                      <c:pt idx="58">
                        <c:v>209.70737652148395</c:v>
                      </c:pt>
                      <c:pt idx="59">
                        <c:v>208.26931047896537</c:v>
                      </c:pt>
                      <c:pt idx="60">
                        <c:v>196.73085765669904</c:v>
                      </c:pt>
                      <c:pt idx="61">
                        <c:v>193.35674382583693</c:v>
                      </c:pt>
                      <c:pt idx="62">
                        <c:v>193.4765763354726</c:v>
                      </c:pt>
                      <c:pt idx="63">
                        <c:v>194.84048217587082</c:v>
                      </c:pt>
                      <c:pt idx="64">
                        <c:v>202.73253307961028</c:v>
                      </c:pt>
                      <c:pt idx="65">
                        <c:v>202.05809840542202</c:v>
                      </c:pt>
                      <c:pt idx="66">
                        <c:v>201.76552293475052</c:v>
                      </c:pt>
                      <c:pt idx="67">
                        <c:v>199.64791487413979</c:v>
                      </c:pt>
                      <c:pt idx="68">
                        <c:v>201.81876933946478</c:v>
                      </c:pt>
                      <c:pt idx="69">
                        <c:v>202.55539775948833</c:v>
                      </c:pt>
                      <c:pt idx="70">
                        <c:v>201.88306868232189</c:v>
                      </c:pt>
                      <c:pt idx="71">
                        <c:v>201.93081805733894</c:v>
                      </c:pt>
                      <c:pt idx="72">
                        <c:v>200.78710619561053</c:v>
                      </c:pt>
                      <c:pt idx="73">
                        <c:v>199.11341937889389</c:v>
                      </c:pt>
                      <c:pt idx="74">
                        <c:v>192.82182618883004</c:v>
                      </c:pt>
                      <c:pt idx="75">
                        <c:v>190.42669266580327</c:v>
                      </c:pt>
                      <c:pt idx="76">
                        <c:v>190.42687646821585</c:v>
                      </c:pt>
                      <c:pt idx="77">
                        <c:v>187.21092738415962</c:v>
                      </c:pt>
                      <c:pt idx="78">
                        <c:v>187.00127346549897</c:v>
                      </c:pt>
                      <c:pt idx="79">
                        <c:v>192.9447418728565</c:v>
                      </c:pt>
                      <c:pt idx="80">
                        <c:v>194.84805924426277</c:v>
                      </c:pt>
                      <c:pt idx="81">
                        <c:v>194.89793074024269</c:v>
                      </c:pt>
                      <c:pt idx="82">
                        <c:v>191.89081085668585</c:v>
                      </c:pt>
                      <c:pt idx="83">
                        <c:v>199.22601284678643</c:v>
                      </c:pt>
                      <c:pt idx="84">
                        <c:v>198.94599332041787</c:v>
                      </c:pt>
                      <c:pt idx="85">
                        <c:v>203.71729472534054</c:v>
                      </c:pt>
                      <c:pt idx="86">
                        <c:v>204.41551154631404</c:v>
                      </c:pt>
                      <c:pt idx="87">
                        <c:v>196.41233985958391</c:v>
                      </c:pt>
                      <c:pt idx="88">
                        <c:v>191.10723439164758</c:v>
                      </c:pt>
                      <c:pt idx="89">
                        <c:v>186.48613764223771</c:v>
                      </c:pt>
                      <c:pt idx="90">
                        <c:v>191.00854201098963</c:v>
                      </c:pt>
                      <c:pt idx="91">
                        <c:v>190.36890149394901</c:v>
                      </c:pt>
                      <c:pt idx="92">
                        <c:v>200.31712383472626</c:v>
                      </c:pt>
                      <c:pt idx="93">
                        <c:v>199.92200039241186</c:v>
                      </c:pt>
                      <c:pt idx="94">
                        <c:v>198.78074017400877</c:v>
                      </c:pt>
                      <c:pt idx="95">
                        <c:v>199.12100704529399</c:v>
                      </c:pt>
                      <c:pt idx="96">
                        <c:v>194.32375304024364</c:v>
                      </c:pt>
                      <c:pt idx="97">
                        <c:v>192.94693722211227</c:v>
                      </c:pt>
                      <c:pt idx="98">
                        <c:v>193.03650704547584</c:v>
                      </c:pt>
                      <c:pt idx="99">
                        <c:v>193.20718317079329</c:v>
                      </c:pt>
                      <c:pt idx="100">
                        <c:v>196.305438286472</c:v>
                      </c:pt>
                      <c:pt idx="101">
                        <c:v>198.19942527086562</c:v>
                      </c:pt>
                      <c:pt idx="102">
                        <c:v>195.34163682994497</c:v>
                      </c:pt>
                      <c:pt idx="103">
                        <c:v>195.22798860251936</c:v>
                      </c:pt>
                      <c:pt idx="104">
                        <c:v>189.97132531974631</c:v>
                      </c:pt>
                      <c:pt idx="105">
                        <c:v>190.98128695686108</c:v>
                      </c:pt>
                      <c:pt idx="106">
                        <c:v>196.92819754637188</c:v>
                      </c:pt>
                      <c:pt idx="107">
                        <c:v>203.83224005475969</c:v>
                      </c:pt>
                      <c:pt idx="108">
                        <c:v>203.01550254402423</c:v>
                      </c:pt>
                      <c:pt idx="109">
                        <c:v>202.17600078688233</c:v>
                      </c:pt>
                      <c:pt idx="110">
                        <c:v>194.51136104651388</c:v>
                      </c:pt>
                      <c:pt idx="111">
                        <c:v>190.64399538053772</c:v>
                      </c:pt>
                      <c:pt idx="112">
                        <c:v>196.19488328817556</c:v>
                      </c:pt>
                      <c:pt idx="113">
                        <c:v>198.99803624163664</c:v>
                      </c:pt>
                      <c:pt idx="114">
                        <c:v>192.02210113684794</c:v>
                      </c:pt>
                      <c:pt idx="115">
                        <c:v>186.67928065270817</c:v>
                      </c:pt>
                      <c:pt idx="116">
                        <c:v>199.62584811734612</c:v>
                      </c:pt>
                      <c:pt idx="117">
                        <c:v>201.86317750789433</c:v>
                      </c:pt>
                      <c:pt idx="118">
                        <c:v>204.69222958263936</c:v>
                      </c:pt>
                      <c:pt idx="119">
                        <c:v>207.29070997357275</c:v>
                      </c:pt>
                      <c:pt idx="120">
                        <c:v>207.02778046233129</c:v>
                      </c:pt>
                      <c:pt idx="121">
                        <c:v>190.39291817785329</c:v>
                      </c:pt>
                      <c:pt idx="122">
                        <c:v>190.27333091330038</c:v>
                      </c:pt>
                      <c:pt idx="123">
                        <c:v>191.10598362464231</c:v>
                      </c:pt>
                      <c:pt idx="124">
                        <c:v>195.33668388057254</c:v>
                      </c:pt>
                      <c:pt idx="125">
                        <c:v>199.87614988264693</c:v>
                      </c:pt>
                      <c:pt idx="126">
                        <c:v>200.00757640460492</c:v>
                      </c:pt>
                      <c:pt idx="127">
                        <c:v>197.82634600001111</c:v>
                      </c:pt>
                      <c:pt idx="128">
                        <c:v>195.58916786478883</c:v>
                      </c:pt>
                      <c:pt idx="129">
                        <c:v>193.91226456683478</c:v>
                      </c:pt>
                      <c:pt idx="130">
                        <c:v>193.79440011464226</c:v>
                      </c:pt>
                      <c:pt idx="131">
                        <c:v>192.29481015053949</c:v>
                      </c:pt>
                      <c:pt idx="132">
                        <c:v>192.88069144164641</c:v>
                      </c:pt>
                      <c:pt idx="133">
                        <c:v>195.93623312907462</c:v>
                      </c:pt>
                      <c:pt idx="134">
                        <c:v>203.53576756495701</c:v>
                      </c:pt>
                      <c:pt idx="135">
                        <c:v>206.17470656048454</c:v>
                      </c:pt>
                      <c:pt idx="136">
                        <c:v>205.26269278954578</c:v>
                      </c:pt>
                      <c:pt idx="137">
                        <c:v>204.0755954928664</c:v>
                      </c:pt>
                      <c:pt idx="138">
                        <c:v>206.06721446548787</c:v>
                      </c:pt>
                      <c:pt idx="139">
                        <c:v>202.31961289009757</c:v>
                      </c:pt>
                      <c:pt idx="140">
                        <c:v>200.24967210955776</c:v>
                      </c:pt>
                      <c:pt idx="141">
                        <c:v>200.1220225984901</c:v>
                      </c:pt>
                      <c:pt idx="142">
                        <c:v>201.22796682326069</c:v>
                      </c:pt>
                      <c:pt idx="143">
                        <c:v>200.50819613684885</c:v>
                      </c:pt>
                      <c:pt idx="144">
                        <c:v>203.44910401921015</c:v>
                      </c:pt>
                      <c:pt idx="145">
                        <c:v>210.77678457371081</c:v>
                      </c:pt>
                      <c:pt idx="146">
                        <c:v>200.92058977942867</c:v>
                      </c:pt>
                      <c:pt idx="147">
                        <c:v>200.17352354396431</c:v>
                      </c:pt>
                      <c:pt idx="148">
                        <c:v>209.50609043952321</c:v>
                      </c:pt>
                      <c:pt idx="149">
                        <c:v>209.80984841896074</c:v>
                      </c:pt>
                      <c:pt idx="150">
                        <c:v>209.19596763404832</c:v>
                      </c:pt>
                      <c:pt idx="151">
                        <c:v>203.5045038135606</c:v>
                      </c:pt>
                      <c:pt idx="152">
                        <c:v>205.72382457286656</c:v>
                      </c:pt>
                      <c:pt idx="153">
                        <c:v>198.36561153776702</c:v>
                      </c:pt>
                      <c:pt idx="154">
                        <c:v>203.48856289733124</c:v>
                      </c:pt>
                      <c:pt idx="155">
                        <c:v>211.89512956303781</c:v>
                      </c:pt>
                      <c:pt idx="156">
                        <c:v>213.70707116614565</c:v>
                      </c:pt>
                      <c:pt idx="157">
                        <c:v>211.04571907496361</c:v>
                      </c:pt>
                      <c:pt idx="158">
                        <c:v>200.75192227190149</c:v>
                      </c:pt>
                      <c:pt idx="159">
                        <c:v>190.83434643153603</c:v>
                      </c:pt>
                      <c:pt idx="160">
                        <c:v>189.0310817158157</c:v>
                      </c:pt>
                      <c:pt idx="161">
                        <c:v>189.36882809587624</c:v>
                      </c:pt>
                      <c:pt idx="162">
                        <c:v>187.33016845510588</c:v>
                      </c:pt>
                      <c:pt idx="163">
                        <c:v>187.72396669501586</c:v>
                      </c:pt>
                      <c:pt idx="164">
                        <c:v>195.58519719547999</c:v>
                      </c:pt>
                      <c:pt idx="165">
                        <c:v>195.3797782067316</c:v>
                      </c:pt>
                      <c:pt idx="166">
                        <c:v>194.48249207959228</c:v>
                      </c:pt>
                      <c:pt idx="167">
                        <c:v>196.53309877382202</c:v>
                      </c:pt>
                      <c:pt idx="168">
                        <c:v>199.38526158973482</c:v>
                      </c:pt>
                      <c:pt idx="169">
                        <c:v>208.79989690232603</c:v>
                      </c:pt>
                      <c:pt idx="170">
                        <c:v>206.248697977321</c:v>
                      </c:pt>
                      <c:pt idx="171">
                        <c:v>204.73532578828059</c:v>
                      </c:pt>
                      <c:pt idx="172">
                        <c:v>208.0471433136413</c:v>
                      </c:pt>
                      <c:pt idx="173">
                        <c:v>206.83610719272079</c:v>
                      </c:pt>
                      <c:pt idx="174">
                        <c:v>202.26749003853914</c:v>
                      </c:pt>
                      <c:pt idx="175">
                        <c:v>202.15372242520579</c:v>
                      </c:pt>
                      <c:pt idx="176">
                        <c:v>205.77611903265463</c:v>
                      </c:pt>
                      <c:pt idx="177">
                        <c:v>189.97689801016503</c:v>
                      </c:pt>
                      <c:pt idx="178">
                        <c:v>189.85514432328117</c:v>
                      </c:pt>
                      <c:pt idx="179">
                        <c:v>188.12192702304137</c:v>
                      </c:pt>
                      <c:pt idx="180">
                        <c:v>189.16327230535933</c:v>
                      </c:pt>
                      <c:pt idx="181">
                        <c:v>188.74252944025667</c:v>
                      </c:pt>
                      <c:pt idx="182">
                        <c:v>195.42772106053823</c:v>
                      </c:pt>
                      <c:pt idx="183">
                        <c:v>194.95218446139447</c:v>
                      </c:pt>
                      <c:pt idx="184">
                        <c:v>195.1273429666272</c:v>
                      </c:pt>
                      <c:pt idx="185">
                        <c:v>195.38101357773488</c:v>
                      </c:pt>
                      <c:pt idx="186">
                        <c:v>194.11328009828529</c:v>
                      </c:pt>
                      <c:pt idx="187">
                        <c:v>193.21434313686819</c:v>
                      </c:pt>
                      <c:pt idx="188">
                        <c:v>192.78049292545651</c:v>
                      </c:pt>
                      <c:pt idx="189">
                        <c:v>194.85482265493599</c:v>
                      </c:pt>
                      <c:pt idx="190">
                        <c:v>191.57096389995041</c:v>
                      </c:pt>
                      <c:pt idx="191">
                        <c:v>191.36365870199793</c:v>
                      </c:pt>
                      <c:pt idx="192">
                        <c:v>192.33447764591995</c:v>
                      </c:pt>
                      <c:pt idx="193">
                        <c:v>188.06130521447665</c:v>
                      </c:pt>
                      <c:pt idx="194">
                        <c:v>187.12929954190429</c:v>
                      </c:pt>
                      <c:pt idx="195">
                        <c:v>189.32224573335097</c:v>
                      </c:pt>
                      <c:pt idx="196">
                        <c:v>188.32327188025701</c:v>
                      </c:pt>
                      <c:pt idx="197">
                        <c:v>186.57703827652324</c:v>
                      </c:pt>
                      <c:pt idx="198">
                        <c:v>187.29722942722793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FE-499C-AC64-60BC17408BB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New_80_Data!$L$1</c15:sqref>
                        </c15:formulaRef>
                      </c:ext>
                    </c:extLst>
                    <c:strCache>
                      <c:ptCount val="1"/>
                      <c:pt idx="0">
                        <c:v>Q (heat exchanged) MW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New_80_Data!$L$2:$L$200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5.4392477388408258</c:v>
                      </c:pt>
                      <c:pt idx="1">
                        <c:v>5.0148437653433504</c:v>
                      </c:pt>
                      <c:pt idx="2">
                        <c:v>4.9440838232229645</c:v>
                      </c:pt>
                      <c:pt idx="3">
                        <c:v>5.1737630507357171</c:v>
                      </c:pt>
                      <c:pt idx="4">
                        <c:v>6.4879229023981919</c:v>
                      </c:pt>
                      <c:pt idx="5">
                        <c:v>6.0403956400396508</c:v>
                      </c:pt>
                      <c:pt idx="6">
                        <c:v>5.7785098109714843</c:v>
                      </c:pt>
                      <c:pt idx="7">
                        <c:v>5.792592786747166</c:v>
                      </c:pt>
                      <c:pt idx="8">
                        <c:v>5.7219360542787792</c:v>
                      </c:pt>
                      <c:pt idx="9">
                        <c:v>5.4264834625865115</c:v>
                      </c:pt>
                      <c:pt idx="10">
                        <c:v>5.0974803209326609</c:v>
                      </c:pt>
                      <c:pt idx="11">
                        <c:v>5.0360204174881318</c:v>
                      </c:pt>
                      <c:pt idx="12">
                        <c:v>5.1620121620853379</c:v>
                      </c:pt>
                      <c:pt idx="13">
                        <c:v>5.0210701291219326</c:v>
                      </c:pt>
                      <c:pt idx="14">
                        <c:v>5.5883845048345782</c:v>
                      </c:pt>
                      <c:pt idx="15">
                        <c:v>5.8711734653732703</c:v>
                      </c:pt>
                      <c:pt idx="16">
                        <c:v>5.9721650256129379</c:v>
                      </c:pt>
                      <c:pt idx="17">
                        <c:v>6.3296012993191519</c:v>
                      </c:pt>
                      <c:pt idx="18">
                        <c:v>5.3667049965644615</c:v>
                      </c:pt>
                      <c:pt idx="19">
                        <c:v>4.8236661273235777</c:v>
                      </c:pt>
                      <c:pt idx="20">
                        <c:v>4.8652692129931108</c:v>
                      </c:pt>
                      <c:pt idx="21">
                        <c:v>5.2351232153553502</c:v>
                      </c:pt>
                      <c:pt idx="22">
                        <c:v>4.6961028572656121</c:v>
                      </c:pt>
                      <c:pt idx="23">
                        <c:v>5.0479142663846623</c:v>
                      </c:pt>
                      <c:pt idx="24">
                        <c:v>5.9027927795480961</c:v>
                      </c:pt>
                      <c:pt idx="25">
                        <c:v>4.7377879984988924</c:v>
                      </c:pt>
                      <c:pt idx="26">
                        <c:v>4.2120874262692425</c:v>
                      </c:pt>
                      <c:pt idx="27">
                        <c:v>4.7920080027373331</c:v>
                      </c:pt>
                      <c:pt idx="28">
                        <c:v>4.9956187566565289</c:v>
                      </c:pt>
                      <c:pt idx="29">
                        <c:v>5.4128294781412478</c:v>
                      </c:pt>
                      <c:pt idx="30">
                        <c:v>5.2651066617073647</c:v>
                      </c:pt>
                      <c:pt idx="31">
                        <c:v>5.5860633917678317</c:v>
                      </c:pt>
                      <c:pt idx="32">
                        <c:v>5.3875779148231651</c:v>
                      </c:pt>
                      <c:pt idx="33">
                        <c:v>5.2876789127690369</c:v>
                      </c:pt>
                      <c:pt idx="34">
                        <c:v>5.370929275406759</c:v>
                      </c:pt>
                      <c:pt idx="35">
                        <c:v>5.45964845736325</c:v>
                      </c:pt>
                      <c:pt idx="36">
                        <c:v>4.7473524947149146</c:v>
                      </c:pt>
                      <c:pt idx="37">
                        <c:v>4.5308118722112427</c:v>
                      </c:pt>
                      <c:pt idx="38">
                        <c:v>4.7008179525880447</c:v>
                      </c:pt>
                      <c:pt idx="39">
                        <c:v>5.1960839515260044</c:v>
                      </c:pt>
                      <c:pt idx="40">
                        <c:v>5.4599194268247686</c:v>
                      </c:pt>
                      <c:pt idx="41">
                        <c:v>5.0807193168502218</c:v>
                      </c:pt>
                      <c:pt idx="42">
                        <c:v>4.3357424401350739</c:v>
                      </c:pt>
                      <c:pt idx="43">
                        <c:v>4.2264500589656047</c:v>
                      </c:pt>
                      <c:pt idx="44">
                        <c:v>4.2687131699457934</c:v>
                      </c:pt>
                      <c:pt idx="45">
                        <c:v>3.7114082070518304</c:v>
                      </c:pt>
                      <c:pt idx="46">
                        <c:v>3.0441032249391298</c:v>
                      </c:pt>
                      <c:pt idx="47">
                        <c:v>3.0691215190275383</c:v>
                      </c:pt>
                      <c:pt idx="48">
                        <c:v>3.8371998915168875</c:v>
                      </c:pt>
                      <c:pt idx="49">
                        <c:v>2.7176607398928994</c:v>
                      </c:pt>
                      <c:pt idx="50">
                        <c:v>2.9788267478187729</c:v>
                      </c:pt>
                      <c:pt idx="51">
                        <c:v>4.0718216398871814</c:v>
                      </c:pt>
                      <c:pt idx="52">
                        <c:v>3.9728022221066421</c:v>
                      </c:pt>
                      <c:pt idx="53">
                        <c:v>3.9361161305877324</c:v>
                      </c:pt>
                      <c:pt idx="54">
                        <c:v>6.8017844215118499</c:v>
                      </c:pt>
                      <c:pt idx="55">
                        <c:v>6.9695469278421873</c:v>
                      </c:pt>
                      <c:pt idx="56">
                        <c:v>6.7019755160109691</c:v>
                      </c:pt>
                      <c:pt idx="57">
                        <c:v>6.3753382973310844</c:v>
                      </c:pt>
                      <c:pt idx="58">
                        <c:v>6.2968597031266569</c:v>
                      </c:pt>
                      <c:pt idx="59">
                        <c:v>6.5793520504097671</c:v>
                      </c:pt>
                      <c:pt idx="60">
                        <c:v>5.666034931127431</c:v>
                      </c:pt>
                      <c:pt idx="61">
                        <c:v>4.8061847011553143</c:v>
                      </c:pt>
                      <c:pt idx="62">
                        <c:v>5.0728979119631221</c:v>
                      </c:pt>
                      <c:pt idx="63">
                        <c:v>5.8224291958417576</c:v>
                      </c:pt>
                      <c:pt idx="64">
                        <c:v>7.2604656598432902</c:v>
                      </c:pt>
                      <c:pt idx="65">
                        <c:v>7.1677160813792948</c:v>
                      </c:pt>
                      <c:pt idx="66">
                        <c:v>7.1330497721056858</c:v>
                      </c:pt>
                      <c:pt idx="67">
                        <c:v>6.6671090376711897</c:v>
                      </c:pt>
                      <c:pt idx="68">
                        <c:v>6.3685793413764271</c:v>
                      </c:pt>
                      <c:pt idx="69">
                        <c:v>6.6074902445386865</c:v>
                      </c:pt>
                      <c:pt idx="70">
                        <c:v>6.2887165486721903</c:v>
                      </c:pt>
                      <c:pt idx="71">
                        <c:v>6.2487891078835451</c:v>
                      </c:pt>
                      <c:pt idx="72">
                        <c:v>6.5248012066299532</c:v>
                      </c:pt>
                      <c:pt idx="73">
                        <c:v>6.4291143613943094</c:v>
                      </c:pt>
                      <c:pt idx="74">
                        <c:v>5.2733509909325642</c:v>
                      </c:pt>
                      <c:pt idx="75">
                        <c:v>4.8600007079365755</c:v>
                      </c:pt>
                      <c:pt idx="76">
                        <c:v>5.1018567778655912</c:v>
                      </c:pt>
                      <c:pt idx="77">
                        <c:v>4.9103828255404709</c:v>
                      </c:pt>
                      <c:pt idx="78">
                        <c:v>5.0241751892014044</c:v>
                      </c:pt>
                      <c:pt idx="79">
                        <c:v>6.2093678777004051</c:v>
                      </c:pt>
                      <c:pt idx="80">
                        <c:v>6.7529680836385397</c:v>
                      </c:pt>
                      <c:pt idx="81">
                        <c:v>6.7899975028269877</c:v>
                      </c:pt>
                      <c:pt idx="82">
                        <c:v>6.3188927845302878</c:v>
                      </c:pt>
                      <c:pt idx="83">
                        <c:v>5.968024305646308</c:v>
                      </c:pt>
                      <c:pt idx="84">
                        <c:v>5.6118470160678235</c:v>
                      </c:pt>
                      <c:pt idx="85">
                        <c:v>5.9038902461808558</c:v>
                      </c:pt>
                      <c:pt idx="86">
                        <c:v>6.0186539675397999</c:v>
                      </c:pt>
                      <c:pt idx="87">
                        <c:v>4.8589639869276837</c:v>
                      </c:pt>
                      <c:pt idx="88">
                        <c:v>4.0886742013368584</c:v>
                      </c:pt>
                      <c:pt idx="89">
                        <c:v>4.209935259034367</c:v>
                      </c:pt>
                      <c:pt idx="90">
                        <c:v>5.0579060768917348</c:v>
                      </c:pt>
                      <c:pt idx="91">
                        <c:v>4.6795345893710447</c:v>
                      </c:pt>
                      <c:pt idx="92">
                        <c:v>6.3891370961296419</c:v>
                      </c:pt>
                      <c:pt idx="93">
                        <c:v>6.4160191598497702</c:v>
                      </c:pt>
                      <c:pt idx="94">
                        <c:v>5.7925250459106401</c:v>
                      </c:pt>
                      <c:pt idx="95">
                        <c:v>5.9864719105356343</c:v>
                      </c:pt>
                      <c:pt idx="96">
                        <c:v>5.1685482132977052</c:v>
                      </c:pt>
                      <c:pt idx="97">
                        <c:v>5.4568092260465422</c:v>
                      </c:pt>
                      <c:pt idx="98">
                        <c:v>5.8657010050908553</c:v>
                      </c:pt>
                      <c:pt idx="99">
                        <c:v>6.0640377952535065</c:v>
                      </c:pt>
                      <c:pt idx="100">
                        <c:v>6.2297941350455526</c:v>
                      </c:pt>
                      <c:pt idx="101">
                        <c:v>5.686880150244499</c:v>
                      </c:pt>
                      <c:pt idx="102">
                        <c:v>5.6100566492366344</c:v>
                      </c:pt>
                      <c:pt idx="103">
                        <c:v>5.599424255393556</c:v>
                      </c:pt>
                      <c:pt idx="104">
                        <c:v>4.8732368718806311</c:v>
                      </c:pt>
                      <c:pt idx="105">
                        <c:v>4.9392185339732597</c:v>
                      </c:pt>
                      <c:pt idx="106">
                        <c:v>5.4858471385869327</c:v>
                      </c:pt>
                      <c:pt idx="107">
                        <c:v>6.1551727622824206</c:v>
                      </c:pt>
                      <c:pt idx="108">
                        <c:v>5.8961573176672726</c:v>
                      </c:pt>
                      <c:pt idx="109">
                        <c:v>5.6890421695270756</c:v>
                      </c:pt>
                      <c:pt idx="110">
                        <c:v>4.9258786904695535</c:v>
                      </c:pt>
                      <c:pt idx="111">
                        <c:v>4.2190110709463298</c:v>
                      </c:pt>
                      <c:pt idx="112">
                        <c:v>5.319497612757071</c:v>
                      </c:pt>
                      <c:pt idx="113">
                        <c:v>5.7324948829540414</c:v>
                      </c:pt>
                      <c:pt idx="114">
                        <c:v>4.7702060111396838</c:v>
                      </c:pt>
                      <c:pt idx="115">
                        <c:v>4.3086552015631856</c:v>
                      </c:pt>
                      <c:pt idx="116">
                        <c:v>5.7748501107659171</c:v>
                      </c:pt>
                      <c:pt idx="117">
                        <c:v>5.7601940140003993</c:v>
                      </c:pt>
                      <c:pt idx="118">
                        <c:v>5.9590494891115373</c:v>
                      </c:pt>
                      <c:pt idx="119">
                        <c:v>6.3420131166592277</c:v>
                      </c:pt>
                      <c:pt idx="120">
                        <c:v>6.3119851866715075</c:v>
                      </c:pt>
                      <c:pt idx="121">
                        <c:v>4.5049444836871224</c:v>
                      </c:pt>
                      <c:pt idx="122">
                        <c:v>4.4914077718045737</c:v>
                      </c:pt>
                      <c:pt idx="123">
                        <c:v>4.9598991967598778</c:v>
                      </c:pt>
                      <c:pt idx="124">
                        <c:v>5.6721456996325479</c:v>
                      </c:pt>
                      <c:pt idx="125">
                        <c:v>6.1504993394140266</c:v>
                      </c:pt>
                      <c:pt idx="126">
                        <c:v>6.190839952434275</c:v>
                      </c:pt>
                      <c:pt idx="127">
                        <c:v>6.104093835621728</c:v>
                      </c:pt>
                      <c:pt idx="128">
                        <c:v>5.842030546702162</c:v>
                      </c:pt>
                      <c:pt idx="129">
                        <c:v>5.7678421768475738</c:v>
                      </c:pt>
                      <c:pt idx="130">
                        <c:v>5.7804416288382736</c:v>
                      </c:pt>
                      <c:pt idx="131">
                        <c:v>5.8818635628288796</c:v>
                      </c:pt>
                      <c:pt idx="132">
                        <c:v>5.9549553712555356</c:v>
                      </c:pt>
                      <c:pt idx="133">
                        <c:v>5.671793542838854</c:v>
                      </c:pt>
                      <c:pt idx="134">
                        <c:v>5.2292811133771311</c:v>
                      </c:pt>
                      <c:pt idx="135">
                        <c:v>5.1608632110733916</c:v>
                      </c:pt>
                      <c:pt idx="136">
                        <c:v>6.0140329296159276</c:v>
                      </c:pt>
                      <c:pt idx="137">
                        <c:v>5.8737448521600557</c:v>
                      </c:pt>
                      <c:pt idx="138">
                        <c:v>4.8432972305862272</c:v>
                      </c:pt>
                      <c:pt idx="139">
                        <c:v>3.6812640685141043</c:v>
                      </c:pt>
                      <c:pt idx="140">
                        <c:v>3.2523083578403651</c:v>
                      </c:pt>
                      <c:pt idx="141">
                        <c:v>3.5656357262068097</c:v>
                      </c:pt>
                      <c:pt idx="142">
                        <c:v>3.6762937009193033</c:v>
                      </c:pt>
                      <c:pt idx="143">
                        <c:v>2.7537639488963999</c:v>
                      </c:pt>
                      <c:pt idx="144">
                        <c:v>3.7886937084597316</c:v>
                      </c:pt>
                      <c:pt idx="145">
                        <c:v>4.9398955425535283</c:v>
                      </c:pt>
                      <c:pt idx="146">
                        <c:v>5.4565675799063431</c:v>
                      </c:pt>
                      <c:pt idx="147">
                        <c:v>5.5469547746305041</c:v>
                      </c:pt>
                      <c:pt idx="148">
                        <c:v>6.2613460706225599</c:v>
                      </c:pt>
                      <c:pt idx="149">
                        <c:v>5.7300627353298248</c:v>
                      </c:pt>
                      <c:pt idx="150">
                        <c:v>6.0981387495060435</c:v>
                      </c:pt>
                      <c:pt idx="151">
                        <c:v>5.4576525256513406</c:v>
                      </c:pt>
                      <c:pt idx="152">
                        <c:v>5.868379401316365</c:v>
                      </c:pt>
                      <c:pt idx="153">
                        <c:v>5.5768512476096523</c:v>
                      </c:pt>
                      <c:pt idx="154">
                        <c:v>5.0525006382282704</c:v>
                      </c:pt>
                      <c:pt idx="155">
                        <c:v>4.947076873271576</c:v>
                      </c:pt>
                      <c:pt idx="156">
                        <c:v>4.9628066305317446</c:v>
                      </c:pt>
                      <c:pt idx="157">
                        <c:v>5.8731557697044892</c:v>
                      </c:pt>
                      <c:pt idx="158">
                        <c:v>6.7569869657881405</c:v>
                      </c:pt>
                      <c:pt idx="159">
                        <c:v>5.5365846358825621</c:v>
                      </c:pt>
                      <c:pt idx="160">
                        <c:v>5.3524330882158999</c:v>
                      </c:pt>
                      <c:pt idx="161">
                        <c:v>5.4919533598894654</c:v>
                      </c:pt>
                      <c:pt idx="162">
                        <c:v>5.1616549964884264</c:v>
                      </c:pt>
                      <c:pt idx="163">
                        <c:v>5.2227806320810366</c:v>
                      </c:pt>
                      <c:pt idx="164">
                        <c:v>5.8680563842592521</c:v>
                      </c:pt>
                      <c:pt idx="165">
                        <c:v>5.924601029702381</c:v>
                      </c:pt>
                      <c:pt idx="166">
                        <c:v>5.9099921282342169</c:v>
                      </c:pt>
                      <c:pt idx="167">
                        <c:v>6.1201288750374738</c:v>
                      </c:pt>
                      <c:pt idx="168">
                        <c:v>6.4149534258788865</c:v>
                      </c:pt>
                      <c:pt idx="169">
                        <c:v>7.0471070148934105</c:v>
                      </c:pt>
                      <c:pt idx="170">
                        <c:v>6.6011088409325795</c:v>
                      </c:pt>
                      <c:pt idx="171">
                        <c:v>6.4058873187726677</c:v>
                      </c:pt>
                      <c:pt idx="172">
                        <c:v>5.4056076680835741</c:v>
                      </c:pt>
                      <c:pt idx="173">
                        <c:v>5.8827138614333165</c:v>
                      </c:pt>
                      <c:pt idx="174">
                        <c:v>5.5807224855226663</c:v>
                      </c:pt>
                      <c:pt idx="175">
                        <c:v>5.1365919366631134</c:v>
                      </c:pt>
                      <c:pt idx="176">
                        <c:v>4.603033837151262</c:v>
                      </c:pt>
                      <c:pt idx="177">
                        <c:v>6.2661999246377036</c:v>
                      </c:pt>
                      <c:pt idx="178">
                        <c:v>6.4231282591231187</c:v>
                      </c:pt>
                      <c:pt idx="179">
                        <c:v>5.2751148306744566</c:v>
                      </c:pt>
                      <c:pt idx="180">
                        <c:v>5.5000711752887108</c:v>
                      </c:pt>
                      <c:pt idx="181">
                        <c:v>4.8933793124065721</c:v>
                      </c:pt>
                      <c:pt idx="182">
                        <c:v>4.8427017467850977</c:v>
                      </c:pt>
                      <c:pt idx="183">
                        <c:v>5.4841314977777564</c:v>
                      </c:pt>
                      <c:pt idx="184">
                        <c:v>5.2443106974733285</c:v>
                      </c:pt>
                      <c:pt idx="185">
                        <c:v>5.4569466791654424</c:v>
                      </c:pt>
                      <c:pt idx="186">
                        <c:v>5.624471641035786</c:v>
                      </c:pt>
                      <c:pt idx="187">
                        <c:v>5.6328296814857035</c:v>
                      </c:pt>
                      <c:pt idx="188">
                        <c:v>5.6444943495982391</c:v>
                      </c:pt>
                      <c:pt idx="189">
                        <c:v>5.5189914857556497</c:v>
                      </c:pt>
                      <c:pt idx="190">
                        <c:v>5.8404715536193219</c:v>
                      </c:pt>
                      <c:pt idx="191">
                        <c:v>5.4655445273105627</c:v>
                      </c:pt>
                      <c:pt idx="192">
                        <c:v>5.4144663573628353</c:v>
                      </c:pt>
                      <c:pt idx="193">
                        <c:v>6.1391073995779211</c:v>
                      </c:pt>
                      <c:pt idx="194">
                        <c:v>5.9895290260502057</c:v>
                      </c:pt>
                      <c:pt idx="195">
                        <c:v>5.9887744755087207</c:v>
                      </c:pt>
                      <c:pt idx="196">
                        <c:v>6.3698852281211131</c:v>
                      </c:pt>
                      <c:pt idx="197">
                        <c:v>6.5558948459022197</c:v>
                      </c:pt>
                      <c:pt idx="198">
                        <c:v>6.344844637821323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FE-499C-AC64-60BC17408BB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New_80_Data!$M$1</c15:sqref>
                        </c15:formulaRef>
                      </c:ext>
                    </c:extLst>
                    <c:strCache>
                      <c:ptCount val="1"/>
                      <c:pt idx="0">
                        <c:v>Hot-in - Cold-out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New_80_Data!$M$2:$M$200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104.34876193529553</c:v>
                      </c:pt>
                      <c:pt idx="1">
                        <c:v>101.29001980175073</c:v>
                      </c:pt>
                      <c:pt idx="2">
                        <c:v>101.67865989270192</c:v>
                      </c:pt>
                      <c:pt idx="3">
                        <c:v>104.74173660639298</c:v>
                      </c:pt>
                      <c:pt idx="4">
                        <c:v>116.30980898244192</c:v>
                      </c:pt>
                      <c:pt idx="5">
                        <c:v>115.11335744866915</c:v>
                      </c:pt>
                      <c:pt idx="6">
                        <c:v>113.27767623375144</c:v>
                      </c:pt>
                      <c:pt idx="7">
                        <c:v>113.03096928487199</c:v>
                      </c:pt>
                      <c:pt idx="8">
                        <c:v>113.54745548833085</c:v>
                      </c:pt>
                      <c:pt idx="9">
                        <c:v>113.88090244808475</c:v>
                      </c:pt>
                      <c:pt idx="10">
                        <c:v>114.5523087528577</c:v>
                      </c:pt>
                      <c:pt idx="11">
                        <c:v>112.84934385453386</c:v>
                      </c:pt>
                      <c:pt idx="12">
                        <c:v>113.52966538884007</c:v>
                      </c:pt>
                      <c:pt idx="13">
                        <c:v>112.95680221118383</c:v>
                      </c:pt>
                      <c:pt idx="14">
                        <c:v>118.147925125585</c:v>
                      </c:pt>
                      <c:pt idx="15">
                        <c:v>119.43842613837762</c:v>
                      </c:pt>
                      <c:pt idx="16">
                        <c:v>119.31095953389803</c:v>
                      </c:pt>
                      <c:pt idx="17">
                        <c:v>123.70973394695659</c:v>
                      </c:pt>
                      <c:pt idx="18">
                        <c:v>112.57222475108858</c:v>
                      </c:pt>
                      <c:pt idx="19">
                        <c:v>106.94921850135347</c:v>
                      </c:pt>
                      <c:pt idx="20">
                        <c:v>109.45879924918671</c:v>
                      </c:pt>
                      <c:pt idx="21">
                        <c:v>111.50520718822844</c:v>
                      </c:pt>
                      <c:pt idx="22">
                        <c:v>106.50494504143478</c:v>
                      </c:pt>
                      <c:pt idx="23">
                        <c:v>110.19652389984097</c:v>
                      </c:pt>
                      <c:pt idx="24">
                        <c:v>120.01314544663418</c:v>
                      </c:pt>
                      <c:pt idx="25">
                        <c:v>113.56433358223879</c:v>
                      </c:pt>
                      <c:pt idx="26">
                        <c:v>108.87819266032724</c:v>
                      </c:pt>
                      <c:pt idx="27">
                        <c:v>113.99414960607012</c:v>
                      </c:pt>
                      <c:pt idx="28">
                        <c:v>114.22254075971699</c:v>
                      </c:pt>
                      <c:pt idx="29">
                        <c:v>116.0619047867979</c:v>
                      </c:pt>
                      <c:pt idx="30">
                        <c:v>114.91455435054687</c:v>
                      </c:pt>
                      <c:pt idx="31">
                        <c:v>116.90017139598066</c:v>
                      </c:pt>
                      <c:pt idx="32">
                        <c:v>114.89334086243849</c:v>
                      </c:pt>
                      <c:pt idx="33">
                        <c:v>110.19919600400036</c:v>
                      </c:pt>
                      <c:pt idx="34">
                        <c:v>111.83251251808269</c:v>
                      </c:pt>
                      <c:pt idx="35">
                        <c:v>113.90586636070176</c:v>
                      </c:pt>
                      <c:pt idx="36">
                        <c:v>108.24814006424819</c:v>
                      </c:pt>
                      <c:pt idx="37">
                        <c:v>108.77585479659734</c:v>
                      </c:pt>
                      <c:pt idx="38">
                        <c:v>111.14926452211387</c:v>
                      </c:pt>
                      <c:pt idx="39">
                        <c:v>120.38421083230361</c:v>
                      </c:pt>
                      <c:pt idx="40">
                        <c:v>125.69169707042605</c:v>
                      </c:pt>
                      <c:pt idx="41">
                        <c:v>120.96920708990177</c:v>
                      </c:pt>
                      <c:pt idx="42">
                        <c:v>111.93302577431692</c:v>
                      </c:pt>
                      <c:pt idx="43">
                        <c:v>108.69498583225067</c:v>
                      </c:pt>
                      <c:pt idx="44">
                        <c:v>109.11272192118017</c:v>
                      </c:pt>
                      <c:pt idx="45">
                        <c:v>93.540122408316051</c:v>
                      </c:pt>
                      <c:pt idx="46">
                        <c:v>78.066942885884544</c:v>
                      </c:pt>
                      <c:pt idx="47">
                        <c:v>80.550890439812463</c:v>
                      </c:pt>
                      <c:pt idx="48">
                        <c:v>87.914945900740889</c:v>
                      </c:pt>
                      <c:pt idx="49">
                        <c:v>78.459559716435564</c:v>
                      </c:pt>
                      <c:pt idx="50">
                        <c:v>82.055306368512277</c:v>
                      </c:pt>
                      <c:pt idx="51">
                        <c:v>90.666558417589897</c:v>
                      </c:pt>
                      <c:pt idx="52">
                        <c:v>90.938912431283853</c:v>
                      </c:pt>
                      <c:pt idx="53">
                        <c:v>92.199451438440832</c:v>
                      </c:pt>
                      <c:pt idx="54">
                        <c:v>93.465909596079172</c:v>
                      </c:pt>
                      <c:pt idx="55">
                        <c:v>93.562455963524798</c:v>
                      </c:pt>
                      <c:pt idx="56">
                        <c:v>90.774107580957036</c:v>
                      </c:pt>
                      <c:pt idx="57">
                        <c:v>90.862488597608831</c:v>
                      </c:pt>
                      <c:pt idx="58">
                        <c:v>92.414432207089192</c:v>
                      </c:pt>
                      <c:pt idx="59">
                        <c:v>95.731484492476739</c:v>
                      </c:pt>
                      <c:pt idx="60">
                        <c:v>91.232097113912829</c:v>
                      </c:pt>
                      <c:pt idx="61">
                        <c:v>87.163998385435747</c:v>
                      </c:pt>
                      <c:pt idx="62">
                        <c:v>88.341229195992241</c:v>
                      </c:pt>
                      <c:pt idx="63">
                        <c:v>92.893152811531678</c:v>
                      </c:pt>
                      <c:pt idx="64">
                        <c:v>101.93160424856444</c:v>
                      </c:pt>
                      <c:pt idx="65">
                        <c:v>103.24436361561689</c:v>
                      </c:pt>
                      <c:pt idx="66">
                        <c:v>104.36902595482258</c:v>
                      </c:pt>
                      <c:pt idx="67">
                        <c:v>102.07898194696065</c:v>
                      </c:pt>
                      <c:pt idx="68">
                        <c:v>98.965058854363292</c:v>
                      </c:pt>
                      <c:pt idx="69">
                        <c:v>100.69546629712764</c:v>
                      </c:pt>
                      <c:pt idx="70">
                        <c:v>98.678391785578356</c:v>
                      </c:pt>
                      <c:pt idx="71">
                        <c:v>96.936842271170917</c:v>
                      </c:pt>
                      <c:pt idx="72">
                        <c:v>100.95183704788374</c:v>
                      </c:pt>
                      <c:pt idx="73">
                        <c:v>101.47573184970369</c:v>
                      </c:pt>
                      <c:pt idx="74">
                        <c:v>94.299311355446491</c:v>
                      </c:pt>
                      <c:pt idx="75">
                        <c:v>90.709646555058526</c:v>
                      </c:pt>
                      <c:pt idx="76">
                        <c:v>92.981714154849499</c:v>
                      </c:pt>
                      <c:pt idx="77">
                        <c:v>90.493814992035396</c:v>
                      </c:pt>
                      <c:pt idx="78">
                        <c:v>91.189542450587908</c:v>
                      </c:pt>
                      <c:pt idx="79">
                        <c:v>98.757986366970783</c:v>
                      </c:pt>
                      <c:pt idx="80">
                        <c:v>103.65297616950178</c:v>
                      </c:pt>
                      <c:pt idx="81">
                        <c:v>104.46095584515908</c:v>
                      </c:pt>
                      <c:pt idx="82">
                        <c:v>103.10502702788969</c:v>
                      </c:pt>
                      <c:pt idx="83">
                        <c:v>101.70080705618571</c:v>
                      </c:pt>
                      <c:pt idx="84">
                        <c:v>99.045186135681092</c:v>
                      </c:pt>
                      <c:pt idx="85">
                        <c:v>100.65167929878285</c:v>
                      </c:pt>
                      <c:pt idx="86">
                        <c:v>99.879430455638015</c:v>
                      </c:pt>
                      <c:pt idx="87">
                        <c:v>90.310862527409085</c:v>
                      </c:pt>
                      <c:pt idx="88">
                        <c:v>87.453045745450993</c:v>
                      </c:pt>
                      <c:pt idx="89">
                        <c:v>88.488170085993801</c:v>
                      </c:pt>
                      <c:pt idx="90">
                        <c:v>93.200608140437851</c:v>
                      </c:pt>
                      <c:pt idx="91">
                        <c:v>89.908960947263211</c:v>
                      </c:pt>
                      <c:pt idx="92">
                        <c:v>102.11148187587546</c:v>
                      </c:pt>
                      <c:pt idx="93">
                        <c:v>102.32150433108328</c:v>
                      </c:pt>
                      <c:pt idx="94">
                        <c:v>99.380143165955928</c:v>
                      </c:pt>
                      <c:pt idx="95">
                        <c:v>99.553657474148423</c:v>
                      </c:pt>
                      <c:pt idx="96">
                        <c:v>96.454858334560214</c:v>
                      </c:pt>
                      <c:pt idx="97">
                        <c:v>99.210051410902253</c:v>
                      </c:pt>
                      <c:pt idx="98">
                        <c:v>102.11236798251383</c:v>
                      </c:pt>
                      <c:pt idx="99">
                        <c:v>103.1595710449358</c:v>
                      </c:pt>
                      <c:pt idx="100">
                        <c:v>105.83700311411567</c:v>
                      </c:pt>
                      <c:pt idx="101">
                        <c:v>103.20768053903203</c:v>
                      </c:pt>
                      <c:pt idx="102">
                        <c:v>101.81395154070026</c:v>
                      </c:pt>
                      <c:pt idx="103">
                        <c:v>100.20429073593979</c:v>
                      </c:pt>
                      <c:pt idx="104">
                        <c:v>97.46193669152197</c:v>
                      </c:pt>
                      <c:pt idx="105">
                        <c:v>94.251240486355471</c:v>
                      </c:pt>
                      <c:pt idx="106">
                        <c:v>98.337403578525937</c:v>
                      </c:pt>
                      <c:pt idx="107">
                        <c:v>101.69515881847414</c:v>
                      </c:pt>
                      <c:pt idx="108">
                        <c:v>100.84875486875498</c:v>
                      </c:pt>
                      <c:pt idx="109">
                        <c:v>100.23840156044889</c:v>
                      </c:pt>
                      <c:pt idx="110">
                        <c:v>95.268562097036209</c:v>
                      </c:pt>
                      <c:pt idx="111">
                        <c:v>90.623983142628077</c:v>
                      </c:pt>
                      <c:pt idx="112">
                        <c:v>98.606442235716258</c:v>
                      </c:pt>
                      <c:pt idx="113">
                        <c:v>101.39369796998525</c:v>
                      </c:pt>
                      <c:pt idx="114">
                        <c:v>93.55113627632943</c:v>
                      </c:pt>
                      <c:pt idx="115">
                        <c:v>89.043252391480905</c:v>
                      </c:pt>
                      <c:pt idx="116">
                        <c:v>98.590788391594231</c:v>
                      </c:pt>
                      <c:pt idx="117">
                        <c:v>103.41195661234303</c:v>
                      </c:pt>
                      <c:pt idx="118">
                        <c:v>104.76682968062178</c:v>
                      </c:pt>
                      <c:pt idx="119">
                        <c:v>107.06870447147392</c:v>
                      </c:pt>
                      <c:pt idx="120">
                        <c:v>108.21471195658083</c:v>
                      </c:pt>
                      <c:pt idx="121">
                        <c:v>97.014463567390862</c:v>
                      </c:pt>
                      <c:pt idx="122">
                        <c:v>95.807822762544163</c:v>
                      </c:pt>
                      <c:pt idx="123">
                        <c:v>100.21226634290613</c:v>
                      </c:pt>
                      <c:pt idx="124">
                        <c:v>106.1894553034418</c:v>
                      </c:pt>
                      <c:pt idx="125">
                        <c:v>108.41796453125605</c:v>
                      </c:pt>
                      <c:pt idx="126">
                        <c:v>109.59244552205723</c:v>
                      </c:pt>
                      <c:pt idx="127">
                        <c:v>107.93380736732385</c:v>
                      </c:pt>
                      <c:pt idx="128">
                        <c:v>106.16107162880513</c:v>
                      </c:pt>
                      <c:pt idx="129">
                        <c:v>106.55453122534612</c:v>
                      </c:pt>
                      <c:pt idx="130">
                        <c:v>106.70708300356881</c:v>
                      </c:pt>
                      <c:pt idx="131">
                        <c:v>104.45454155496907</c:v>
                      </c:pt>
                      <c:pt idx="132">
                        <c:v>103.73122308016099</c:v>
                      </c:pt>
                      <c:pt idx="133">
                        <c:v>99.770000483117713</c:v>
                      </c:pt>
                      <c:pt idx="134">
                        <c:v>91.994805688541845</c:v>
                      </c:pt>
                      <c:pt idx="135">
                        <c:v>90.620163145729663</c:v>
                      </c:pt>
                      <c:pt idx="136">
                        <c:v>98.499586591852619</c:v>
                      </c:pt>
                      <c:pt idx="137">
                        <c:v>98.423115231044221</c:v>
                      </c:pt>
                      <c:pt idx="138">
                        <c:v>90.528373822731169</c:v>
                      </c:pt>
                      <c:pt idx="139">
                        <c:v>83.021204765572065</c:v>
                      </c:pt>
                      <c:pt idx="140">
                        <c:v>79.509738417261531</c:v>
                      </c:pt>
                      <c:pt idx="141">
                        <c:v>83.056833092030075</c:v>
                      </c:pt>
                      <c:pt idx="142">
                        <c:v>84.955213314797732</c:v>
                      </c:pt>
                      <c:pt idx="143">
                        <c:v>78.583708294355432</c:v>
                      </c:pt>
                      <c:pt idx="144">
                        <c:v>88.61599985515906</c:v>
                      </c:pt>
                      <c:pt idx="145">
                        <c:v>97.310529858741376</c:v>
                      </c:pt>
                      <c:pt idx="146">
                        <c:v>105.74097282614005</c:v>
                      </c:pt>
                      <c:pt idx="147">
                        <c:v>106.87621846999971</c:v>
                      </c:pt>
                      <c:pt idx="148">
                        <c:v>109.59512712588673</c:v>
                      </c:pt>
                      <c:pt idx="149">
                        <c:v>108.35618735870119</c:v>
                      </c:pt>
                      <c:pt idx="150">
                        <c:v>108.97696721517914</c:v>
                      </c:pt>
                      <c:pt idx="151">
                        <c:v>110.66840402054729</c:v>
                      </c:pt>
                      <c:pt idx="152">
                        <c:v>110.96202614204634</c:v>
                      </c:pt>
                      <c:pt idx="153">
                        <c:v>106.05754609978734</c:v>
                      </c:pt>
                      <c:pt idx="154">
                        <c:v>102.23224266283691</c:v>
                      </c:pt>
                      <c:pt idx="155">
                        <c:v>104.01546014266182</c:v>
                      </c:pt>
                      <c:pt idx="156">
                        <c:v>106.45044585607872</c:v>
                      </c:pt>
                      <c:pt idx="157">
                        <c:v>114.27131962048637</c:v>
                      </c:pt>
                      <c:pt idx="158">
                        <c:v>115.3700574578607</c:v>
                      </c:pt>
                      <c:pt idx="159">
                        <c:v>109.4227605186729</c:v>
                      </c:pt>
                      <c:pt idx="160">
                        <c:v>109.34239208827691</c:v>
                      </c:pt>
                      <c:pt idx="161">
                        <c:v>109.63205155980046</c:v>
                      </c:pt>
                      <c:pt idx="162">
                        <c:v>107.34641065526637</c:v>
                      </c:pt>
                      <c:pt idx="163">
                        <c:v>106.87498165441787</c:v>
                      </c:pt>
                      <c:pt idx="164">
                        <c:v>113.11412905398015</c:v>
                      </c:pt>
                      <c:pt idx="165">
                        <c:v>110.34823879475277</c:v>
                      </c:pt>
                      <c:pt idx="166">
                        <c:v>110.73297758601686</c:v>
                      </c:pt>
                      <c:pt idx="167">
                        <c:v>111.49629477141769</c:v>
                      </c:pt>
                      <c:pt idx="168">
                        <c:v>115.53405514685824</c:v>
                      </c:pt>
                      <c:pt idx="169">
                        <c:v>120.29893861792246</c:v>
                      </c:pt>
                      <c:pt idx="170">
                        <c:v>117.53344510197456</c:v>
                      </c:pt>
                      <c:pt idx="171">
                        <c:v>115.77947522104381</c:v>
                      </c:pt>
                      <c:pt idx="172">
                        <c:v>112.39771932742696</c:v>
                      </c:pt>
                      <c:pt idx="173">
                        <c:v>111.27249470405678</c:v>
                      </c:pt>
                      <c:pt idx="174">
                        <c:v>112.8329154382518</c:v>
                      </c:pt>
                      <c:pt idx="175">
                        <c:v>111.31182481411321</c:v>
                      </c:pt>
                      <c:pt idx="176">
                        <c:v>113.43566735319831</c:v>
                      </c:pt>
                      <c:pt idx="177">
                        <c:v>113.64836937039479</c:v>
                      </c:pt>
                      <c:pt idx="178">
                        <c:v>111.0593570300766</c:v>
                      </c:pt>
                      <c:pt idx="179">
                        <c:v>104.16693600641449</c:v>
                      </c:pt>
                      <c:pt idx="180">
                        <c:v>109.78406090234756</c:v>
                      </c:pt>
                      <c:pt idx="181">
                        <c:v>101.37719391295539</c:v>
                      </c:pt>
                      <c:pt idx="182">
                        <c:v>104.42884468824533</c:v>
                      </c:pt>
                      <c:pt idx="183">
                        <c:v>111.52531885044201</c:v>
                      </c:pt>
                      <c:pt idx="184">
                        <c:v>110.6212264629487</c:v>
                      </c:pt>
                      <c:pt idx="185">
                        <c:v>114.73263594162779</c:v>
                      </c:pt>
                      <c:pt idx="186">
                        <c:v>117.13486666403992</c:v>
                      </c:pt>
                      <c:pt idx="187">
                        <c:v>118.74804285362146</c:v>
                      </c:pt>
                      <c:pt idx="188">
                        <c:v>119.71047430127419</c:v>
                      </c:pt>
                      <c:pt idx="189">
                        <c:v>120.5690940587285</c:v>
                      </c:pt>
                      <c:pt idx="190">
                        <c:v>122.66040258120645</c:v>
                      </c:pt>
                      <c:pt idx="191">
                        <c:v>119.80425095219857</c:v>
                      </c:pt>
                      <c:pt idx="192">
                        <c:v>120.82846045375291</c:v>
                      </c:pt>
                      <c:pt idx="193">
                        <c:v>123.61514827487832</c:v>
                      </c:pt>
                      <c:pt idx="194">
                        <c:v>122.40818559254089</c:v>
                      </c:pt>
                      <c:pt idx="195">
                        <c:v>121.65925473639851</c:v>
                      </c:pt>
                      <c:pt idx="196">
                        <c:v>128.47131167817801</c:v>
                      </c:pt>
                      <c:pt idx="197">
                        <c:v>129.96975188833946</c:v>
                      </c:pt>
                      <c:pt idx="198">
                        <c:v>127.65047245402627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FE-499C-AC64-60BC17408BB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New_80_Data!$N$1</c15:sqref>
                        </c15:formulaRef>
                      </c:ext>
                    </c:extLst>
                    <c:strCache>
                      <c:ptCount val="1"/>
                      <c:pt idx="0">
                        <c:v>Hot-out -Cold-in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New_80_Data!$N$2:$N$200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56.757834863734075</c:v>
                      </c:pt>
                      <c:pt idx="1">
                        <c:v>50.255936278503867</c:v>
                      </c:pt>
                      <c:pt idx="2">
                        <c:v>50.37768554558923</c:v>
                      </c:pt>
                      <c:pt idx="3">
                        <c:v>55.147527549845648</c:v>
                      </c:pt>
                      <c:pt idx="4">
                        <c:v>75.800038012744807</c:v>
                      </c:pt>
                      <c:pt idx="5">
                        <c:v>70.471713122063846</c:v>
                      </c:pt>
                      <c:pt idx="6">
                        <c:v>67.9134672776309</c:v>
                      </c:pt>
                      <c:pt idx="7">
                        <c:v>69.323198888498695</c:v>
                      </c:pt>
                      <c:pt idx="8">
                        <c:v>71.236049626654932</c:v>
                      </c:pt>
                      <c:pt idx="9">
                        <c:v>65.798716860691741</c:v>
                      </c:pt>
                      <c:pt idx="10">
                        <c:v>62.485757620694386</c:v>
                      </c:pt>
                      <c:pt idx="11">
                        <c:v>59.513692608663007</c:v>
                      </c:pt>
                      <c:pt idx="12">
                        <c:v>61.141217172770439</c:v>
                      </c:pt>
                      <c:pt idx="13">
                        <c:v>60.165889916320339</c:v>
                      </c:pt>
                      <c:pt idx="14">
                        <c:v>72.081447801339209</c:v>
                      </c:pt>
                      <c:pt idx="15">
                        <c:v>77.000711055798973</c:v>
                      </c:pt>
                      <c:pt idx="16">
                        <c:v>78.021982333385552</c:v>
                      </c:pt>
                      <c:pt idx="17">
                        <c:v>82.842408339180651</c:v>
                      </c:pt>
                      <c:pt idx="18">
                        <c:v>65.655854317692359</c:v>
                      </c:pt>
                      <c:pt idx="19">
                        <c:v>57.822565877774593</c:v>
                      </c:pt>
                      <c:pt idx="20">
                        <c:v>61.472760781310001</c:v>
                      </c:pt>
                      <c:pt idx="21">
                        <c:v>67.35817194035701</c:v>
                      </c:pt>
                      <c:pt idx="22">
                        <c:v>58.149924225880881</c:v>
                      </c:pt>
                      <c:pt idx="23">
                        <c:v>64.691349648834887</c:v>
                      </c:pt>
                      <c:pt idx="24">
                        <c:v>80.961911391024728</c:v>
                      </c:pt>
                      <c:pt idx="25">
                        <c:v>64.697418162134909</c:v>
                      </c:pt>
                      <c:pt idx="26">
                        <c:v>59.675951409232994</c:v>
                      </c:pt>
                      <c:pt idx="27">
                        <c:v>68.174827036839702</c:v>
                      </c:pt>
                      <c:pt idx="28">
                        <c:v>74.196202576005021</c:v>
                      </c:pt>
                      <c:pt idx="29">
                        <c:v>76.951998886180945</c:v>
                      </c:pt>
                      <c:pt idx="30">
                        <c:v>74.366569669894687</c:v>
                      </c:pt>
                      <c:pt idx="31">
                        <c:v>85.002868877776081</c:v>
                      </c:pt>
                      <c:pt idx="32">
                        <c:v>83.714476467600292</c:v>
                      </c:pt>
                      <c:pt idx="33">
                        <c:v>77.321786108601913</c:v>
                      </c:pt>
                      <c:pt idx="34">
                        <c:v>79.190070954903831</c:v>
                      </c:pt>
                      <c:pt idx="35">
                        <c:v>81.37058544073173</c:v>
                      </c:pt>
                      <c:pt idx="36">
                        <c:v>71.91549999056204</c:v>
                      </c:pt>
                      <c:pt idx="37">
                        <c:v>69.052456630998392</c:v>
                      </c:pt>
                      <c:pt idx="38">
                        <c:v>73.862150821377298</c:v>
                      </c:pt>
                      <c:pt idx="39">
                        <c:v>82.559067880081699</c:v>
                      </c:pt>
                      <c:pt idx="40">
                        <c:v>87.221218143489637</c:v>
                      </c:pt>
                      <c:pt idx="41">
                        <c:v>74.511884709748585</c:v>
                      </c:pt>
                      <c:pt idx="42">
                        <c:v>60.946093387623762</c:v>
                      </c:pt>
                      <c:pt idx="43">
                        <c:v>61.158491757037922</c:v>
                      </c:pt>
                      <c:pt idx="44">
                        <c:v>62.752380513119675</c:v>
                      </c:pt>
                      <c:pt idx="45">
                        <c:v>55.709647039774126</c:v>
                      </c:pt>
                      <c:pt idx="46">
                        <c:v>49.243355236055606</c:v>
                      </c:pt>
                      <c:pt idx="47">
                        <c:v>52.687655070462228</c:v>
                      </c:pt>
                      <c:pt idx="48">
                        <c:v>59.687301736918243</c:v>
                      </c:pt>
                      <c:pt idx="49">
                        <c:v>40.478103364936715</c:v>
                      </c:pt>
                      <c:pt idx="50">
                        <c:v>45.047471761277876</c:v>
                      </c:pt>
                      <c:pt idx="51">
                        <c:v>57.698785639639766</c:v>
                      </c:pt>
                      <c:pt idx="52">
                        <c:v>58.274665472890433</c:v>
                      </c:pt>
                      <c:pt idx="53">
                        <c:v>58.493599388610818</c:v>
                      </c:pt>
                      <c:pt idx="54">
                        <c:v>36.071805767979157</c:v>
                      </c:pt>
                      <c:pt idx="55">
                        <c:v>35.817121873579509</c:v>
                      </c:pt>
                      <c:pt idx="56">
                        <c:v>34.801317381160374</c:v>
                      </c:pt>
                      <c:pt idx="57">
                        <c:v>33.656324313509884</c:v>
                      </c:pt>
                      <c:pt idx="58">
                        <c:v>34.640484478236203</c:v>
                      </c:pt>
                      <c:pt idx="59">
                        <c:v>37.260658571042057</c:v>
                      </c:pt>
                      <c:pt idx="60">
                        <c:v>31.915637748670207</c:v>
                      </c:pt>
                      <c:pt idx="61">
                        <c:v>27.820369449334606</c:v>
                      </c:pt>
                      <c:pt idx="62">
                        <c:v>30.504530654645663</c:v>
                      </c:pt>
                      <c:pt idx="63">
                        <c:v>36.922999587463607</c:v>
                      </c:pt>
                      <c:pt idx="64">
                        <c:v>47.894524697617982</c:v>
                      </c:pt>
                      <c:pt idx="65">
                        <c:v>48.714153846119501</c:v>
                      </c:pt>
                      <c:pt idx="66">
                        <c:v>48.727281915252036</c:v>
                      </c:pt>
                      <c:pt idx="67">
                        <c:v>48.292529847750899</c:v>
                      </c:pt>
                      <c:pt idx="68">
                        <c:v>48.938652585106325</c:v>
                      </c:pt>
                      <c:pt idx="69">
                        <c:v>54.050146809423097</c:v>
                      </c:pt>
                      <c:pt idx="70">
                        <c:v>52.399156318122976</c:v>
                      </c:pt>
                      <c:pt idx="71">
                        <c:v>48.408894404795802</c:v>
                      </c:pt>
                      <c:pt idx="72">
                        <c:v>50.790914627036187</c:v>
                      </c:pt>
                      <c:pt idx="73">
                        <c:v>50.783442806042558</c:v>
                      </c:pt>
                      <c:pt idx="74">
                        <c:v>40.759035916614891</c:v>
                      </c:pt>
                      <c:pt idx="75">
                        <c:v>37.665186847143246</c:v>
                      </c:pt>
                      <c:pt idx="76">
                        <c:v>40.112696834049473</c:v>
                      </c:pt>
                      <c:pt idx="77">
                        <c:v>39.451265101319052</c:v>
                      </c:pt>
                      <c:pt idx="78">
                        <c:v>41.474946611910781</c:v>
                      </c:pt>
                      <c:pt idx="79">
                        <c:v>51.903493229913977</c:v>
                      </c:pt>
                      <c:pt idx="80">
                        <c:v>57.788922794269695</c:v>
                      </c:pt>
                      <c:pt idx="81">
                        <c:v>58.875785082531735</c:v>
                      </c:pt>
                      <c:pt idx="82">
                        <c:v>59.580665326924986</c:v>
                      </c:pt>
                      <c:pt idx="83">
                        <c:v>56.608657704607992</c:v>
                      </c:pt>
                      <c:pt idx="84">
                        <c:v>54.514249014117212</c:v>
                      </c:pt>
                      <c:pt idx="85">
                        <c:v>56.735373813653752</c:v>
                      </c:pt>
                      <c:pt idx="86">
                        <c:v>56.493020769446815</c:v>
                      </c:pt>
                      <c:pt idx="87">
                        <c:v>42.585122582479642</c:v>
                      </c:pt>
                      <c:pt idx="88">
                        <c:v>30.82960309031327</c:v>
                      </c:pt>
                      <c:pt idx="89">
                        <c:v>33.47227672218537</c:v>
                      </c:pt>
                      <c:pt idx="90">
                        <c:v>42.669234506761285</c:v>
                      </c:pt>
                      <c:pt idx="91">
                        <c:v>39.175878626813386</c:v>
                      </c:pt>
                      <c:pt idx="92">
                        <c:v>56.46192012650846</c:v>
                      </c:pt>
                      <c:pt idx="93">
                        <c:v>55.713610830015995</c:v>
                      </c:pt>
                      <c:pt idx="94">
                        <c:v>49.43179868853997</c:v>
                      </c:pt>
                      <c:pt idx="95">
                        <c:v>51.020056761860445</c:v>
                      </c:pt>
                      <c:pt idx="96">
                        <c:v>44.750706516667151</c:v>
                      </c:pt>
                      <c:pt idx="97">
                        <c:v>48.16326629132854</c:v>
                      </c:pt>
                      <c:pt idx="98">
                        <c:v>52.764145910496438</c:v>
                      </c:pt>
                      <c:pt idx="99">
                        <c:v>55.58661273361102</c:v>
                      </c:pt>
                      <c:pt idx="100">
                        <c:v>60.037170800521523</c:v>
                      </c:pt>
                      <c:pt idx="101">
                        <c:v>54.761595499672779</c:v>
                      </c:pt>
                      <c:pt idx="102">
                        <c:v>51.697848384582329</c:v>
                      </c:pt>
                      <c:pt idx="103">
                        <c:v>51.918570623295807</c:v>
                      </c:pt>
                      <c:pt idx="104">
                        <c:v>48.7828977075431</c:v>
                      </c:pt>
                      <c:pt idx="105">
                        <c:v>49.77267337450192</c:v>
                      </c:pt>
                      <c:pt idx="106">
                        <c:v>56.803276855763357</c:v>
                      </c:pt>
                      <c:pt idx="107">
                        <c:v>60.998047238317753</c:v>
                      </c:pt>
                      <c:pt idx="108">
                        <c:v>58.424047576405798</c:v>
                      </c:pt>
                      <c:pt idx="109">
                        <c:v>55.981751612378986</c:v>
                      </c:pt>
                      <c:pt idx="110">
                        <c:v>45.346483952109139</c:v>
                      </c:pt>
                      <c:pt idx="111">
                        <c:v>39.231633556268577</c:v>
                      </c:pt>
                      <c:pt idx="112">
                        <c:v>52.786920748592081</c:v>
                      </c:pt>
                      <c:pt idx="113">
                        <c:v>59.542709597211513</c:v>
                      </c:pt>
                      <c:pt idx="114">
                        <c:v>48.422079821656069</c:v>
                      </c:pt>
                      <c:pt idx="115">
                        <c:v>42.387293865599503</c:v>
                      </c:pt>
                      <c:pt idx="116">
                        <c:v>54.625632838677149</c:v>
                      </c:pt>
                      <c:pt idx="117">
                        <c:v>56.450251554039909</c:v>
                      </c:pt>
                      <c:pt idx="118">
                        <c:v>60.926659495781365</c:v>
                      </c:pt>
                      <c:pt idx="119">
                        <c:v>67.816462323640366</c:v>
                      </c:pt>
                      <c:pt idx="120">
                        <c:v>68.741612960951414</c:v>
                      </c:pt>
                      <c:pt idx="121">
                        <c:v>47.622519950341655</c:v>
                      </c:pt>
                      <c:pt idx="122">
                        <c:v>47.449606100984624</c:v>
                      </c:pt>
                      <c:pt idx="123">
                        <c:v>54.262843653823182</c:v>
                      </c:pt>
                      <c:pt idx="124">
                        <c:v>64.941475608843831</c:v>
                      </c:pt>
                      <c:pt idx="125">
                        <c:v>69.180649002766643</c:v>
                      </c:pt>
                      <c:pt idx="126">
                        <c:v>71.476626864556096</c:v>
                      </c:pt>
                      <c:pt idx="127">
                        <c:v>70.556694869260042</c:v>
                      </c:pt>
                      <c:pt idx="128">
                        <c:v>65.54624298029222</c:v>
                      </c:pt>
                      <c:pt idx="129">
                        <c:v>65.726571032661298</c:v>
                      </c:pt>
                      <c:pt idx="130">
                        <c:v>65.553226296986139</c:v>
                      </c:pt>
                      <c:pt idx="131">
                        <c:v>60.509449994058912</c:v>
                      </c:pt>
                      <c:pt idx="132">
                        <c:v>56.600817139834618</c:v>
                      </c:pt>
                      <c:pt idx="133">
                        <c:v>52.048570719465118</c:v>
                      </c:pt>
                      <c:pt idx="134">
                        <c:v>45.998656835664207</c:v>
                      </c:pt>
                      <c:pt idx="135">
                        <c:v>45.799186266566721</c:v>
                      </c:pt>
                      <c:pt idx="136">
                        <c:v>57.306597733124249</c:v>
                      </c:pt>
                      <c:pt idx="137">
                        <c:v>55.285920908624888</c:v>
                      </c:pt>
                      <c:pt idx="138">
                        <c:v>44.51302772184448</c:v>
                      </c:pt>
                      <c:pt idx="139">
                        <c:v>30.295810326168066</c:v>
                      </c:pt>
                      <c:pt idx="140">
                        <c:v>25.2255749277262</c:v>
                      </c:pt>
                      <c:pt idx="141">
                        <c:v>27.891952401398754</c:v>
                      </c:pt>
                      <c:pt idx="142">
                        <c:v>29.128156473550604</c:v>
                      </c:pt>
                      <c:pt idx="143">
                        <c:v>21.382669663644549</c:v>
                      </c:pt>
                      <c:pt idx="144">
                        <c:v>33.011635143276578</c:v>
                      </c:pt>
                      <c:pt idx="145">
                        <c:v>47.499060168192813</c:v>
                      </c:pt>
                      <c:pt idx="146">
                        <c:v>54.808131086360248</c:v>
                      </c:pt>
                      <c:pt idx="147">
                        <c:v>58.059611095247277</c:v>
                      </c:pt>
                      <c:pt idx="148">
                        <c:v>68.293189649823262</c:v>
                      </c:pt>
                      <c:pt idx="149">
                        <c:v>69.320320722068686</c:v>
                      </c:pt>
                      <c:pt idx="150">
                        <c:v>70.920468334522155</c:v>
                      </c:pt>
                      <c:pt idx="151">
                        <c:v>72.077390208455739</c:v>
                      </c:pt>
                      <c:pt idx="152">
                        <c:v>71.965192134270637</c:v>
                      </c:pt>
                      <c:pt idx="153">
                        <c:v>53.757362529451029</c:v>
                      </c:pt>
                      <c:pt idx="154">
                        <c:v>50.330653582734755</c:v>
                      </c:pt>
                      <c:pt idx="155">
                        <c:v>52.665871310342368</c:v>
                      </c:pt>
                      <c:pt idx="156">
                        <c:v>51.431327852147859</c:v>
                      </c:pt>
                      <c:pt idx="157">
                        <c:v>68.48991719322288</c:v>
                      </c:pt>
                      <c:pt idx="158">
                        <c:v>69.798120295580219</c:v>
                      </c:pt>
                      <c:pt idx="159">
                        <c:v>52.941350629472907</c:v>
                      </c:pt>
                      <c:pt idx="160">
                        <c:v>51.375212288033424</c:v>
                      </c:pt>
                      <c:pt idx="161">
                        <c:v>53.477208728407476</c:v>
                      </c:pt>
                      <c:pt idx="162">
                        <c:v>51.057055181797352</c:v>
                      </c:pt>
                      <c:pt idx="163">
                        <c:v>52.548601827920692</c:v>
                      </c:pt>
                      <c:pt idx="164">
                        <c:v>70.377627957536674</c:v>
                      </c:pt>
                      <c:pt idx="165">
                        <c:v>64.486513573970569</c:v>
                      </c:pt>
                      <c:pt idx="166">
                        <c:v>65.18476633830241</c:v>
                      </c:pt>
                      <c:pt idx="167">
                        <c:v>68.434732849857426</c:v>
                      </c:pt>
                      <c:pt idx="168">
                        <c:v>73.324068401080552</c:v>
                      </c:pt>
                      <c:pt idx="169">
                        <c:v>79.236325631187356</c:v>
                      </c:pt>
                      <c:pt idx="170">
                        <c:v>76.235900999905709</c:v>
                      </c:pt>
                      <c:pt idx="171">
                        <c:v>76.334524291669396</c:v>
                      </c:pt>
                      <c:pt idx="172">
                        <c:v>73.765242026045627</c:v>
                      </c:pt>
                      <c:pt idx="173">
                        <c:v>65.615586370511892</c:v>
                      </c:pt>
                      <c:pt idx="174">
                        <c:v>62.578552085270843</c:v>
                      </c:pt>
                      <c:pt idx="175">
                        <c:v>63.197309549446175</c:v>
                      </c:pt>
                      <c:pt idx="176">
                        <c:v>70.96834440916092</c:v>
                      </c:pt>
                      <c:pt idx="177">
                        <c:v>72.969085823875275</c:v>
                      </c:pt>
                      <c:pt idx="178">
                        <c:v>69.374063521095223</c:v>
                      </c:pt>
                      <c:pt idx="179">
                        <c:v>51.913283271027552</c:v>
                      </c:pt>
                      <c:pt idx="180">
                        <c:v>57.957786392392336</c:v>
                      </c:pt>
                      <c:pt idx="181">
                        <c:v>49.227134049536858</c:v>
                      </c:pt>
                      <c:pt idx="182">
                        <c:v>54.214439191423793</c:v>
                      </c:pt>
                      <c:pt idx="183">
                        <c:v>65.364287438565839</c:v>
                      </c:pt>
                      <c:pt idx="184">
                        <c:v>63.681484595786998</c:v>
                      </c:pt>
                      <c:pt idx="185">
                        <c:v>70.39364798469623</c:v>
                      </c:pt>
                      <c:pt idx="186">
                        <c:v>70.79095713315553</c:v>
                      </c:pt>
                      <c:pt idx="187">
                        <c:v>71.963333507595934</c:v>
                      </c:pt>
                      <c:pt idx="188">
                        <c:v>73.919993527405239</c:v>
                      </c:pt>
                      <c:pt idx="189">
                        <c:v>76.083773388516107</c:v>
                      </c:pt>
                      <c:pt idx="190">
                        <c:v>76.928131074977642</c:v>
                      </c:pt>
                      <c:pt idx="191">
                        <c:v>72.562529075814069</c:v>
                      </c:pt>
                      <c:pt idx="192">
                        <c:v>75.371415506750736</c:v>
                      </c:pt>
                      <c:pt idx="193">
                        <c:v>89.065173454445301</c:v>
                      </c:pt>
                      <c:pt idx="194">
                        <c:v>88.454301721017572</c:v>
                      </c:pt>
                      <c:pt idx="195">
                        <c:v>89.08426466931607</c:v>
                      </c:pt>
                      <c:pt idx="196">
                        <c:v>91.988030128374788</c:v>
                      </c:pt>
                      <c:pt idx="197">
                        <c:v>87.322242919722441</c:v>
                      </c:pt>
                      <c:pt idx="198">
                        <c:v>83.314913949684467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FE-499C-AC64-60BC17408BB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New_80_Data!$O$1</c15:sqref>
                        </c15:formulaRef>
                      </c:ext>
                    </c:extLst>
                    <c:strCache>
                      <c:ptCount val="1"/>
                      <c:pt idx="0">
                        <c:v>LMTD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New_80_Data!$O$2:$O$200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78.153071562962026</c:v>
                      </c:pt>
                      <c:pt idx="1">
                        <c:v>72.816455531369101</c:v>
                      </c:pt>
                      <c:pt idx="2">
                        <c:v>73.050306626834342</c:v>
                      </c:pt>
                      <c:pt idx="3">
                        <c:v>77.311473601807336</c:v>
                      </c:pt>
                      <c:pt idx="4">
                        <c:v>94.613936519589629</c:v>
                      </c:pt>
                      <c:pt idx="5">
                        <c:v>90.974326194007375</c:v>
                      </c:pt>
                      <c:pt idx="6">
                        <c:v>88.669899815939729</c:v>
                      </c:pt>
                      <c:pt idx="7">
                        <c:v>89.403474401382994</c:v>
                      </c:pt>
                      <c:pt idx="8">
                        <c:v>90.75380201769913</c:v>
                      </c:pt>
                      <c:pt idx="9">
                        <c:v>87.65278612821281</c:v>
                      </c:pt>
                      <c:pt idx="10">
                        <c:v>85.905230352914487</c:v>
                      </c:pt>
                      <c:pt idx="11">
                        <c:v>83.356846753247083</c:v>
                      </c:pt>
                      <c:pt idx="12">
                        <c:v>84.65069472658088</c:v>
                      </c:pt>
                      <c:pt idx="13">
                        <c:v>83.80841706734617</c:v>
                      </c:pt>
                      <c:pt idx="14">
                        <c:v>93.225418016819376</c:v>
                      </c:pt>
                      <c:pt idx="15">
                        <c:v>96.672067362911747</c:v>
                      </c:pt>
                      <c:pt idx="16">
                        <c:v>97.209414115809096</c:v>
                      </c:pt>
                      <c:pt idx="17">
                        <c:v>101.91407459011047</c:v>
                      </c:pt>
                      <c:pt idx="18">
                        <c:v>87.016197876325592</c:v>
                      </c:pt>
                      <c:pt idx="19">
                        <c:v>79.883981241949812</c:v>
                      </c:pt>
                      <c:pt idx="20">
                        <c:v>83.171334341304075</c:v>
                      </c:pt>
                      <c:pt idx="21">
                        <c:v>87.585145791618046</c:v>
                      </c:pt>
                      <c:pt idx="22">
                        <c:v>79.903619265468478</c:v>
                      </c:pt>
                      <c:pt idx="23">
                        <c:v>85.433608294800806</c:v>
                      </c:pt>
                      <c:pt idx="24">
                        <c:v>99.20987049018926</c:v>
                      </c:pt>
                      <c:pt idx="25">
                        <c:v>86.85163439514821</c:v>
                      </c:pt>
                      <c:pt idx="26">
                        <c:v>81.826357211495079</c:v>
                      </c:pt>
                      <c:pt idx="27">
                        <c:v>89.130211499859627</c:v>
                      </c:pt>
                      <c:pt idx="28">
                        <c:v>92.774750466319347</c:v>
                      </c:pt>
                      <c:pt idx="29">
                        <c:v>95.171381508812829</c:v>
                      </c:pt>
                      <c:pt idx="30">
                        <c:v>93.174702031936306</c:v>
                      </c:pt>
                      <c:pt idx="31">
                        <c:v>100.10598258390755</c:v>
                      </c:pt>
                      <c:pt idx="32">
                        <c:v>98.482697140381077</c:v>
                      </c:pt>
                      <c:pt idx="33">
                        <c:v>92.791772631884257</c:v>
                      </c:pt>
                      <c:pt idx="34">
                        <c:v>94.574268562815618</c:v>
                      </c:pt>
                      <c:pt idx="35">
                        <c:v>96.727980966599489</c:v>
                      </c:pt>
                      <c:pt idx="36">
                        <c:v>88.847118426288134</c:v>
                      </c:pt>
                      <c:pt idx="37">
                        <c:v>87.415039003404786</c:v>
                      </c:pt>
                      <c:pt idx="38">
                        <c:v>91.239373812765734</c:v>
                      </c:pt>
                      <c:pt idx="39">
                        <c:v>100.28555915948718</c:v>
                      </c:pt>
                      <c:pt idx="40">
                        <c:v>105.28767960250897</c:v>
                      </c:pt>
                      <c:pt idx="41">
                        <c:v>95.87183304449519</c:v>
                      </c:pt>
                      <c:pt idx="42">
                        <c:v>83.872370462392055</c:v>
                      </c:pt>
                      <c:pt idx="43">
                        <c:v>82.661102199506885</c:v>
                      </c:pt>
                      <c:pt idx="44">
                        <c:v>83.806218659707582</c:v>
                      </c:pt>
                      <c:pt idx="45">
                        <c:v>72.998388171377343</c:v>
                      </c:pt>
                      <c:pt idx="46">
                        <c:v>62.552238983720791</c:v>
                      </c:pt>
                      <c:pt idx="47">
                        <c:v>65.63654006039485</c:v>
                      </c:pt>
                      <c:pt idx="48">
                        <c:v>72.892461645672157</c:v>
                      </c:pt>
                      <c:pt idx="49">
                        <c:v>57.389218293573713</c:v>
                      </c:pt>
                      <c:pt idx="50">
                        <c:v>61.712984963009546</c:v>
                      </c:pt>
                      <c:pt idx="51">
                        <c:v>72.945223114763294</c:v>
                      </c:pt>
                      <c:pt idx="52">
                        <c:v>73.399413455973018</c:v>
                      </c:pt>
                      <c:pt idx="53">
                        <c:v>74.072797484042965</c:v>
                      </c:pt>
                      <c:pt idx="54">
                        <c:v>60.282528521633957</c:v>
                      </c:pt>
                      <c:pt idx="55">
                        <c:v>60.138663595584042</c:v>
                      </c:pt>
                      <c:pt idx="56">
                        <c:v>58.382903948050384</c:v>
                      </c:pt>
                      <c:pt idx="57">
                        <c:v>57.600945789927138</c:v>
                      </c:pt>
                      <c:pt idx="58">
                        <c:v>58.877303121026884</c:v>
                      </c:pt>
                      <c:pt idx="59">
                        <c:v>61.965087004803493</c:v>
                      </c:pt>
                      <c:pt idx="60">
                        <c:v>56.475156087085779</c:v>
                      </c:pt>
                      <c:pt idx="61">
                        <c:v>51.963606042918784</c:v>
                      </c:pt>
                      <c:pt idx="62">
                        <c:v>54.39196296204782</c:v>
                      </c:pt>
                      <c:pt idx="63">
                        <c:v>60.664671460612539</c:v>
                      </c:pt>
                      <c:pt idx="64">
                        <c:v>71.543782177420454</c:v>
                      </c:pt>
                      <c:pt idx="65">
                        <c:v>72.597660800960654</c:v>
                      </c:pt>
                      <c:pt idx="66">
                        <c:v>73.050009134001243</c:v>
                      </c:pt>
                      <c:pt idx="67">
                        <c:v>71.861871583666058</c:v>
                      </c:pt>
                      <c:pt idx="68">
                        <c:v>71.040122810805229</c:v>
                      </c:pt>
                      <c:pt idx="69">
                        <c:v>74.969753129506671</c:v>
                      </c:pt>
                      <c:pt idx="70">
                        <c:v>73.113785897068524</c:v>
                      </c:pt>
                      <c:pt idx="71">
                        <c:v>69.887123915049983</c:v>
                      </c:pt>
                      <c:pt idx="72">
                        <c:v>73.02230342725241</c:v>
                      </c:pt>
                      <c:pt idx="73">
                        <c:v>73.228371440473495</c:v>
                      </c:pt>
                      <c:pt idx="74">
                        <c:v>63.829887455123234</c:v>
                      </c:pt>
                      <c:pt idx="75">
                        <c:v>60.351350651798967</c:v>
                      </c:pt>
                      <c:pt idx="76">
                        <c:v>62.886157173550664</c:v>
                      </c:pt>
                      <c:pt idx="77">
                        <c:v>61.481093310816739</c:v>
                      </c:pt>
                      <c:pt idx="78">
                        <c:v>63.10154624638367</c:v>
                      </c:pt>
                      <c:pt idx="79">
                        <c:v>72.836156867643481</c:v>
                      </c:pt>
                      <c:pt idx="80">
                        <c:v>78.500539461493346</c:v>
                      </c:pt>
                      <c:pt idx="81">
                        <c:v>79.502064237026005</c:v>
                      </c:pt>
                      <c:pt idx="82">
                        <c:v>79.363621057364597</c:v>
                      </c:pt>
                      <c:pt idx="83">
                        <c:v>76.965700917166544</c:v>
                      </c:pt>
                      <c:pt idx="84">
                        <c:v>74.576936850545323</c:v>
                      </c:pt>
                      <c:pt idx="85">
                        <c:v>76.606944419743897</c:v>
                      </c:pt>
                      <c:pt idx="86">
                        <c:v>76.136990569074825</c:v>
                      </c:pt>
                      <c:pt idx="87">
                        <c:v>63.485949889939739</c:v>
                      </c:pt>
                      <c:pt idx="88">
                        <c:v>54.308454541241538</c:v>
                      </c:pt>
                      <c:pt idx="89">
                        <c:v>56.591902231201487</c:v>
                      </c:pt>
                      <c:pt idx="90">
                        <c:v>64.677998350400273</c:v>
                      </c:pt>
                      <c:pt idx="91">
                        <c:v>61.070012699090697</c:v>
                      </c:pt>
                      <c:pt idx="92">
                        <c:v>77.045837014228184</c:v>
                      </c:pt>
                      <c:pt idx="93">
                        <c:v>76.670912179817606</c:v>
                      </c:pt>
                      <c:pt idx="94">
                        <c:v>71.522507145941645</c:v>
                      </c:pt>
                      <c:pt idx="95">
                        <c:v>72.603144352807263</c:v>
                      </c:pt>
                      <c:pt idx="96">
                        <c:v>67.32593038123801</c:v>
                      </c:pt>
                      <c:pt idx="97">
                        <c:v>70.639036644184173</c:v>
                      </c:pt>
                      <c:pt idx="98">
                        <c:v>74.742633644644059</c:v>
                      </c:pt>
                      <c:pt idx="99">
                        <c:v>76.937237700552785</c:v>
                      </c:pt>
                      <c:pt idx="100">
                        <c:v>80.784791280030717</c:v>
                      </c:pt>
                      <c:pt idx="101">
                        <c:v>76.443027576926013</c:v>
                      </c:pt>
                      <c:pt idx="102">
                        <c:v>73.946897279574188</c:v>
                      </c:pt>
                      <c:pt idx="103">
                        <c:v>73.434507964467457</c:v>
                      </c:pt>
                      <c:pt idx="104">
                        <c:v>70.33708570356103</c:v>
                      </c:pt>
                      <c:pt idx="105">
                        <c:v>69.661260237563638</c:v>
                      </c:pt>
                      <c:pt idx="106">
                        <c:v>75.680277553695362</c:v>
                      </c:pt>
                      <c:pt idx="107">
                        <c:v>79.620618440630224</c:v>
                      </c:pt>
                      <c:pt idx="108">
                        <c:v>77.715968526251928</c:v>
                      </c:pt>
                      <c:pt idx="109">
                        <c:v>75.973743727763562</c:v>
                      </c:pt>
                      <c:pt idx="110">
                        <c:v>67.247146821519621</c:v>
                      </c:pt>
                      <c:pt idx="111">
                        <c:v>61.38338619155941</c:v>
                      </c:pt>
                      <c:pt idx="112">
                        <c:v>73.326116692738353</c:v>
                      </c:pt>
                      <c:pt idx="113">
                        <c:v>78.620413076018139</c:v>
                      </c:pt>
                      <c:pt idx="114">
                        <c:v>68.527673250846775</c:v>
                      </c:pt>
                      <c:pt idx="115">
                        <c:v>62.855474316773382</c:v>
                      </c:pt>
                      <c:pt idx="116">
                        <c:v>74.457319494291113</c:v>
                      </c:pt>
                      <c:pt idx="117">
                        <c:v>77.576383724947974</c:v>
                      </c:pt>
                      <c:pt idx="118">
                        <c:v>80.876018727221862</c:v>
                      </c:pt>
                      <c:pt idx="119">
                        <c:v>85.953986768241705</c:v>
                      </c:pt>
                      <c:pt idx="120">
                        <c:v>86.99064168175984</c:v>
                      </c:pt>
                      <c:pt idx="121">
                        <c:v>69.414157589902089</c:v>
                      </c:pt>
                      <c:pt idx="122">
                        <c:v>68.820066052499172</c:v>
                      </c:pt>
                      <c:pt idx="123">
                        <c:v>74.903180906408039</c:v>
                      </c:pt>
                      <c:pt idx="124">
                        <c:v>83.881970737555449</c:v>
                      </c:pt>
                      <c:pt idx="125">
                        <c:v>87.33520412076534</c:v>
                      </c:pt>
                      <c:pt idx="126">
                        <c:v>89.181099462453147</c:v>
                      </c:pt>
                      <c:pt idx="127">
                        <c:v>87.925132885223221</c:v>
                      </c:pt>
                      <c:pt idx="128">
                        <c:v>84.227902581720087</c:v>
                      </c:pt>
                      <c:pt idx="129">
                        <c:v>84.503063349280438</c:v>
                      </c:pt>
                      <c:pt idx="130">
                        <c:v>84.465795803830261</c:v>
                      </c:pt>
                      <c:pt idx="131">
                        <c:v>80.492530525283357</c:v>
                      </c:pt>
                      <c:pt idx="132">
                        <c:v>77.801225380901556</c:v>
                      </c:pt>
                      <c:pt idx="133">
                        <c:v>73.339707992673013</c:v>
                      </c:pt>
                      <c:pt idx="134">
                        <c:v>66.361025864748115</c:v>
                      </c:pt>
                      <c:pt idx="135">
                        <c:v>65.680382138683072</c:v>
                      </c:pt>
                      <c:pt idx="136">
                        <c:v>76.052817686655757</c:v>
                      </c:pt>
                      <c:pt idx="137">
                        <c:v>74.792614489143403</c:v>
                      </c:pt>
                      <c:pt idx="138">
                        <c:v>64.821172637845166</c:v>
                      </c:pt>
                      <c:pt idx="139">
                        <c:v>52.30244421886659</c:v>
                      </c:pt>
                      <c:pt idx="140">
                        <c:v>47.284985467741784</c:v>
                      </c:pt>
                      <c:pt idx="141">
                        <c:v>50.55493275454711</c:v>
                      </c:pt>
                      <c:pt idx="142">
                        <c:v>52.154399682015502</c:v>
                      </c:pt>
                      <c:pt idx="143">
                        <c:v>43.947263093798988</c:v>
                      </c:pt>
                      <c:pt idx="144">
                        <c:v>56.310934772723876</c:v>
                      </c:pt>
                      <c:pt idx="145">
                        <c:v>69.452954091413773</c:v>
                      </c:pt>
                      <c:pt idx="146">
                        <c:v>77.505196995703116</c:v>
                      </c:pt>
                      <c:pt idx="147">
                        <c:v>80.000855370850417</c:v>
                      </c:pt>
                      <c:pt idx="148">
                        <c:v>87.322270311699796</c:v>
                      </c:pt>
                      <c:pt idx="149">
                        <c:v>87.389999568897451</c:v>
                      </c:pt>
                      <c:pt idx="150">
                        <c:v>88.590538321630248</c:v>
                      </c:pt>
                      <c:pt idx="151">
                        <c:v>89.998125485129421</c:v>
                      </c:pt>
                      <c:pt idx="152">
                        <c:v>90.060833250772617</c:v>
                      </c:pt>
                      <c:pt idx="153">
                        <c:v>76.968493359345317</c:v>
                      </c:pt>
                      <c:pt idx="154">
                        <c:v>73.2418659500145</c:v>
                      </c:pt>
                      <c:pt idx="155">
                        <c:v>75.450644927184342</c:v>
                      </c:pt>
                      <c:pt idx="156">
                        <c:v>75.634712681387029</c:v>
                      </c:pt>
                      <c:pt idx="157">
                        <c:v>89.436177616966233</c:v>
                      </c:pt>
                      <c:pt idx="158">
                        <c:v>90.683605436221669</c:v>
                      </c:pt>
                      <c:pt idx="159">
                        <c:v>77.794419690037302</c:v>
                      </c:pt>
                      <c:pt idx="160">
                        <c:v>76.744343816241212</c:v>
                      </c:pt>
                      <c:pt idx="161">
                        <c:v>78.22379138665751</c:v>
                      </c:pt>
                      <c:pt idx="162">
                        <c:v>75.747599444709053</c:v>
                      </c:pt>
                      <c:pt idx="163">
                        <c:v>76.52451404672189</c:v>
                      </c:pt>
                      <c:pt idx="164">
                        <c:v>90.062236447388344</c:v>
                      </c:pt>
                      <c:pt idx="165">
                        <c:v>85.374163274649021</c:v>
                      </c:pt>
                      <c:pt idx="166">
                        <c:v>85.956904562370767</c:v>
                      </c:pt>
                      <c:pt idx="167">
                        <c:v>88.220861788289369</c:v>
                      </c:pt>
                      <c:pt idx="168">
                        <c:v>92.835221449421795</c:v>
                      </c:pt>
                      <c:pt idx="169">
                        <c:v>98.342976089208562</c:v>
                      </c:pt>
                      <c:pt idx="170">
                        <c:v>95.39952930993968</c:v>
                      </c:pt>
                      <c:pt idx="171">
                        <c:v>94.691671221546258</c:v>
                      </c:pt>
                      <c:pt idx="172">
                        <c:v>91.72961371646754</c:v>
                      </c:pt>
                      <c:pt idx="173">
                        <c:v>86.443775697107512</c:v>
                      </c:pt>
                      <c:pt idx="174">
                        <c:v>85.25122913422689</c:v>
                      </c:pt>
                      <c:pt idx="175">
                        <c:v>84.996900041738584</c:v>
                      </c:pt>
                      <c:pt idx="176">
                        <c:v>90.548287568216153</c:v>
                      </c:pt>
                      <c:pt idx="177">
                        <c:v>91.811626961719085</c:v>
                      </c:pt>
                      <c:pt idx="178">
                        <c:v>88.588120212395012</c:v>
                      </c:pt>
                      <c:pt idx="179">
                        <c:v>75.031802010175056</c:v>
                      </c:pt>
                      <c:pt idx="180">
                        <c:v>81.130619453103094</c:v>
                      </c:pt>
                      <c:pt idx="181">
                        <c:v>72.189687848070704</c:v>
                      </c:pt>
                      <c:pt idx="182">
                        <c:v>76.59788425785068</c:v>
                      </c:pt>
                      <c:pt idx="183">
                        <c:v>86.39928887237771</c:v>
                      </c:pt>
                      <c:pt idx="184">
                        <c:v>85.00217345099766</c:v>
                      </c:pt>
                      <c:pt idx="185">
                        <c:v>90.76530841311579</c:v>
                      </c:pt>
                      <c:pt idx="186">
                        <c:v>92.026204205847861</c:v>
                      </c:pt>
                      <c:pt idx="187">
                        <c:v>93.411137427168171</c:v>
                      </c:pt>
                      <c:pt idx="188">
                        <c:v>94.982715535845074</c:v>
                      </c:pt>
                      <c:pt idx="189">
                        <c:v>96.625723739702167</c:v>
                      </c:pt>
                      <c:pt idx="190">
                        <c:v>98.022659041421704</c:v>
                      </c:pt>
                      <c:pt idx="191">
                        <c:v>94.217654123399015</c:v>
                      </c:pt>
                      <c:pt idx="192">
                        <c:v>96.318775430504559</c:v>
                      </c:pt>
                      <c:pt idx="193">
                        <c:v>105.39804313763143</c:v>
                      </c:pt>
                      <c:pt idx="194">
                        <c:v>104.513625386071</c:v>
                      </c:pt>
                      <c:pt idx="195">
                        <c:v>104.52714953671953</c:v>
                      </c:pt>
                      <c:pt idx="196">
                        <c:v>109.2159599697375</c:v>
                      </c:pt>
                      <c:pt idx="197">
                        <c:v>107.23631201621072</c:v>
                      </c:pt>
                      <c:pt idx="198">
                        <c:v>103.91107411132016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FE-499C-AC64-60BC17408BB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New_80_Data!$P$1</c15:sqref>
                        </c15:formulaRef>
                      </c:ext>
                    </c:extLst>
                    <c:strCache>
                      <c:ptCount val="1"/>
                      <c:pt idx="0">
                        <c:v>U transfer rate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New_80_Data!$P$2:$P$200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124.90553411781751</c:v>
                      </c:pt>
                      <c:pt idx="1">
                        <c:v>123.59951441535431</c:v>
                      </c:pt>
                      <c:pt idx="2">
                        <c:v>121.46542506594814</c:v>
                      </c:pt>
                      <c:pt idx="3">
                        <c:v>120.10234190596671</c:v>
                      </c:pt>
                      <c:pt idx="4">
                        <c:v>123.06638976977116</c:v>
                      </c:pt>
                      <c:pt idx="5">
                        <c:v>119.16135418462422</c:v>
                      </c:pt>
                      <c:pt idx="6">
                        <c:v>116.95762196904153</c:v>
                      </c:pt>
                      <c:pt idx="7">
                        <c:v>116.28066175346966</c:v>
                      </c:pt>
                      <c:pt idx="8">
                        <c:v>113.15325824086996</c:v>
                      </c:pt>
                      <c:pt idx="9">
                        <c:v>111.10705873479924</c:v>
                      </c:pt>
                      <c:pt idx="10">
                        <c:v>106.49392731314211</c:v>
                      </c:pt>
                      <c:pt idx="11">
                        <c:v>108.42641456347033</c:v>
                      </c:pt>
                      <c:pt idx="12">
                        <c:v>109.44032875442535</c:v>
                      </c:pt>
                      <c:pt idx="13">
                        <c:v>107.52205135343308</c:v>
                      </c:pt>
                      <c:pt idx="14">
                        <c:v>107.58230194137047</c:v>
                      </c:pt>
                      <c:pt idx="15">
                        <c:v>108.99656160446352</c:v>
                      </c:pt>
                      <c:pt idx="16">
                        <c:v>110.25857275929243</c:v>
                      </c:pt>
                      <c:pt idx="17">
                        <c:v>111.4630908195616</c:v>
                      </c:pt>
                      <c:pt idx="18">
                        <c:v>110.68697337426619</c:v>
                      </c:pt>
                      <c:pt idx="19">
                        <c:v>108.36934076661616</c:v>
                      </c:pt>
                      <c:pt idx="20">
                        <c:v>104.98375433436064</c:v>
                      </c:pt>
                      <c:pt idx="21">
                        <c:v>107.27174437019231</c:v>
                      </c:pt>
                      <c:pt idx="22">
                        <c:v>105.47755192606084</c:v>
                      </c:pt>
                      <c:pt idx="23">
                        <c:v>106.040584591957</c:v>
                      </c:pt>
                      <c:pt idx="24">
                        <c:v>106.78040086547171</c:v>
                      </c:pt>
                      <c:pt idx="25">
                        <c:v>97.900863013433622</c:v>
                      </c:pt>
                      <c:pt idx="26">
                        <c:v>92.383210683773754</c:v>
                      </c:pt>
                      <c:pt idx="27">
                        <c:v>96.489818577912203</c:v>
                      </c:pt>
                      <c:pt idx="28">
                        <c:v>96.638100484989224</c:v>
                      </c:pt>
                      <c:pt idx="29">
                        <c:v>102.07205637174032</c:v>
                      </c:pt>
                      <c:pt idx="30">
                        <c:v>101.41403285461469</c:v>
                      </c:pt>
                      <c:pt idx="31">
                        <c:v>100.14625637548912</c:v>
                      </c:pt>
                      <c:pt idx="32">
                        <c:v>98.17988568950436</c:v>
                      </c:pt>
                      <c:pt idx="33">
                        <c:v>102.26911466196044</c:v>
                      </c:pt>
                      <c:pt idx="34">
                        <c:v>101.92138924602857</c:v>
                      </c:pt>
                      <c:pt idx="35">
                        <c:v>101.29813491096257</c:v>
                      </c:pt>
                      <c:pt idx="36">
                        <c:v>95.895234378695079</c:v>
                      </c:pt>
                      <c:pt idx="37">
                        <c:v>93.02052073690038</c:v>
                      </c:pt>
                      <c:pt idx="38">
                        <c:v>92.465565263091491</c:v>
                      </c:pt>
                      <c:pt idx="39">
                        <c:v>92.987945229406876</c:v>
                      </c:pt>
                      <c:pt idx="40">
                        <c:v>93.067397896689613</c:v>
                      </c:pt>
                      <c:pt idx="41">
                        <c:v>95.109317295683681</c:v>
                      </c:pt>
                      <c:pt idx="42">
                        <c:v>92.775531325682252</c:v>
                      </c:pt>
                      <c:pt idx="43">
                        <c:v>91.762120713529967</c:v>
                      </c:pt>
                      <c:pt idx="44">
                        <c:v>91.413349120549753</c:v>
                      </c:pt>
                      <c:pt idx="45">
                        <c:v>91.246107154560164</c:v>
                      </c:pt>
                      <c:pt idx="46">
                        <c:v>87.338435492797956</c:v>
                      </c:pt>
                      <c:pt idx="47">
                        <c:v>83.918419673337951</c:v>
                      </c:pt>
                      <c:pt idx="48">
                        <c:v>94.475826246671048</c:v>
                      </c:pt>
                      <c:pt idx="49">
                        <c:v>84.98725917202006</c:v>
                      </c:pt>
                      <c:pt idx="50">
                        <c:v>86.627859605857367</c:v>
                      </c:pt>
                      <c:pt idx="51">
                        <c:v>100.1799432609053</c:v>
                      </c:pt>
                      <c:pt idx="52">
                        <c:v>97.138914924792545</c:v>
                      </c:pt>
                      <c:pt idx="53">
                        <c:v>95.36698411651534</c:v>
                      </c:pt>
                      <c:pt idx="54">
                        <c:v>202.49779337782911</c:v>
                      </c:pt>
                      <c:pt idx="55">
                        <c:v>207.98866432576139</c:v>
                      </c:pt>
                      <c:pt idx="56">
                        <c:v>206.01841248060666</c:v>
                      </c:pt>
                      <c:pt idx="57">
                        <c:v>198.63808178493323</c:v>
                      </c:pt>
                      <c:pt idx="58">
                        <c:v>191.93978344825592</c:v>
                      </c:pt>
                      <c:pt idx="59">
                        <c:v>190.5570205693366</c:v>
                      </c:pt>
                      <c:pt idx="60">
                        <c:v>180.05728609005965</c:v>
                      </c:pt>
                      <c:pt idx="61">
                        <c:v>165.99311212025086</c:v>
                      </c:pt>
                      <c:pt idx="62">
                        <c:v>167.38258951533518</c:v>
                      </c:pt>
                      <c:pt idx="63">
                        <c:v>172.24921774078987</c:v>
                      </c:pt>
                      <c:pt idx="64">
                        <c:v>182.12999363620435</c:v>
                      </c:pt>
                      <c:pt idx="65">
                        <c:v>177.19320320864512</c:v>
                      </c:pt>
                      <c:pt idx="66">
                        <c:v>175.2442883284597</c:v>
                      </c:pt>
                      <c:pt idx="67">
                        <c:v>166.5052479573541</c:v>
                      </c:pt>
                      <c:pt idx="68">
                        <c:v>160.88951867196738</c:v>
                      </c:pt>
                      <c:pt idx="69">
                        <c:v>158.17554594395472</c:v>
                      </c:pt>
                      <c:pt idx="70">
                        <c:v>154.36599614222601</c:v>
                      </c:pt>
                      <c:pt idx="71">
                        <c:v>160.46768668738781</c:v>
                      </c:pt>
                      <c:pt idx="72">
                        <c:v>160.36169881900807</c:v>
                      </c:pt>
                      <c:pt idx="73">
                        <c:v>157.56533152079913</c:v>
                      </c:pt>
                      <c:pt idx="74">
                        <c:v>148.26938706723277</c:v>
                      </c:pt>
                      <c:pt idx="75">
                        <c:v>144.5234202150848</c:v>
                      </c:pt>
                      <c:pt idx="76">
                        <c:v>145.60024243947043</c:v>
                      </c:pt>
                      <c:pt idx="77">
                        <c:v>143.33843632603686</c:v>
                      </c:pt>
                      <c:pt idx="78">
                        <c:v>142.89389204135134</c:v>
                      </c:pt>
                      <c:pt idx="79">
                        <c:v>152.99923534193917</c:v>
                      </c:pt>
                      <c:pt idx="80">
                        <c:v>154.38707817394791</c:v>
                      </c:pt>
                      <c:pt idx="81">
                        <c:v>153.27809766378593</c:v>
                      </c:pt>
                      <c:pt idx="82">
                        <c:v>142.89216092590661</c:v>
                      </c:pt>
                      <c:pt idx="83">
                        <c:v>139.16250787359701</c:v>
                      </c:pt>
                      <c:pt idx="84">
                        <c:v>135.04862730916381</c:v>
                      </c:pt>
                      <c:pt idx="85">
                        <c:v>138.31173441133635</c:v>
                      </c:pt>
                      <c:pt idx="86">
                        <c:v>141.87065067629567</c:v>
                      </c:pt>
                      <c:pt idx="87">
                        <c:v>137.35831369692576</c:v>
                      </c:pt>
                      <c:pt idx="88">
                        <c:v>135.11512083953818</c:v>
                      </c:pt>
                      <c:pt idx="89">
                        <c:v>133.50883839830456</c:v>
                      </c:pt>
                      <c:pt idx="90">
                        <c:v>140.3469831868367</c:v>
                      </c:pt>
                      <c:pt idx="91">
                        <c:v>137.51926538038535</c:v>
                      </c:pt>
                      <c:pt idx="92">
                        <c:v>148.82706658642525</c:v>
                      </c:pt>
                      <c:pt idx="93">
                        <c:v>150.18408543622115</c:v>
                      </c:pt>
                      <c:pt idx="94">
                        <c:v>145.34968092759775</c:v>
                      </c:pt>
                      <c:pt idx="95">
                        <c:v>147.98047310061105</c:v>
                      </c:pt>
                      <c:pt idx="96">
                        <c:v>137.77648490735064</c:v>
                      </c:pt>
                      <c:pt idx="97">
                        <c:v>138.63819493120545</c:v>
                      </c:pt>
                      <c:pt idx="98">
                        <c:v>140.84467023883158</c:v>
                      </c:pt>
                      <c:pt idx="99">
                        <c:v>141.45366426344427</c:v>
                      </c:pt>
                      <c:pt idx="100">
                        <c:v>138.39900904800845</c:v>
                      </c:pt>
                      <c:pt idx="101">
                        <c:v>133.51347165237553</c:v>
                      </c:pt>
                      <c:pt idx="102">
                        <c:v>136.15581142165703</c:v>
                      </c:pt>
                      <c:pt idx="103">
                        <c:v>136.84599043499216</c:v>
                      </c:pt>
                      <c:pt idx="104">
                        <c:v>124.34320109032863</c:v>
                      </c:pt>
                      <c:pt idx="105">
                        <c:v>127.24941869418754</c:v>
                      </c:pt>
                      <c:pt idx="106">
                        <c:v>130.09178659816916</c:v>
                      </c:pt>
                      <c:pt idx="107">
                        <c:v>138.74060782223583</c:v>
                      </c:pt>
                      <c:pt idx="108">
                        <c:v>136.15941947885111</c:v>
                      </c:pt>
                      <c:pt idx="109">
                        <c:v>134.3892461251553</c:v>
                      </c:pt>
                      <c:pt idx="110">
                        <c:v>131.4615479645127</c:v>
                      </c:pt>
                      <c:pt idx="111">
                        <c:v>123.35271557413826</c:v>
                      </c:pt>
                      <c:pt idx="112">
                        <c:v>130.19695431648341</c:v>
                      </c:pt>
                      <c:pt idx="113">
                        <c:v>130.85708652164982</c:v>
                      </c:pt>
                      <c:pt idx="114">
                        <c:v>124.92807306339172</c:v>
                      </c:pt>
                      <c:pt idx="115">
                        <c:v>123.02334335544481</c:v>
                      </c:pt>
                      <c:pt idx="116">
                        <c:v>139.19454358636196</c:v>
                      </c:pt>
                      <c:pt idx="117">
                        <c:v>133.25897638349807</c:v>
                      </c:pt>
                      <c:pt idx="118">
                        <c:v>132.23490887811593</c:v>
                      </c:pt>
                      <c:pt idx="119">
                        <c:v>132.41890825535728</c:v>
                      </c:pt>
                      <c:pt idx="120">
                        <c:v>130.22139061982654</c:v>
                      </c:pt>
                      <c:pt idx="121">
                        <c:v>116.47434535551361</c:v>
                      </c:pt>
                      <c:pt idx="122">
                        <c:v>117.12680407623789</c:v>
                      </c:pt>
                      <c:pt idx="123">
                        <c:v>118.83968203554942</c:v>
                      </c:pt>
                      <c:pt idx="124">
                        <c:v>121.35778604469438</c:v>
                      </c:pt>
                      <c:pt idx="125">
                        <c:v>126.3891894924684</c:v>
                      </c:pt>
                      <c:pt idx="126">
                        <c:v>124.58496848472045</c:v>
                      </c:pt>
                      <c:pt idx="127">
                        <c:v>124.59398030464907</c:v>
                      </c:pt>
                      <c:pt idx="128">
                        <c:v>124.47918309718861</c:v>
                      </c:pt>
                      <c:pt idx="129">
                        <c:v>122.49822835308748</c:v>
                      </c:pt>
                      <c:pt idx="130">
                        <c:v>122.81998332923077</c:v>
                      </c:pt>
                      <c:pt idx="131">
                        <c:v>131.1439491781444</c:v>
                      </c:pt>
                      <c:pt idx="132">
                        <c:v>137.36654212626732</c:v>
                      </c:pt>
                      <c:pt idx="133">
                        <c:v>138.79382022243428</c:v>
                      </c:pt>
                      <c:pt idx="134">
                        <c:v>141.42226553892453</c:v>
                      </c:pt>
                      <c:pt idx="135">
                        <c:v>141.01833074499555</c:v>
                      </c:pt>
                      <c:pt idx="136">
                        <c:v>141.91862183204509</c:v>
                      </c:pt>
                      <c:pt idx="137">
                        <c:v>140.94356580599799</c:v>
                      </c:pt>
                      <c:pt idx="138">
                        <c:v>134.09516877466399</c:v>
                      </c:pt>
                      <c:pt idx="139">
                        <c:v>126.31760393748775</c:v>
                      </c:pt>
                      <c:pt idx="140">
                        <c:v>123.44040772843915</c:v>
                      </c:pt>
                      <c:pt idx="141">
                        <c:v>126.57919452383302</c:v>
                      </c:pt>
                      <c:pt idx="142">
                        <c:v>126.50513123188416</c:v>
                      </c:pt>
                      <c:pt idx="143">
                        <c:v>112.45629436024298</c:v>
                      </c:pt>
                      <c:pt idx="144">
                        <c:v>120.74958651077421</c:v>
                      </c:pt>
                      <c:pt idx="145">
                        <c:v>127.64856449523995</c:v>
                      </c:pt>
                      <c:pt idx="146">
                        <c:v>126.35068656377244</c:v>
                      </c:pt>
                      <c:pt idx="147">
                        <c:v>124.4368150231481</c:v>
                      </c:pt>
                      <c:pt idx="148">
                        <c:v>128.68608306511172</c:v>
                      </c:pt>
                      <c:pt idx="149">
                        <c:v>117.67562995195863</c:v>
                      </c:pt>
                      <c:pt idx="150">
                        <c:v>123.53751272288886</c:v>
                      </c:pt>
                      <c:pt idx="151">
                        <c:v>108.83317778764237</c:v>
                      </c:pt>
                      <c:pt idx="152">
                        <c:v>116.94216112749736</c:v>
                      </c:pt>
                      <c:pt idx="153">
                        <c:v>130.03640889532269</c:v>
                      </c:pt>
                      <c:pt idx="154">
                        <c:v>123.80433997703348</c:v>
                      </c:pt>
                      <c:pt idx="155">
                        <c:v>117.6723955689874</c:v>
                      </c:pt>
                      <c:pt idx="156">
                        <c:v>117.75926452696511</c:v>
                      </c:pt>
                      <c:pt idx="157">
                        <c:v>117.8547746991598</c:v>
                      </c:pt>
                      <c:pt idx="158">
                        <c:v>133.72518111365639</c:v>
                      </c:pt>
                      <c:pt idx="159">
                        <c:v>127.7269053533161</c:v>
                      </c:pt>
                      <c:pt idx="160">
                        <c:v>125.16812941617509</c:v>
                      </c:pt>
                      <c:pt idx="161">
                        <c:v>126.00183528435393</c:v>
                      </c:pt>
                      <c:pt idx="162">
                        <c:v>122.29508165756448</c:v>
                      </c:pt>
                      <c:pt idx="163">
                        <c:v>122.48702790288411</c:v>
                      </c:pt>
                      <c:pt idx="164">
                        <c:v>116.93390230980391</c:v>
                      </c:pt>
                      <c:pt idx="165">
                        <c:v>124.54363629180524</c:v>
                      </c:pt>
                      <c:pt idx="166">
                        <c:v>123.39427969707705</c:v>
                      </c:pt>
                      <c:pt idx="167">
                        <c:v>124.50252628162195</c:v>
                      </c:pt>
                      <c:pt idx="168">
                        <c:v>124.01368775625933</c:v>
                      </c:pt>
                      <c:pt idx="169">
                        <c:v>128.60457304280118</c:v>
                      </c:pt>
                      <c:pt idx="170">
                        <c:v>124.18225844006321</c:v>
                      </c:pt>
                      <c:pt idx="171">
                        <c:v>121.41054420280203</c:v>
                      </c:pt>
                      <c:pt idx="172">
                        <c:v>105.76058626467689</c:v>
                      </c:pt>
                      <c:pt idx="173">
                        <c:v>122.13296177492936</c:v>
                      </c:pt>
                      <c:pt idx="174">
                        <c:v>117.48398515080312</c:v>
                      </c:pt>
                      <c:pt idx="175">
                        <c:v>108.45782009844497</c:v>
                      </c:pt>
                      <c:pt idx="176">
                        <c:v>91.233181146743036</c:v>
                      </c:pt>
                      <c:pt idx="177">
                        <c:v>122.48853936191776</c:v>
                      </c:pt>
                      <c:pt idx="178">
                        <c:v>130.12477757565966</c:v>
                      </c:pt>
                      <c:pt idx="179">
                        <c:v>126.17561590470929</c:v>
                      </c:pt>
                      <c:pt idx="180">
                        <c:v>121.66689084594671</c:v>
                      </c:pt>
                      <c:pt idx="181">
                        <c:v>121.65294025066694</c:v>
                      </c:pt>
                      <c:pt idx="182">
                        <c:v>113.46445742964211</c:v>
                      </c:pt>
                      <c:pt idx="183">
                        <c:v>113.91648711651126</c:v>
                      </c:pt>
                      <c:pt idx="184">
                        <c:v>110.72540441315859</c:v>
                      </c:pt>
                      <c:pt idx="185">
                        <c:v>107.89932176376483</c:v>
                      </c:pt>
                      <c:pt idx="186">
                        <c:v>109.68799916449501</c:v>
                      </c:pt>
                      <c:pt idx="187">
                        <c:v>108.22232295929045</c:v>
                      </c:pt>
                      <c:pt idx="188">
                        <c:v>106.65208572063543</c:v>
                      </c:pt>
                      <c:pt idx="189">
                        <c:v>102.50755064855056</c:v>
                      </c:pt>
                      <c:pt idx="190">
                        <c:v>106.93264908458227</c:v>
                      </c:pt>
                      <c:pt idx="191">
                        <c:v>104.10942366627896</c:v>
                      </c:pt>
                      <c:pt idx="192">
                        <c:v>100.88662632967456</c:v>
                      </c:pt>
                      <c:pt idx="193">
                        <c:v>104.53496441120153</c:v>
                      </c:pt>
                      <c:pt idx="194">
                        <c:v>102.85103189080327</c:v>
                      </c:pt>
                      <c:pt idx="195">
                        <c:v>102.8247692838537</c:v>
                      </c:pt>
                      <c:pt idx="196">
                        <c:v>104.67293266941597</c:v>
                      </c:pt>
                      <c:pt idx="197">
                        <c:v>109.71828274175941</c:v>
                      </c:pt>
                      <c:pt idx="198">
                        <c:v>109.58422749165184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FE-499C-AC64-60BC17408BB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New_80_Data!$Q$1</c15:sqref>
                        </c15:formulaRef>
                      </c:ext>
                    </c:extLst>
                    <c:strCache>
                      <c:ptCount val="1"/>
                      <c:pt idx="0">
                        <c:v>Cummulative Flow Tones per day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41072</c:v>
                      </c:pt>
                      <c:pt idx="1">
                        <c:v>41073</c:v>
                      </c:pt>
                      <c:pt idx="2">
                        <c:v>41074</c:v>
                      </c:pt>
                      <c:pt idx="3">
                        <c:v>41075</c:v>
                      </c:pt>
                      <c:pt idx="4">
                        <c:v>41076</c:v>
                      </c:pt>
                      <c:pt idx="5">
                        <c:v>41077</c:v>
                      </c:pt>
                      <c:pt idx="6">
                        <c:v>41078</c:v>
                      </c:pt>
                      <c:pt idx="7">
                        <c:v>41079</c:v>
                      </c:pt>
                      <c:pt idx="8">
                        <c:v>41080</c:v>
                      </c:pt>
                      <c:pt idx="9">
                        <c:v>41081</c:v>
                      </c:pt>
                      <c:pt idx="10">
                        <c:v>41082</c:v>
                      </c:pt>
                      <c:pt idx="11">
                        <c:v>41083</c:v>
                      </c:pt>
                      <c:pt idx="12">
                        <c:v>41084</c:v>
                      </c:pt>
                      <c:pt idx="13">
                        <c:v>41085</c:v>
                      </c:pt>
                      <c:pt idx="14">
                        <c:v>41086</c:v>
                      </c:pt>
                      <c:pt idx="15">
                        <c:v>41087</c:v>
                      </c:pt>
                      <c:pt idx="16">
                        <c:v>41088</c:v>
                      </c:pt>
                      <c:pt idx="17">
                        <c:v>41089</c:v>
                      </c:pt>
                      <c:pt idx="18">
                        <c:v>41090</c:v>
                      </c:pt>
                      <c:pt idx="19">
                        <c:v>41091</c:v>
                      </c:pt>
                      <c:pt idx="20">
                        <c:v>41092</c:v>
                      </c:pt>
                      <c:pt idx="21">
                        <c:v>41093</c:v>
                      </c:pt>
                      <c:pt idx="22">
                        <c:v>41094</c:v>
                      </c:pt>
                      <c:pt idx="23">
                        <c:v>41095</c:v>
                      </c:pt>
                      <c:pt idx="24">
                        <c:v>41096</c:v>
                      </c:pt>
                      <c:pt idx="25">
                        <c:v>41097</c:v>
                      </c:pt>
                      <c:pt idx="26">
                        <c:v>41098</c:v>
                      </c:pt>
                      <c:pt idx="27">
                        <c:v>41099</c:v>
                      </c:pt>
                      <c:pt idx="28">
                        <c:v>41100</c:v>
                      </c:pt>
                      <c:pt idx="29">
                        <c:v>41101</c:v>
                      </c:pt>
                      <c:pt idx="30">
                        <c:v>41102</c:v>
                      </c:pt>
                      <c:pt idx="31">
                        <c:v>41103</c:v>
                      </c:pt>
                      <c:pt idx="32">
                        <c:v>41104</c:v>
                      </c:pt>
                      <c:pt idx="33">
                        <c:v>41105</c:v>
                      </c:pt>
                      <c:pt idx="34">
                        <c:v>41106</c:v>
                      </c:pt>
                      <c:pt idx="35">
                        <c:v>41107</c:v>
                      </c:pt>
                      <c:pt idx="36">
                        <c:v>41108</c:v>
                      </c:pt>
                      <c:pt idx="37">
                        <c:v>41109</c:v>
                      </c:pt>
                      <c:pt idx="38">
                        <c:v>41110</c:v>
                      </c:pt>
                      <c:pt idx="39">
                        <c:v>41111</c:v>
                      </c:pt>
                      <c:pt idx="40">
                        <c:v>41112</c:v>
                      </c:pt>
                      <c:pt idx="41">
                        <c:v>41113</c:v>
                      </c:pt>
                      <c:pt idx="42">
                        <c:v>41114</c:v>
                      </c:pt>
                      <c:pt idx="43">
                        <c:v>41115</c:v>
                      </c:pt>
                      <c:pt idx="44">
                        <c:v>41116</c:v>
                      </c:pt>
                      <c:pt idx="45">
                        <c:v>41117</c:v>
                      </c:pt>
                      <c:pt idx="46">
                        <c:v>41118</c:v>
                      </c:pt>
                      <c:pt idx="47">
                        <c:v>41119</c:v>
                      </c:pt>
                      <c:pt idx="48">
                        <c:v>41120</c:v>
                      </c:pt>
                      <c:pt idx="49">
                        <c:v>41125</c:v>
                      </c:pt>
                      <c:pt idx="50">
                        <c:v>41126</c:v>
                      </c:pt>
                      <c:pt idx="51">
                        <c:v>41127</c:v>
                      </c:pt>
                      <c:pt idx="52">
                        <c:v>41128</c:v>
                      </c:pt>
                      <c:pt idx="53">
                        <c:v>41129</c:v>
                      </c:pt>
                      <c:pt idx="54">
                        <c:v>41130</c:v>
                      </c:pt>
                      <c:pt idx="55">
                        <c:v>41131</c:v>
                      </c:pt>
                      <c:pt idx="56">
                        <c:v>41132</c:v>
                      </c:pt>
                      <c:pt idx="57">
                        <c:v>41133</c:v>
                      </c:pt>
                      <c:pt idx="58">
                        <c:v>41134</c:v>
                      </c:pt>
                      <c:pt idx="59">
                        <c:v>41135</c:v>
                      </c:pt>
                      <c:pt idx="60">
                        <c:v>41136</c:v>
                      </c:pt>
                      <c:pt idx="61">
                        <c:v>41137</c:v>
                      </c:pt>
                      <c:pt idx="62">
                        <c:v>41138</c:v>
                      </c:pt>
                      <c:pt idx="63">
                        <c:v>41139</c:v>
                      </c:pt>
                      <c:pt idx="64">
                        <c:v>41140</c:v>
                      </c:pt>
                      <c:pt idx="65">
                        <c:v>41141</c:v>
                      </c:pt>
                      <c:pt idx="66">
                        <c:v>41142</c:v>
                      </c:pt>
                      <c:pt idx="67">
                        <c:v>41143</c:v>
                      </c:pt>
                      <c:pt idx="68">
                        <c:v>41144</c:v>
                      </c:pt>
                      <c:pt idx="69">
                        <c:v>41145</c:v>
                      </c:pt>
                      <c:pt idx="70">
                        <c:v>41146</c:v>
                      </c:pt>
                      <c:pt idx="71">
                        <c:v>41147</c:v>
                      </c:pt>
                      <c:pt idx="72">
                        <c:v>41148</c:v>
                      </c:pt>
                      <c:pt idx="73">
                        <c:v>41149</c:v>
                      </c:pt>
                      <c:pt idx="74">
                        <c:v>41150</c:v>
                      </c:pt>
                      <c:pt idx="75">
                        <c:v>41151</c:v>
                      </c:pt>
                      <c:pt idx="76">
                        <c:v>41152</c:v>
                      </c:pt>
                      <c:pt idx="77">
                        <c:v>41153</c:v>
                      </c:pt>
                      <c:pt idx="78">
                        <c:v>41154</c:v>
                      </c:pt>
                      <c:pt idx="79">
                        <c:v>41155</c:v>
                      </c:pt>
                      <c:pt idx="80">
                        <c:v>41156</c:v>
                      </c:pt>
                      <c:pt idx="81">
                        <c:v>41157</c:v>
                      </c:pt>
                      <c:pt idx="82">
                        <c:v>41158</c:v>
                      </c:pt>
                      <c:pt idx="83">
                        <c:v>41159</c:v>
                      </c:pt>
                      <c:pt idx="84">
                        <c:v>41160</c:v>
                      </c:pt>
                      <c:pt idx="85">
                        <c:v>41161</c:v>
                      </c:pt>
                      <c:pt idx="86">
                        <c:v>41162</c:v>
                      </c:pt>
                      <c:pt idx="87">
                        <c:v>41163</c:v>
                      </c:pt>
                      <c:pt idx="88">
                        <c:v>41164</c:v>
                      </c:pt>
                      <c:pt idx="89">
                        <c:v>41165</c:v>
                      </c:pt>
                      <c:pt idx="90">
                        <c:v>41166</c:v>
                      </c:pt>
                      <c:pt idx="91">
                        <c:v>41167</c:v>
                      </c:pt>
                      <c:pt idx="92">
                        <c:v>41168</c:v>
                      </c:pt>
                      <c:pt idx="93">
                        <c:v>41169</c:v>
                      </c:pt>
                      <c:pt idx="94">
                        <c:v>41170</c:v>
                      </c:pt>
                      <c:pt idx="95">
                        <c:v>41171</c:v>
                      </c:pt>
                      <c:pt idx="96">
                        <c:v>41172</c:v>
                      </c:pt>
                      <c:pt idx="97">
                        <c:v>41173</c:v>
                      </c:pt>
                      <c:pt idx="98">
                        <c:v>41174</c:v>
                      </c:pt>
                      <c:pt idx="99">
                        <c:v>41175</c:v>
                      </c:pt>
                      <c:pt idx="100">
                        <c:v>41176</c:v>
                      </c:pt>
                      <c:pt idx="101">
                        <c:v>41177</c:v>
                      </c:pt>
                      <c:pt idx="102">
                        <c:v>41178</c:v>
                      </c:pt>
                      <c:pt idx="103">
                        <c:v>41179</c:v>
                      </c:pt>
                      <c:pt idx="104">
                        <c:v>41180</c:v>
                      </c:pt>
                      <c:pt idx="105">
                        <c:v>41181</c:v>
                      </c:pt>
                      <c:pt idx="106">
                        <c:v>41182</c:v>
                      </c:pt>
                      <c:pt idx="107">
                        <c:v>41183</c:v>
                      </c:pt>
                      <c:pt idx="108">
                        <c:v>41184</c:v>
                      </c:pt>
                      <c:pt idx="109">
                        <c:v>41185</c:v>
                      </c:pt>
                      <c:pt idx="110">
                        <c:v>41186</c:v>
                      </c:pt>
                      <c:pt idx="111">
                        <c:v>41187</c:v>
                      </c:pt>
                      <c:pt idx="112">
                        <c:v>41188</c:v>
                      </c:pt>
                      <c:pt idx="113">
                        <c:v>41189</c:v>
                      </c:pt>
                      <c:pt idx="114">
                        <c:v>41190</c:v>
                      </c:pt>
                      <c:pt idx="115">
                        <c:v>41191</c:v>
                      </c:pt>
                      <c:pt idx="116">
                        <c:v>41192</c:v>
                      </c:pt>
                      <c:pt idx="117">
                        <c:v>41193</c:v>
                      </c:pt>
                      <c:pt idx="118">
                        <c:v>41194</c:v>
                      </c:pt>
                      <c:pt idx="119">
                        <c:v>41195</c:v>
                      </c:pt>
                      <c:pt idx="120">
                        <c:v>41196</c:v>
                      </c:pt>
                      <c:pt idx="121">
                        <c:v>41197</c:v>
                      </c:pt>
                      <c:pt idx="122">
                        <c:v>41198</c:v>
                      </c:pt>
                      <c:pt idx="123">
                        <c:v>41199</c:v>
                      </c:pt>
                      <c:pt idx="124">
                        <c:v>41200</c:v>
                      </c:pt>
                      <c:pt idx="125">
                        <c:v>41201</c:v>
                      </c:pt>
                      <c:pt idx="126">
                        <c:v>41202</c:v>
                      </c:pt>
                      <c:pt idx="127">
                        <c:v>41203</c:v>
                      </c:pt>
                      <c:pt idx="128">
                        <c:v>41204</c:v>
                      </c:pt>
                      <c:pt idx="129">
                        <c:v>41205</c:v>
                      </c:pt>
                      <c:pt idx="130">
                        <c:v>41206</c:v>
                      </c:pt>
                      <c:pt idx="131">
                        <c:v>41207</c:v>
                      </c:pt>
                      <c:pt idx="132">
                        <c:v>41208</c:v>
                      </c:pt>
                      <c:pt idx="133">
                        <c:v>41209</c:v>
                      </c:pt>
                      <c:pt idx="134">
                        <c:v>41210</c:v>
                      </c:pt>
                      <c:pt idx="135">
                        <c:v>41211</c:v>
                      </c:pt>
                      <c:pt idx="136">
                        <c:v>41212</c:v>
                      </c:pt>
                      <c:pt idx="137">
                        <c:v>41213</c:v>
                      </c:pt>
                      <c:pt idx="138">
                        <c:v>41214</c:v>
                      </c:pt>
                      <c:pt idx="139">
                        <c:v>41215</c:v>
                      </c:pt>
                      <c:pt idx="140">
                        <c:v>41216</c:v>
                      </c:pt>
                      <c:pt idx="141">
                        <c:v>41217</c:v>
                      </c:pt>
                      <c:pt idx="142">
                        <c:v>41218</c:v>
                      </c:pt>
                      <c:pt idx="143">
                        <c:v>41219</c:v>
                      </c:pt>
                      <c:pt idx="144">
                        <c:v>41220</c:v>
                      </c:pt>
                      <c:pt idx="145">
                        <c:v>41221</c:v>
                      </c:pt>
                      <c:pt idx="146">
                        <c:v>41222</c:v>
                      </c:pt>
                      <c:pt idx="147">
                        <c:v>41223</c:v>
                      </c:pt>
                      <c:pt idx="148">
                        <c:v>41224</c:v>
                      </c:pt>
                      <c:pt idx="149">
                        <c:v>41225</c:v>
                      </c:pt>
                      <c:pt idx="150">
                        <c:v>41226</c:v>
                      </c:pt>
                      <c:pt idx="151">
                        <c:v>41227</c:v>
                      </c:pt>
                      <c:pt idx="152">
                        <c:v>41228</c:v>
                      </c:pt>
                      <c:pt idx="153">
                        <c:v>41229</c:v>
                      </c:pt>
                      <c:pt idx="154">
                        <c:v>41230</c:v>
                      </c:pt>
                      <c:pt idx="155">
                        <c:v>41231</c:v>
                      </c:pt>
                      <c:pt idx="156">
                        <c:v>41232</c:v>
                      </c:pt>
                      <c:pt idx="157">
                        <c:v>41233</c:v>
                      </c:pt>
                      <c:pt idx="158">
                        <c:v>41234</c:v>
                      </c:pt>
                      <c:pt idx="159">
                        <c:v>41235</c:v>
                      </c:pt>
                      <c:pt idx="160">
                        <c:v>41236</c:v>
                      </c:pt>
                      <c:pt idx="161">
                        <c:v>41237</c:v>
                      </c:pt>
                      <c:pt idx="162">
                        <c:v>41238</c:v>
                      </c:pt>
                      <c:pt idx="163">
                        <c:v>41239</c:v>
                      </c:pt>
                      <c:pt idx="164">
                        <c:v>41240</c:v>
                      </c:pt>
                      <c:pt idx="165">
                        <c:v>41241</c:v>
                      </c:pt>
                      <c:pt idx="166">
                        <c:v>41242</c:v>
                      </c:pt>
                      <c:pt idx="167">
                        <c:v>41243</c:v>
                      </c:pt>
                      <c:pt idx="168">
                        <c:v>41244</c:v>
                      </c:pt>
                      <c:pt idx="169">
                        <c:v>41245</c:v>
                      </c:pt>
                      <c:pt idx="170">
                        <c:v>41246</c:v>
                      </c:pt>
                      <c:pt idx="171">
                        <c:v>41247</c:v>
                      </c:pt>
                      <c:pt idx="172">
                        <c:v>41248</c:v>
                      </c:pt>
                      <c:pt idx="173">
                        <c:v>41249</c:v>
                      </c:pt>
                      <c:pt idx="174">
                        <c:v>41250</c:v>
                      </c:pt>
                      <c:pt idx="175">
                        <c:v>41251</c:v>
                      </c:pt>
                      <c:pt idx="176">
                        <c:v>41252</c:v>
                      </c:pt>
                      <c:pt idx="177">
                        <c:v>41253</c:v>
                      </c:pt>
                      <c:pt idx="178">
                        <c:v>41254</c:v>
                      </c:pt>
                      <c:pt idx="179">
                        <c:v>41255</c:v>
                      </c:pt>
                      <c:pt idx="180">
                        <c:v>41256</c:v>
                      </c:pt>
                      <c:pt idx="181">
                        <c:v>41257</c:v>
                      </c:pt>
                      <c:pt idx="182">
                        <c:v>41258</c:v>
                      </c:pt>
                      <c:pt idx="183">
                        <c:v>41259</c:v>
                      </c:pt>
                      <c:pt idx="184">
                        <c:v>41260</c:v>
                      </c:pt>
                      <c:pt idx="185">
                        <c:v>41261</c:v>
                      </c:pt>
                      <c:pt idx="186">
                        <c:v>41262</c:v>
                      </c:pt>
                      <c:pt idx="187">
                        <c:v>41263</c:v>
                      </c:pt>
                      <c:pt idx="188">
                        <c:v>41264</c:v>
                      </c:pt>
                      <c:pt idx="189">
                        <c:v>41265</c:v>
                      </c:pt>
                      <c:pt idx="190">
                        <c:v>41266</c:v>
                      </c:pt>
                      <c:pt idx="191">
                        <c:v>41267</c:v>
                      </c:pt>
                      <c:pt idx="192">
                        <c:v>41268</c:v>
                      </c:pt>
                      <c:pt idx="193">
                        <c:v>41269</c:v>
                      </c:pt>
                      <c:pt idx="194">
                        <c:v>41270</c:v>
                      </c:pt>
                      <c:pt idx="195">
                        <c:v>41271</c:v>
                      </c:pt>
                      <c:pt idx="196">
                        <c:v>41272</c:v>
                      </c:pt>
                      <c:pt idx="197">
                        <c:v>41273</c:v>
                      </c:pt>
                      <c:pt idx="198">
                        <c:v>41274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New_80_Data!$Q$2:$Q$200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11055.252401516791</c:v>
                      </c:pt>
                      <c:pt idx="1">
                        <c:v>21949.908226331638</c:v>
                      </c:pt>
                      <c:pt idx="2">
                        <c:v>32853.135021301656</c:v>
                      </c:pt>
                      <c:pt idx="3">
                        <c:v>43790.159274042344</c:v>
                      </c:pt>
                      <c:pt idx="4">
                        <c:v>55074.123757735222</c:v>
                      </c:pt>
                      <c:pt idx="5">
                        <c:v>66103.831590489994</c:v>
                      </c:pt>
                      <c:pt idx="6">
                        <c:v>77157.603986551461</c:v>
                      </c:pt>
                      <c:pt idx="7">
                        <c:v>88225.670969392391</c:v>
                      </c:pt>
                      <c:pt idx="8">
                        <c:v>99326.876423727881</c:v>
                      </c:pt>
                      <c:pt idx="9">
                        <c:v>110114.53942139049</c:v>
                      </c:pt>
                      <c:pt idx="10">
                        <c:v>120891.3072506811</c:v>
                      </c:pt>
                      <c:pt idx="11">
                        <c:v>131579.52633035852</c:v>
                      </c:pt>
                      <c:pt idx="12">
                        <c:v>142269.14607149112</c:v>
                      </c:pt>
                      <c:pt idx="13">
                        <c:v>152928.99188228979</c:v>
                      </c:pt>
                      <c:pt idx="14">
                        <c:v>163590.45149267823</c:v>
                      </c:pt>
                      <c:pt idx="15">
                        <c:v>174520.60769611478</c:v>
                      </c:pt>
                      <c:pt idx="16">
                        <c:v>185844.16736290153</c:v>
                      </c:pt>
                      <c:pt idx="17">
                        <c:v>197152.05923403482</c:v>
                      </c:pt>
                      <c:pt idx="18">
                        <c:v>208284.6014361298</c:v>
                      </c:pt>
                      <c:pt idx="19">
                        <c:v>219309.4339397953</c:v>
                      </c:pt>
                      <c:pt idx="20">
                        <c:v>230415.56961481788</c:v>
                      </c:pt>
                      <c:pt idx="21">
                        <c:v>241434.08653947859</c:v>
                      </c:pt>
                      <c:pt idx="22">
                        <c:v>252511.68077285573</c:v>
                      </c:pt>
                      <c:pt idx="23">
                        <c:v>263582.49952787143</c:v>
                      </c:pt>
                      <c:pt idx="24">
                        <c:v>274943.19980430475</c:v>
                      </c:pt>
                      <c:pt idx="25">
                        <c:v>285885.19672794366</c:v>
                      </c:pt>
                      <c:pt idx="26">
                        <c:v>296818.35788984975</c:v>
                      </c:pt>
                      <c:pt idx="27">
                        <c:v>307857.05865902652</c:v>
                      </c:pt>
                      <c:pt idx="28">
                        <c:v>318867.71731796028</c:v>
                      </c:pt>
                      <c:pt idx="29">
                        <c:v>330171.36482214666</c:v>
                      </c:pt>
                      <c:pt idx="30">
                        <c:v>341449.36481902265</c:v>
                      </c:pt>
                      <c:pt idx="31">
                        <c:v>352435.53628905897</c:v>
                      </c:pt>
                      <c:pt idx="32">
                        <c:v>363507.27267171809</c:v>
                      </c:pt>
                      <c:pt idx="33">
                        <c:v>374654.11498186423</c:v>
                      </c:pt>
                      <c:pt idx="34">
                        <c:v>385785.78076598543</c:v>
                      </c:pt>
                      <c:pt idx="35">
                        <c:v>396925.99895818561</c:v>
                      </c:pt>
                      <c:pt idx="36">
                        <c:v>408006.07810370863</c:v>
                      </c:pt>
                      <c:pt idx="37">
                        <c:v>419099.06247074413</c:v>
                      </c:pt>
                      <c:pt idx="38">
                        <c:v>430258.3370565293</c:v>
                      </c:pt>
                      <c:pt idx="39">
                        <c:v>441415.869242571</c:v>
                      </c:pt>
                      <c:pt idx="40">
                        <c:v>452579.01862853824</c:v>
                      </c:pt>
                      <c:pt idx="41">
                        <c:v>463716.50558676856</c:v>
                      </c:pt>
                      <c:pt idx="42">
                        <c:v>474955.65660220111</c:v>
                      </c:pt>
                      <c:pt idx="43">
                        <c:v>486147.15825512196</c:v>
                      </c:pt>
                      <c:pt idx="44">
                        <c:v>497307.69634166494</c:v>
                      </c:pt>
                      <c:pt idx="45">
                        <c:v>508433.0266545859</c:v>
                      </c:pt>
                      <c:pt idx="46">
                        <c:v>519365.132457709</c:v>
                      </c:pt>
                      <c:pt idx="47">
                        <c:v>530178.24562456668</c:v>
                      </c:pt>
                      <c:pt idx="48">
                        <c:v>541466.11540338024</c:v>
                      </c:pt>
                      <c:pt idx="49">
                        <c:v>552511.41976598359</c:v>
                      </c:pt>
                      <c:pt idx="50">
                        <c:v>563582.96561497508</c:v>
                      </c:pt>
                      <c:pt idx="51">
                        <c:v>574693.39274010248</c:v>
                      </c:pt>
                      <c:pt idx="52">
                        <c:v>585814.85847960622</c:v>
                      </c:pt>
                      <c:pt idx="53">
                        <c:v>596999.28071236284</c:v>
                      </c:pt>
                      <c:pt idx="54">
                        <c:v>607379.57495775016</c:v>
                      </c:pt>
                      <c:pt idx="55">
                        <c:v>617511.88717304368</c:v>
                      </c:pt>
                      <c:pt idx="56">
                        <c:v>627610.01524597069</c:v>
                      </c:pt>
                      <c:pt idx="57">
                        <c:v>637625.58508183737</c:v>
                      </c:pt>
                      <c:pt idx="58">
                        <c:v>647627.20314493729</c:v>
                      </c:pt>
                      <c:pt idx="59">
                        <c:v>657955.63055072573</c:v>
                      </c:pt>
                      <c:pt idx="60">
                        <c:v>668976.35870561015</c:v>
                      </c:pt>
                      <c:pt idx="61">
                        <c:v>680023.00755079207</c:v>
                      </c:pt>
                      <c:pt idx="62">
                        <c:v>691070.65433138446</c:v>
                      </c:pt>
                      <c:pt idx="63">
                        <c:v>702223.53036452888</c:v>
                      </c:pt>
                      <c:pt idx="64">
                        <c:v>713601.12842641701</c:v>
                      </c:pt>
                      <c:pt idx="65">
                        <c:v>724955.84524860675</c:v>
                      </c:pt>
                      <c:pt idx="66">
                        <c:v>736305.33803862054</c:v>
                      </c:pt>
                      <c:pt idx="67">
                        <c:v>747483.77904025069</c:v>
                      </c:pt>
                      <c:pt idx="68">
                        <c:v>758598.82978564978</c:v>
                      </c:pt>
                      <c:pt idx="69">
                        <c:v>769733.87488974934</c:v>
                      </c:pt>
                      <c:pt idx="70">
                        <c:v>780924.18193613517</c:v>
                      </c:pt>
                      <c:pt idx="71">
                        <c:v>792152.07075869688</c:v>
                      </c:pt>
                      <c:pt idx="72">
                        <c:v>803461.35940609872</c:v>
                      </c:pt>
                      <c:pt idx="73">
                        <c:v>814761.59058370069</c:v>
                      </c:pt>
                      <c:pt idx="74">
                        <c:v>825829.83553210495</c:v>
                      </c:pt>
                      <c:pt idx="75">
                        <c:v>836890.3596992183</c:v>
                      </c:pt>
                      <c:pt idx="76">
                        <c:v>848001.33527708577</c:v>
                      </c:pt>
                      <c:pt idx="77">
                        <c:v>859105.14962001424</c:v>
                      </c:pt>
                      <c:pt idx="78">
                        <c:v>870235.79247784044</c:v>
                      </c:pt>
                      <c:pt idx="79">
                        <c:v>881469.87597317109</c:v>
                      </c:pt>
                      <c:pt idx="80">
                        <c:v>892740.06934305921</c:v>
                      </c:pt>
                      <c:pt idx="81">
                        <c:v>904027.18543720152</c:v>
                      </c:pt>
                      <c:pt idx="82">
                        <c:v>915094.81962141441</c:v>
                      </c:pt>
                      <c:pt idx="83">
                        <c:v>926091.18793782045</c:v>
                      </c:pt>
                      <c:pt idx="84">
                        <c:v>937130.51997213217</c:v>
                      </c:pt>
                      <c:pt idx="85">
                        <c:v>948228.41008886253</c:v>
                      </c:pt>
                      <c:pt idx="86">
                        <c:v>959254.68817228207</c:v>
                      </c:pt>
                      <c:pt idx="87">
                        <c:v>969901.50695758511</c:v>
                      </c:pt>
                      <c:pt idx="88">
                        <c:v>980635.86507280893</c:v>
                      </c:pt>
                      <c:pt idx="89">
                        <c:v>991671.60516078328</c:v>
                      </c:pt>
                      <c:pt idx="90">
                        <c:v>1002705.5124800899</c:v>
                      </c:pt>
                      <c:pt idx="91">
                        <c:v>1013678.0536493064</c:v>
                      </c:pt>
                      <c:pt idx="92">
                        <c:v>1024691.3480988862</c:v>
                      </c:pt>
                      <c:pt idx="93">
                        <c:v>1035846.0666900554</c:v>
                      </c:pt>
                      <c:pt idx="94">
                        <c:v>1046961.2773732386</c:v>
                      </c:pt>
                      <c:pt idx="95">
                        <c:v>1058072.5752610948</c:v>
                      </c:pt>
                      <c:pt idx="96">
                        <c:v>1069265.2557141413</c:v>
                      </c:pt>
                      <c:pt idx="97">
                        <c:v>1080438.4869894753</c:v>
                      </c:pt>
                      <c:pt idx="98">
                        <c:v>1091682.749474291</c:v>
                      </c:pt>
                      <c:pt idx="99">
                        <c:v>1102880.4387907623</c:v>
                      </c:pt>
                      <c:pt idx="100">
                        <c:v>1113840.105242809</c:v>
                      </c:pt>
                      <c:pt idx="101">
                        <c:v>1124770.434257349</c:v>
                      </c:pt>
                      <c:pt idx="102">
                        <c:v>1136011.2884371663</c:v>
                      </c:pt>
                      <c:pt idx="103">
                        <c:v>1147289.169693561</c:v>
                      </c:pt>
                      <c:pt idx="104">
                        <c:v>1158319.9560513215</c:v>
                      </c:pt>
                      <c:pt idx="105">
                        <c:v>1169286.7223525131</c:v>
                      </c:pt>
                      <c:pt idx="106">
                        <c:v>1180352.5624357315</c:v>
                      </c:pt>
                      <c:pt idx="107">
                        <c:v>1191241.5468267442</c:v>
                      </c:pt>
                      <c:pt idx="108">
                        <c:v>1202148.0231306786</c:v>
                      </c:pt>
                      <c:pt idx="109">
                        <c:v>1213122.1537711981</c:v>
                      </c:pt>
                      <c:pt idx="110">
                        <c:v>1224113.0160646269</c:v>
                      </c:pt>
                      <c:pt idx="111">
                        <c:v>1234997.101968166</c:v>
                      </c:pt>
                      <c:pt idx="112">
                        <c:v>1246069.6427545031</c:v>
                      </c:pt>
                      <c:pt idx="113">
                        <c:v>1257227.1108890262</c:v>
                      </c:pt>
                      <c:pt idx="114">
                        <c:v>1268186.2121084419</c:v>
                      </c:pt>
                      <c:pt idx="115">
                        <c:v>1279251.4754574518</c:v>
                      </c:pt>
                      <c:pt idx="116">
                        <c:v>1289949.9335562442</c:v>
                      </c:pt>
                      <c:pt idx="117">
                        <c:v>1300768.9124609199</c:v>
                      </c:pt>
                      <c:pt idx="118">
                        <c:v>1311707.8963517393</c:v>
                      </c:pt>
                      <c:pt idx="119">
                        <c:v>1322759.8854026238</c:v>
                      </c:pt>
                      <c:pt idx="120">
                        <c:v>1333804.1900333266</c:v>
                      </c:pt>
                      <c:pt idx="121">
                        <c:v>1344914.8160047263</c:v>
                      </c:pt>
                      <c:pt idx="122">
                        <c:v>1355866.7401022764</c:v>
                      </c:pt>
                      <c:pt idx="123">
                        <c:v>1367041.7856674239</c:v>
                      </c:pt>
                      <c:pt idx="124">
                        <c:v>1378301.9332728453</c:v>
                      </c:pt>
                      <c:pt idx="125">
                        <c:v>1389553.9010327477</c:v>
                      </c:pt>
                      <c:pt idx="126">
                        <c:v>1400791.1989955243</c:v>
                      </c:pt>
                      <c:pt idx="127">
                        <c:v>1412019.1051521844</c:v>
                      </c:pt>
                      <c:pt idx="128">
                        <c:v>1423320.1286281366</c:v>
                      </c:pt>
                      <c:pt idx="129">
                        <c:v>1434606.4643529211</c:v>
                      </c:pt>
                      <c:pt idx="130">
                        <c:v>1445900.6832140503</c:v>
                      </c:pt>
                      <c:pt idx="131">
                        <c:v>1456956.218110119</c:v>
                      </c:pt>
                      <c:pt idx="132">
                        <c:v>1468026.9469807956</c:v>
                      </c:pt>
                      <c:pt idx="133">
                        <c:v>1479023.1757737799</c:v>
                      </c:pt>
                      <c:pt idx="134">
                        <c:v>1489882.0992355256</c:v>
                      </c:pt>
                      <c:pt idx="135">
                        <c:v>1500757.7812760086</c:v>
                      </c:pt>
                      <c:pt idx="136">
                        <c:v>1512050.349411387</c:v>
                      </c:pt>
                      <c:pt idx="137">
                        <c:v>1523218.175211363</c:v>
                      </c:pt>
                      <c:pt idx="138">
                        <c:v>1533871.7361383033</c:v>
                      </c:pt>
                      <c:pt idx="139">
                        <c:v>1544526.0039532727</c:v>
                      </c:pt>
                      <c:pt idx="140">
                        <c:v>1555277.798936306</c:v>
                      </c:pt>
                      <c:pt idx="141">
                        <c:v>1566087.8817507215</c:v>
                      </c:pt>
                      <c:pt idx="142">
                        <c:v>1576036.091336306</c:v>
                      </c:pt>
                      <c:pt idx="143">
                        <c:v>1585618.2979399483</c:v>
                      </c:pt>
                      <c:pt idx="144">
                        <c:v>1595228.6786122606</c:v>
                      </c:pt>
                      <c:pt idx="145">
                        <c:v>1604279.3654205704</c:v>
                      </c:pt>
                      <c:pt idx="146">
                        <c:v>1615255.6816948149</c:v>
                      </c:pt>
                      <c:pt idx="147">
                        <c:v>1626124.8295735626</c:v>
                      </c:pt>
                      <c:pt idx="148">
                        <c:v>1637164.4585253233</c:v>
                      </c:pt>
                      <c:pt idx="149">
                        <c:v>1647594.0290699422</c:v>
                      </c:pt>
                      <c:pt idx="150">
                        <c:v>1658136.0653303557</c:v>
                      </c:pt>
                      <c:pt idx="151">
                        <c:v>1669131.0910000633</c:v>
                      </c:pt>
                      <c:pt idx="152">
                        <c:v>1680059.3971354666</c:v>
                      </c:pt>
                      <c:pt idx="153">
                        <c:v>1691030.4261546172</c:v>
                      </c:pt>
                      <c:pt idx="154">
                        <c:v>1700533.6721146067</c:v>
                      </c:pt>
                      <c:pt idx="155">
                        <c:v>1708855.8729574992</c:v>
                      </c:pt>
                      <c:pt idx="156">
                        <c:v>1716761.6944796969</c:v>
                      </c:pt>
                      <c:pt idx="157">
                        <c:v>1725474.9214826084</c:v>
                      </c:pt>
                      <c:pt idx="158">
                        <c:v>1736807.0772492203</c:v>
                      </c:pt>
                      <c:pt idx="159">
                        <c:v>1747868.0397976364</c:v>
                      </c:pt>
                      <c:pt idx="160">
                        <c:v>1758961.1158620392</c:v>
                      </c:pt>
                      <c:pt idx="161">
                        <c:v>1770108.1488597216</c:v>
                      </c:pt>
                      <c:pt idx="162">
                        <c:v>1781227.3922509626</c:v>
                      </c:pt>
                      <c:pt idx="163">
                        <c:v>1792393.2188538522</c:v>
                      </c:pt>
                      <c:pt idx="164">
                        <c:v>1803445.4952766327</c:v>
                      </c:pt>
                      <c:pt idx="165">
                        <c:v>1814524.9319928526</c:v>
                      </c:pt>
                      <c:pt idx="166">
                        <c:v>1825615.1373274531</c:v>
                      </c:pt>
                      <c:pt idx="167">
                        <c:v>1836798.8902607947</c:v>
                      </c:pt>
                      <c:pt idx="168">
                        <c:v>1847887.1047052215</c:v>
                      </c:pt>
                      <c:pt idx="169">
                        <c:v>1858741.1428548298</c:v>
                      </c:pt>
                      <c:pt idx="170">
                        <c:v>1869599.9043211006</c:v>
                      </c:pt>
                      <c:pt idx="171">
                        <c:v>1880461.450999453</c:v>
                      </c:pt>
                      <c:pt idx="172">
                        <c:v>1890191.4077499569</c:v>
                      </c:pt>
                      <c:pt idx="173">
                        <c:v>1899810.4893448739</c:v>
                      </c:pt>
                      <c:pt idx="174">
                        <c:v>1909818.7623174167</c:v>
                      </c:pt>
                      <c:pt idx="175">
                        <c:v>1919848.9810788918</c:v>
                      </c:pt>
                      <c:pt idx="176">
                        <c:v>1928718.3598939313</c:v>
                      </c:pt>
                      <c:pt idx="177">
                        <c:v>1939815.9943857836</c:v>
                      </c:pt>
                      <c:pt idx="178">
                        <c:v>1950756.1905428246</c:v>
                      </c:pt>
                      <c:pt idx="179">
                        <c:v>1960621.7443022754</c:v>
                      </c:pt>
                      <c:pt idx="180">
                        <c:v>1971405.5773870626</c:v>
                      </c:pt>
                      <c:pt idx="181">
                        <c:v>1981431.9647445008</c:v>
                      </c:pt>
                      <c:pt idx="182">
                        <c:v>1990616.3776228805</c:v>
                      </c:pt>
                      <c:pt idx="183">
                        <c:v>2000047.6589581289</c:v>
                      </c:pt>
                      <c:pt idx="184">
                        <c:v>2009403.1496626867</c:v>
                      </c:pt>
                      <c:pt idx="185">
                        <c:v>2018777.4162543474</c:v>
                      </c:pt>
                      <c:pt idx="186">
                        <c:v>2028284.3208871938</c:v>
                      </c:pt>
                      <c:pt idx="187">
                        <c:v>2037778.8627695891</c:v>
                      </c:pt>
                      <c:pt idx="188">
                        <c:v>2047243.3004967233</c:v>
                      </c:pt>
                      <c:pt idx="189">
                        <c:v>2056295.8682691858</c:v>
                      </c:pt>
                      <c:pt idx="190">
                        <c:v>2065784.4893227173</c:v>
                      </c:pt>
                      <c:pt idx="191">
                        <c:v>2075273.5654270325</c:v>
                      </c:pt>
                      <c:pt idx="192">
                        <c:v>2084888.6596437965</c:v>
                      </c:pt>
                      <c:pt idx="193">
                        <c:v>2096164.3691766616</c:v>
                      </c:pt>
                      <c:pt idx="194">
                        <c:v>2107448.833117662</c:v>
                      </c:pt>
                      <c:pt idx="195">
                        <c:v>2118637.0710444846</c:v>
                      </c:pt>
                      <c:pt idx="196">
                        <c:v>2129627.7822151398</c:v>
                      </c:pt>
                      <c:pt idx="197">
                        <c:v>2140688.4881634098</c:v>
                      </c:pt>
                      <c:pt idx="198">
                        <c:v>2151838.2074841615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FE-499C-AC64-60BC17408BB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6"/>
          <c:order val="16"/>
          <c:tx>
            <c:strRef>
              <c:f>New_80_Data!$R$1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New_80_Data!$A$2:$A$200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New_80_Data!$R$2:$R$200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FE-499C-AC64-60BC1740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97128"/>
        <c:axId val="564800080"/>
      </c:lineChart>
      <c:dateAx>
        <c:axId val="56470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00472"/>
        <c:crosses val="autoZero"/>
        <c:auto val="1"/>
        <c:lblOffset val="100"/>
        <c:baseTimeUnit val="days"/>
      </c:dateAx>
      <c:valAx>
        <c:axId val="5647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01456"/>
        <c:crosses val="autoZero"/>
        <c:crossBetween val="between"/>
      </c:valAx>
      <c:valAx>
        <c:axId val="564800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97128"/>
        <c:crosses val="max"/>
        <c:crossBetween val="between"/>
      </c:valAx>
      <c:dateAx>
        <c:axId val="564797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480008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New_ResponseVarExplore!$B$1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New_ResponseVarExplore!$A$2:$A$200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New_ResponseVarExplore!$B$2:$B$200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A-48B3-BE9E-BAB4B83C0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1501160"/>
        <c:axId val="591496896"/>
      </c:lineChart>
      <c:dateAx>
        <c:axId val="591501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96896"/>
        <c:crosses val="autoZero"/>
        <c:auto val="1"/>
        <c:lblOffset val="100"/>
        <c:baseTimeUnit val="days"/>
      </c:dateAx>
      <c:valAx>
        <c:axId val="59149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1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[M04_2_80_dataFinal1.xlsx]PivotTable(DV)!PivotTable7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'PivotTable(DV)'!$C$3</c:f>
              <c:strCache>
                <c:ptCount val="1"/>
                <c:pt idx="0">
                  <c:v>Max of Fouling Resistance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'PivotTable(DV)'!$A$4:$A$11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'PivotTable(DV)'!$C$4:$C$11</c:f>
              <c:numCache>
                <c:formatCode>General</c:formatCode>
                <c:ptCount val="7"/>
                <c:pt idx="0">
                  <c:v>9.390206796107076E-3</c:v>
                </c:pt>
                <c:pt idx="1">
                  <c:v>1.191633498214831E-2</c:v>
                </c:pt>
                <c:pt idx="2">
                  <c:v>1.1766469583116348E-2</c:v>
                </c:pt>
                <c:pt idx="3">
                  <c:v>8.0422571659028944E-3</c:v>
                </c:pt>
                <c:pt idx="4">
                  <c:v>8.5855816312829132E-3</c:v>
                </c:pt>
                <c:pt idx="5">
                  <c:v>9.1883745409990832E-3</c:v>
                </c:pt>
                <c:pt idx="6">
                  <c:v>1.0960924385521105E-2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2-4927-B94C-1AB8748D0A9C}"/>
            </c:ext>
          </c:extLst>
        </c:ser>
        <c:ser>
          <c:idx val="2"/>
          <c:order val="2"/>
          <c:tx>
            <c:strRef>
              <c:f>'PivotTable(DV)'!$D$3</c:f>
              <c:strCache>
                <c:ptCount val="1"/>
                <c:pt idx="0">
                  <c:v>Min of Fouling Resistance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'PivotTable(DV)'!$A$4:$A$11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'PivotTable(DV)'!$D$4:$D$11</c:f>
              <c:numCache>
                <c:formatCode>General</c:formatCode>
                <c:ptCount val="7"/>
                <c:pt idx="0">
                  <c:v>8.0060503889022808E-3</c:v>
                </c:pt>
                <c:pt idx="1">
                  <c:v>9.2277021612007081E-3</c:v>
                </c:pt>
                <c:pt idx="2">
                  <c:v>4.8079543336734644E-3</c:v>
                </c:pt>
                <c:pt idx="3">
                  <c:v>6.4772260206472721E-3</c:v>
                </c:pt>
                <c:pt idx="4">
                  <c:v>7.0462916500377186E-3</c:v>
                </c:pt>
                <c:pt idx="5">
                  <c:v>7.457390218736505E-3</c:v>
                </c:pt>
                <c:pt idx="6">
                  <c:v>7.6849314836950301E-3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2-4927-B94C-1AB8748D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84770792"/>
        <c:axId val="584772104"/>
      </c:barChart>
      <c:lineChart>
        <c:grouping val="standard"/>
        <c:varyColors val="0"/>
        <c:ser>
          <c:idx val="0"/>
          <c:order val="0"/>
          <c:tx>
            <c:strRef>
              <c:f>'PivotTable(DV)'!$B$3</c:f>
              <c:strCache>
                <c:ptCount val="1"/>
                <c:pt idx="0">
                  <c:v>Average of Fouling Resistance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'PivotTable(DV)'!$A$4:$A$11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'PivotTable(DV)'!$B$4:$B$11</c:f>
              <c:numCache>
                <c:formatCode>General</c:formatCode>
                <c:ptCount val="7"/>
                <c:pt idx="0">
                  <c:v>8.7767171355917183E-3</c:v>
                </c:pt>
                <c:pt idx="1">
                  <c:v>1.0297461317489544E-2</c:v>
                </c:pt>
                <c:pt idx="2">
                  <c:v>6.7403861318863232E-3</c:v>
                </c:pt>
                <c:pt idx="3">
                  <c:v>7.1519661438224766E-3</c:v>
                </c:pt>
                <c:pt idx="4">
                  <c:v>7.7141772025589028E-3</c:v>
                </c:pt>
                <c:pt idx="5">
                  <c:v>8.129181561290149E-3</c:v>
                </c:pt>
                <c:pt idx="6">
                  <c:v>8.9591763090492178E-3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2-4927-B94C-1AB8748D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0792"/>
        <c:axId val="584772104"/>
      </c:lineChart>
      <c:catAx>
        <c:axId val="58477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2104"/>
        <c:crosses val="autoZero"/>
        <c:auto val="1"/>
        <c:lblAlgn val="ctr"/>
        <c:lblOffset val="100"/>
        <c:noMultiLvlLbl val="0"/>
      </c:catAx>
      <c:valAx>
        <c:axId val="5847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CrudeFlow vs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'Bivariate Profiling'!$D$1</c:f>
              <c:strCache>
                <c:ptCount val="1"/>
                <c:pt idx="0">
                  <c:v>Crude Flow rate (kg/hr)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Profiling'!$D$2:$D$200</c:f>
              <c:numCache>
                <c:formatCode>General</c:formatCode>
                <c:ptCount val="199"/>
                <c:pt idx="0">
                  <c:v>460635.51672986633</c:v>
                </c:pt>
                <c:pt idx="1">
                  <c:v>453943.99270061846</c:v>
                </c:pt>
                <c:pt idx="2">
                  <c:v>454301.11645708419</c:v>
                </c:pt>
                <c:pt idx="3">
                  <c:v>455709.34386419534</c:v>
                </c:pt>
                <c:pt idx="4">
                  <c:v>470165.18682053685</c:v>
                </c:pt>
                <c:pt idx="5">
                  <c:v>459571.15969811589</c:v>
                </c:pt>
                <c:pt idx="6">
                  <c:v>460573.84983589436</c:v>
                </c:pt>
                <c:pt idx="7">
                  <c:v>461169.45761837193</c:v>
                </c:pt>
                <c:pt idx="8">
                  <c:v>462550.22726397857</c:v>
                </c:pt>
                <c:pt idx="9">
                  <c:v>449485.95823594136</c:v>
                </c:pt>
                <c:pt idx="10">
                  <c:v>449031.99288710864</c:v>
                </c:pt>
                <c:pt idx="11">
                  <c:v>445342.46165322635</c:v>
                </c:pt>
                <c:pt idx="12">
                  <c:v>445400.82254719187</c:v>
                </c:pt>
                <c:pt idx="13">
                  <c:v>444160.24211661145</c:v>
                </c:pt>
                <c:pt idx="14">
                  <c:v>444227.48376618506</c:v>
                </c:pt>
                <c:pt idx="15">
                  <c:v>455423.17514318897</c:v>
                </c:pt>
                <c:pt idx="16">
                  <c:v>471814.98611611524</c:v>
                </c:pt>
                <c:pt idx="17">
                  <c:v>471162.16129722045</c:v>
                </c:pt>
                <c:pt idx="18">
                  <c:v>463855.92508729169</c:v>
                </c:pt>
                <c:pt idx="19">
                  <c:v>459368.02098606422</c:v>
                </c:pt>
                <c:pt idx="20">
                  <c:v>462755.65312594041</c:v>
                </c:pt>
                <c:pt idx="21">
                  <c:v>459104.87186086294</c:v>
                </c:pt>
                <c:pt idx="22">
                  <c:v>461566.42639071343</c:v>
                </c:pt>
                <c:pt idx="23">
                  <c:v>461284.11479232169</c:v>
                </c:pt>
                <c:pt idx="24">
                  <c:v>473362.51151805487</c:v>
                </c:pt>
                <c:pt idx="25">
                  <c:v>455916.5384849541</c:v>
                </c:pt>
                <c:pt idx="26">
                  <c:v>455548.38174608792</c:v>
                </c:pt>
                <c:pt idx="27">
                  <c:v>459945.86538236518</c:v>
                </c:pt>
                <c:pt idx="28">
                  <c:v>458777.44412224006</c:v>
                </c:pt>
                <c:pt idx="29">
                  <c:v>470985.31267443328</c:v>
                </c:pt>
                <c:pt idx="30">
                  <c:v>469916.66653650039</c:v>
                </c:pt>
                <c:pt idx="31">
                  <c:v>457757.14458484494</c:v>
                </c:pt>
                <c:pt idx="32">
                  <c:v>461322.34927746246</c:v>
                </c:pt>
                <c:pt idx="33">
                  <c:v>464451.76292275655</c:v>
                </c:pt>
                <c:pt idx="34">
                  <c:v>463819.40767171694</c:v>
                </c:pt>
                <c:pt idx="35">
                  <c:v>464175.75800834043</c:v>
                </c:pt>
                <c:pt idx="36">
                  <c:v>461669.96439679305</c:v>
                </c:pt>
                <c:pt idx="37">
                  <c:v>462207.68195981544</c:v>
                </c:pt>
                <c:pt idx="38">
                  <c:v>464969.77440771548</c:v>
                </c:pt>
                <c:pt idx="39">
                  <c:v>464897.17441840563</c:v>
                </c:pt>
                <c:pt idx="40">
                  <c:v>465131.22441530385</c:v>
                </c:pt>
                <c:pt idx="41">
                  <c:v>464061.95659292996</c:v>
                </c:pt>
                <c:pt idx="42">
                  <c:v>468297.95897635329</c:v>
                </c:pt>
                <c:pt idx="43">
                  <c:v>466312.56887170317</c:v>
                </c:pt>
                <c:pt idx="44">
                  <c:v>465022.42027262191</c:v>
                </c:pt>
                <c:pt idx="45">
                  <c:v>463555.42970504105</c:v>
                </c:pt>
                <c:pt idx="46">
                  <c:v>455504.40846346418</c:v>
                </c:pt>
                <c:pt idx="47">
                  <c:v>450546.38195240294</c:v>
                </c:pt>
                <c:pt idx="48">
                  <c:v>470327.90745056747</c:v>
                </c:pt>
                <c:pt idx="49">
                  <c:v>460221.01510846853</c:v>
                </c:pt>
                <c:pt idx="50">
                  <c:v>461314.41037464788</c:v>
                </c:pt>
                <c:pt idx="51">
                  <c:v>462934.46354697336</c:v>
                </c:pt>
                <c:pt idx="52">
                  <c:v>463394.40581266017</c:v>
                </c:pt>
                <c:pt idx="53">
                  <c:v>466017.59303152713</c:v>
                </c:pt>
                <c:pt idx="54">
                  <c:v>432512.26022447116</c:v>
                </c:pt>
                <c:pt idx="55">
                  <c:v>422179.67563723004</c:v>
                </c:pt>
                <c:pt idx="56">
                  <c:v>420755.33637195325</c:v>
                </c:pt>
                <c:pt idx="57">
                  <c:v>417315.40982778551</c:v>
                </c:pt>
                <c:pt idx="58">
                  <c:v>416734.08596249047</c:v>
                </c:pt>
                <c:pt idx="59">
                  <c:v>430351.14190785668</c:v>
                </c:pt>
                <c:pt idx="60">
                  <c:v>459197.00645351922</c:v>
                </c:pt>
                <c:pt idx="61">
                  <c:v>460277.03521591384</c:v>
                </c:pt>
                <c:pt idx="62">
                  <c:v>460318.61585801077</c:v>
                </c:pt>
                <c:pt idx="63">
                  <c:v>464703.16804768564</c:v>
                </c:pt>
                <c:pt idx="64">
                  <c:v>474066.58591200603</c:v>
                </c:pt>
                <c:pt idx="65">
                  <c:v>473113.20092457556</c:v>
                </c:pt>
                <c:pt idx="66">
                  <c:v>472895.53291723976</c:v>
                </c:pt>
                <c:pt idx="67">
                  <c:v>465768.37506792072</c:v>
                </c:pt>
                <c:pt idx="68">
                  <c:v>463127.11439162743</c:v>
                </c:pt>
                <c:pt idx="69">
                  <c:v>463960.21267081803</c:v>
                </c:pt>
                <c:pt idx="70">
                  <c:v>466262.79359940824</c:v>
                </c:pt>
                <c:pt idx="71">
                  <c:v>467828.70094007172</c:v>
                </c:pt>
                <c:pt idx="72">
                  <c:v>471220.36030840804</c:v>
                </c:pt>
                <c:pt idx="73">
                  <c:v>470842.9657334112</c:v>
                </c:pt>
                <c:pt idx="74">
                  <c:v>461176.87285018153</c:v>
                </c:pt>
                <c:pt idx="75">
                  <c:v>460855.17362972611</c:v>
                </c:pt>
                <c:pt idx="76">
                  <c:v>462957.31574448489</c:v>
                </c:pt>
                <c:pt idx="77">
                  <c:v>462658.93095535226</c:v>
                </c:pt>
                <c:pt idx="78">
                  <c:v>463776.78574276308</c:v>
                </c:pt>
                <c:pt idx="79">
                  <c:v>468086.81230544497</c:v>
                </c:pt>
                <c:pt idx="80">
                  <c:v>469591.39041200635</c:v>
                </c:pt>
                <c:pt idx="81">
                  <c:v>470296.50392259954</c:v>
                </c:pt>
                <c:pt idx="82">
                  <c:v>461151.42434220703</c:v>
                </c:pt>
                <c:pt idx="83">
                  <c:v>458182.01318357716</c:v>
                </c:pt>
                <c:pt idx="84">
                  <c:v>459972.16809632798</c:v>
                </c:pt>
                <c:pt idx="85">
                  <c:v>462412.08819709381</c:v>
                </c:pt>
                <c:pt idx="86">
                  <c:v>459428.2534758157</c:v>
                </c:pt>
                <c:pt idx="87">
                  <c:v>443617.44938762812</c:v>
                </c:pt>
                <c:pt idx="88">
                  <c:v>447264.92146766314</c:v>
                </c:pt>
                <c:pt idx="89">
                  <c:v>459822.50366559712</c:v>
                </c:pt>
                <c:pt idx="90">
                  <c:v>459746.1383044406</c:v>
                </c:pt>
                <c:pt idx="91">
                  <c:v>457189.21538401785</c:v>
                </c:pt>
                <c:pt idx="92">
                  <c:v>458887.26873249229</c:v>
                </c:pt>
                <c:pt idx="93">
                  <c:v>464779.94129870785</c:v>
                </c:pt>
                <c:pt idx="94">
                  <c:v>463133.77846597356</c:v>
                </c:pt>
                <c:pt idx="95">
                  <c:v>462970.74532733986</c:v>
                </c:pt>
                <c:pt idx="96">
                  <c:v>466361.68554361211</c:v>
                </c:pt>
                <c:pt idx="97">
                  <c:v>465551.30313890195</c:v>
                </c:pt>
                <c:pt idx="98">
                  <c:v>468510.93686733412</c:v>
                </c:pt>
                <c:pt idx="99">
                  <c:v>466570.38818630594</c:v>
                </c:pt>
                <c:pt idx="100">
                  <c:v>456652.76883527962</c:v>
                </c:pt>
                <c:pt idx="101">
                  <c:v>455430.37560583133</c:v>
                </c:pt>
                <c:pt idx="102">
                  <c:v>468368.92415904981</c:v>
                </c:pt>
                <c:pt idx="103">
                  <c:v>469911.71901645797</c:v>
                </c:pt>
                <c:pt idx="104">
                  <c:v>459616.09824000968</c:v>
                </c:pt>
                <c:pt idx="105">
                  <c:v>456948.59588298853</c:v>
                </c:pt>
                <c:pt idx="106">
                  <c:v>461076.67013409495</c:v>
                </c:pt>
                <c:pt idx="107">
                  <c:v>453707.68295886769</c:v>
                </c:pt>
                <c:pt idx="108">
                  <c:v>454436.51266392664</c:v>
                </c:pt>
                <c:pt idx="109">
                  <c:v>457255.44335497782</c:v>
                </c:pt>
                <c:pt idx="110">
                  <c:v>457952.59555953561</c:v>
                </c:pt>
                <c:pt idx="111">
                  <c:v>453503.57931413047</c:v>
                </c:pt>
                <c:pt idx="112">
                  <c:v>461355.86609737709</c:v>
                </c:pt>
                <c:pt idx="113">
                  <c:v>464894.50560513488</c:v>
                </c:pt>
                <c:pt idx="114">
                  <c:v>456629.21747565083</c:v>
                </c:pt>
                <c:pt idx="115">
                  <c:v>461052.63954208908</c:v>
                </c:pt>
                <c:pt idx="116">
                  <c:v>445769.08744968014</c:v>
                </c:pt>
                <c:pt idx="117">
                  <c:v>450790.78769482212</c:v>
                </c:pt>
                <c:pt idx="118">
                  <c:v>455790.99545081303</c:v>
                </c:pt>
                <c:pt idx="119">
                  <c:v>460499.54378686444</c:v>
                </c:pt>
                <c:pt idx="120">
                  <c:v>460179.3596126053</c:v>
                </c:pt>
                <c:pt idx="121">
                  <c:v>462942.74880832317</c:v>
                </c:pt>
                <c:pt idx="122">
                  <c:v>456330.17073125672</c:v>
                </c:pt>
                <c:pt idx="123">
                  <c:v>465626.89854781324</c:v>
                </c:pt>
                <c:pt idx="124">
                  <c:v>469172.81689255923</c:v>
                </c:pt>
                <c:pt idx="125">
                  <c:v>468831.98999593605</c:v>
                </c:pt>
                <c:pt idx="126">
                  <c:v>468220.74844903266</c:v>
                </c:pt>
                <c:pt idx="127">
                  <c:v>467829.42319416587</c:v>
                </c:pt>
                <c:pt idx="128">
                  <c:v>470875.97816466971</c:v>
                </c:pt>
                <c:pt idx="129">
                  <c:v>470263.98853268783</c:v>
                </c:pt>
                <c:pt idx="130">
                  <c:v>470592.45254704991</c:v>
                </c:pt>
                <c:pt idx="131">
                  <c:v>460647.28733619745</c:v>
                </c:pt>
                <c:pt idx="132">
                  <c:v>461280.36961152585</c:v>
                </c:pt>
                <c:pt idx="133">
                  <c:v>458176.19970767869</c:v>
                </c:pt>
                <c:pt idx="134">
                  <c:v>452455.14423940639</c:v>
                </c:pt>
                <c:pt idx="135">
                  <c:v>453153.41835345945</c:v>
                </c:pt>
                <c:pt idx="136">
                  <c:v>470523.67230742163</c:v>
                </c:pt>
                <c:pt idx="137">
                  <c:v>465326.07499901223</c:v>
                </c:pt>
                <c:pt idx="138">
                  <c:v>443898.3719558334</c:v>
                </c:pt>
                <c:pt idx="139">
                  <c:v>443927.82562373555</c:v>
                </c:pt>
                <c:pt idx="140">
                  <c:v>447991.45762638439</c:v>
                </c:pt>
                <c:pt idx="141">
                  <c:v>450420.11726729968</c:v>
                </c:pt>
                <c:pt idx="142">
                  <c:v>414508.7327326868</c:v>
                </c:pt>
                <c:pt idx="143">
                  <c:v>399258.60848510341</c:v>
                </c:pt>
                <c:pt idx="144">
                  <c:v>400432.52801301557</c:v>
                </c:pt>
                <c:pt idx="145">
                  <c:v>377111.95034624205</c:v>
                </c:pt>
                <c:pt idx="146">
                  <c:v>457346.51142686157</c:v>
                </c:pt>
                <c:pt idx="147">
                  <c:v>452881.16161449486</c:v>
                </c:pt>
                <c:pt idx="148">
                  <c:v>459984.53965669236</c:v>
                </c:pt>
                <c:pt idx="149">
                  <c:v>434565.43935911177</c:v>
                </c:pt>
                <c:pt idx="150">
                  <c:v>439251.51085056813</c:v>
                </c:pt>
                <c:pt idx="151">
                  <c:v>458126.06957114633</c:v>
                </c:pt>
                <c:pt idx="152">
                  <c:v>455346.08897513064</c:v>
                </c:pt>
                <c:pt idx="153">
                  <c:v>457126.20913128537</c:v>
                </c:pt>
                <c:pt idx="154">
                  <c:v>395968.58166622301</c:v>
                </c:pt>
                <c:pt idx="155">
                  <c:v>346758.36845386238</c:v>
                </c:pt>
                <c:pt idx="156">
                  <c:v>329409.2300915792</c:v>
                </c:pt>
                <c:pt idx="157">
                  <c:v>363051.12512130738</c:v>
                </c:pt>
                <c:pt idx="158">
                  <c:v>472173.15694216581</c:v>
                </c:pt>
                <c:pt idx="159">
                  <c:v>460873.43951734947</c:v>
                </c:pt>
                <c:pt idx="160">
                  <c:v>462211.50268343586</c:v>
                </c:pt>
                <c:pt idx="161">
                  <c:v>464459.7082367824</c:v>
                </c:pt>
                <c:pt idx="162">
                  <c:v>463301.80796836474</c:v>
                </c:pt>
                <c:pt idx="163">
                  <c:v>465242.77512040141</c:v>
                </c:pt>
                <c:pt idx="164">
                  <c:v>460511.51761585934</c:v>
                </c:pt>
                <c:pt idx="165">
                  <c:v>461643.19650916226</c:v>
                </c:pt>
                <c:pt idx="166">
                  <c:v>462091.88894166925</c:v>
                </c:pt>
                <c:pt idx="167">
                  <c:v>465989.70555589657</c:v>
                </c:pt>
                <c:pt idx="168">
                  <c:v>462008.93518445519</c:v>
                </c:pt>
                <c:pt idx="169">
                  <c:v>452251.58956702572</c:v>
                </c:pt>
                <c:pt idx="170">
                  <c:v>452448.39442794269</c:v>
                </c:pt>
                <c:pt idx="171">
                  <c:v>452564.44493135787</c:v>
                </c:pt>
                <c:pt idx="172">
                  <c:v>405414.86460432375</c:v>
                </c:pt>
                <c:pt idx="173">
                  <c:v>400795.06645487004</c:v>
                </c:pt>
                <c:pt idx="174">
                  <c:v>417011.37385595293</c:v>
                </c:pt>
                <c:pt idx="175">
                  <c:v>417925.78172813501</c:v>
                </c:pt>
                <c:pt idx="176">
                  <c:v>369557.45062665344</c:v>
                </c:pt>
                <c:pt idx="177">
                  <c:v>462401.43716051127</c:v>
                </c:pt>
                <c:pt idx="178">
                  <c:v>455841.50654336478</c:v>
                </c:pt>
                <c:pt idx="179">
                  <c:v>411064.73997711658</c:v>
                </c:pt>
                <c:pt idx="180">
                  <c:v>449326.37853279221</c:v>
                </c:pt>
                <c:pt idx="181">
                  <c:v>417766.13989326044</c:v>
                </c:pt>
                <c:pt idx="182">
                  <c:v>382683.86993248452</c:v>
                </c:pt>
                <c:pt idx="183">
                  <c:v>392970.05563534854</c:v>
                </c:pt>
                <c:pt idx="184">
                  <c:v>389812.1126899097</c:v>
                </c:pt>
                <c:pt idx="185">
                  <c:v>390594.44131917797</c:v>
                </c:pt>
                <c:pt idx="186">
                  <c:v>396121.02636860963</c:v>
                </c:pt>
                <c:pt idx="187">
                  <c:v>395605.91176647507</c:v>
                </c:pt>
                <c:pt idx="188">
                  <c:v>394351.57196391723</c:v>
                </c:pt>
                <c:pt idx="189">
                  <c:v>377190.32385260717</c:v>
                </c:pt>
                <c:pt idx="190">
                  <c:v>395359.21056381357</c:v>
                </c:pt>
                <c:pt idx="191">
                  <c:v>395378.17101312906</c:v>
                </c:pt>
                <c:pt idx="192">
                  <c:v>400628.92569849745</c:v>
                </c:pt>
                <c:pt idx="193">
                  <c:v>469821.23053604696</c:v>
                </c:pt>
                <c:pt idx="194">
                  <c:v>470185.99754169368</c:v>
                </c:pt>
                <c:pt idx="195">
                  <c:v>466176.58028427511</c:v>
                </c:pt>
                <c:pt idx="196">
                  <c:v>457946.29877729528</c:v>
                </c:pt>
                <c:pt idx="197">
                  <c:v>460862.74784458039</c:v>
                </c:pt>
                <c:pt idx="198">
                  <c:v>464571.63836465607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4C33-8378-5E033571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88056"/>
        <c:axId val="701684448"/>
      </c:lineChart>
      <c:lineChart>
        <c:grouping val="standard"/>
        <c:varyColors val="0"/>
        <c:ser>
          <c:idx val="0"/>
          <c:order val="0"/>
          <c:tx>
            <c:strRef>
              <c:f>'Bivariate Profiling'!$B$1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9-4C33-8378-5E033571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82808"/>
        <c:axId val="701681824"/>
      </c:lineChart>
      <c:dateAx>
        <c:axId val="701688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4448"/>
        <c:crosses val="autoZero"/>
        <c:auto val="1"/>
        <c:lblOffset val="100"/>
        <c:baseTimeUnit val="days"/>
      </c:dateAx>
      <c:valAx>
        <c:axId val="7016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8056"/>
        <c:crosses val="autoZero"/>
        <c:crossBetween val="between"/>
      </c:valAx>
      <c:valAx>
        <c:axId val="7016818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2808"/>
        <c:crosses val="max"/>
        <c:crossBetween val="between"/>
      </c:valAx>
      <c:dateAx>
        <c:axId val="701682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01681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KeroFlow vs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'Bivariate Profiling'!$E$1</c:f>
              <c:strCache>
                <c:ptCount val="1"/>
                <c:pt idx="0">
                  <c:v>Kero Flow m3/hr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Profiling'!$E$2:$E$200</c:f>
              <c:numCache>
                <c:formatCode>0.0000</c:formatCode>
                <c:ptCount val="199"/>
                <c:pt idx="0">
                  <c:v>130.00070145457983</c:v>
                </c:pt>
                <c:pt idx="1">
                  <c:v>113.48095990421598</c:v>
                </c:pt>
                <c:pt idx="2">
                  <c:v>112.23251829947073</c:v>
                </c:pt>
                <c:pt idx="3">
                  <c:v>120.47007132527564</c:v>
                </c:pt>
                <c:pt idx="4">
                  <c:v>162.13107751662056</c:v>
                </c:pt>
                <c:pt idx="5">
                  <c:v>146.22714697346274</c:v>
                </c:pt>
                <c:pt idx="6">
                  <c:v>138.04581004609884</c:v>
                </c:pt>
                <c:pt idx="7">
                  <c:v>140.38459871460773</c:v>
                </c:pt>
                <c:pt idx="8">
                  <c:v>142.29109548499849</c:v>
                </c:pt>
                <c:pt idx="9">
                  <c:v>121.88257377109704</c:v>
                </c:pt>
                <c:pt idx="10">
                  <c:v>114.28132090517325</c:v>
                </c:pt>
                <c:pt idx="11">
                  <c:v>108.34280601838194</c:v>
                </c:pt>
                <c:pt idx="12">
                  <c:v>110.97648669042411</c:v>
                </c:pt>
                <c:pt idx="13">
                  <c:v>109.09507370904639</c:v>
                </c:pt>
                <c:pt idx="14">
                  <c:v>133.1066194793913</c:v>
                </c:pt>
                <c:pt idx="15">
                  <c:v>148.46241857615519</c:v>
                </c:pt>
                <c:pt idx="16">
                  <c:v>160.36997821464652</c:v>
                </c:pt>
                <c:pt idx="17">
                  <c:v>168.29457862434859</c:v>
                </c:pt>
                <c:pt idx="18">
                  <c:v>132.35723213970221</c:v>
                </c:pt>
                <c:pt idx="19">
                  <c:v>116.16365816857343</c:v>
                </c:pt>
                <c:pt idx="20">
                  <c:v>120.91774502307837</c:v>
                </c:pt>
                <c:pt idx="21">
                  <c:v>133.62049153232871</c:v>
                </c:pt>
                <c:pt idx="22">
                  <c:v>116.97522740720673</c:v>
                </c:pt>
                <c:pt idx="23">
                  <c:v>126.86843936082303</c:v>
                </c:pt>
                <c:pt idx="24">
                  <c:v>157.15225610239446</c:v>
                </c:pt>
                <c:pt idx="25">
                  <c:v>124.16108078291239</c:v>
                </c:pt>
                <c:pt idx="26">
                  <c:v>114.54667834152851</c:v>
                </c:pt>
                <c:pt idx="27">
                  <c:v>122.63281666234835</c:v>
                </c:pt>
                <c:pt idx="28">
                  <c:v>139.88795247630867</c:v>
                </c:pt>
                <c:pt idx="29">
                  <c:v>150.02607164808262</c:v>
                </c:pt>
                <c:pt idx="30">
                  <c:v>143.68834352486516</c:v>
                </c:pt>
                <c:pt idx="31">
                  <c:v>174.60271858765165</c:v>
                </c:pt>
                <c:pt idx="32">
                  <c:v>174.2350753333539</c:v>
                </c:pt>
                <c:pt idx="33">
                  <c:v>167.72529005825373</c:v>
                </c:pt>
                <c:pt idx="34">
                  <c:v>170.99717905766286</c:v>
                </c:pt>
                <c:pt idx="35">
                  <c:v>174.38592054485392</c:v>
                </c:pt>
                <c:pt idx="36">
                  <c:v>148.31141547949815</c:v>
                </c:pt>
                <c:pt idx="37">
                  <c:v>133.02630466432041</c:v>
                </c:pt>
                <c:pt idx="38">
                  <c:v>143.89788531257489</c:v>
                </c:pt>
                <c:pt idx="39">
                  <c:v>147.98884341516023</c:v>
                </c:pt>
                <c:pt idx="40">
                  <c:v>151.22555722084752</c:v>
                </c:pt>
                <c:pt idx="41">
                  <c:v>127.43029734416952</c:v>
                </c:pt>
                <c:pt idx="42">
                  <c:v>107.12338346728279</c:v>
                </c:pt>
                <c:pt idx="43">
                  <c:v>111.38664404893217</c:v>
                </c:pt>
                <c:pt idx="44">
                  <c:v>114.13333035277734</c:v>
                </c:pt>
                <c:pt idx="45">
                  <c:v>126.4981387462086</c:v>
                </c:pt>
                <c:pt idx="46">
                  <c:v>131.2192445690838</c:v>
                </c:pt>
                <c:pt idx="47">
                  <c:v>134.80628258318075</c:v>
                </c:pt>
                <c:pt idx="48">
                  <c:v>156.48454162358649</c:v>
                </c:pt>
                <c:pt idx="49">
                  <c:v>100.62343581396561</c:v>
                </c:pt>
                <c:pt idx="50">
                  <c:v>109.63273284980986</c:v>
                </c:pt>
                <c:pt idx="51">
                  <c:v>142.56930311489694</c:v>
                </c:pt>
                <c:pt idx="52">
                  <c:v>141.99626463496244</c:v>
                </c:pt>
                <c:pt idx="53">
                  <c:v>139.9191914740953</c:v>
                </c:pt>
                <c:pt idx="54">
                  <c:v>136.28591426524511</c:v>
                </c:pt>
                <c:pt idx="55">
                  <c:v>136.81061746194922</c:v>
                </c:pt>
                <c:pt idx="56">
                  <c:v>136.63465435365688</c:v>
                </c:pt>
                <c:pt idx="57">
                  <c:v>128.8921581503256</c:v>
                </c:pt>
                <c:pt idx="58">
                  <c:v>127.07538328790372</c:v>
                </c:pt>
                <c:pt idx="59">
                  <c:v>130.73237945711759</c:v>
                </c:pt>
                <c:pt idx="60">
                  <c:v>119.91602319931837</c:v>
                </c:pt>
                <c:pt idx="61">
                  <c:v>106.46665547388717</c:v>
                </c:pt>
                <c:pt idx="62">
                  <c:v>112.27814861591067</c:v>
                </c:pt>
                <c:pt idx="63">
                  <c:v>125.69040198334822</c:v>
                </c:pt>
                <c:pt idx="64">
                  <c:v>148.25413302876271</c:v>
                </c:pt>
                <c:pt idx="65">
                  <c:v>146.46234966225387</c:v>
                </c:pt>
                <c:pt idx="66">
                  <c:v>144.38233139577324</c:v>
                </c:pt>
                <c:pt idx="67">
                  <c:v>146.63506915760038</c:v>
                </c:pt>
                <c:pt idx="68">
                  <c:v>147.56083165686806</c:v>
                </c:pt>
                <c:pt idx="69">
                  <c:v>159.55570074124199</c:v>
                </c:pt>
                <c:pt idx="70">
                  <c:v>158.21035969221052</c:v>
                </c:pt>
                <c:pt idx="71">
                  <c:v>149.68690429434955</c:v>
                </c:pt>
                <c:pt idx="72">
                  <c:v>146.09809136142258</c:v>
                </c:pt>
                <c:pt idx="73">
                  <c:v>143.13040908501767</c:v>
                </c:pt>
                <c:pt idx="74">
                  <c:v>122.51028053440578</c:v>
                </c:pt>
                <c:pt idx="75">
                  <c:v>116.28409290413505</c:v>
                </c:pt>
                <c:pt idx="76">
                  <c:v>119.51567360973949</c:v>
                </c:pt>
                <c:pt idx="77">
                  <c:v>120.70454562524218</c:v>
                </c:pt>
                <c:pt idx="78">
                  <c:v>125.90440355818949</c:v>
                </c:pt>
                <c:pt idx="79">
                  <c:v>149.14729909831215</c:v>
                </c:pt>
                <c:pt idx="80">
                  <c:v>158.60418994385813</c:v>
                </c:pt>
                <c:pt idx="81">
                  <c:v>158.6839203127814</c:v>
                </c:pt>
                <c:pt idx="82">
                  <c:v>165.56118517478308</c:v>
                </c:pt>
                <c:pt idx="83">
                  <c:v>153.1058089784575</c:v>
                </c:pt>
                <c:pt idx="84">
                  <c:v>149.06355649453033</c:v>
                </c:pt>
                <c:pt idx="85">
                  <c:v>154.66976407710416</c:v>
                </c:pt>
                <c:pt idx="86">
                  <c:v>155.2097907288163</c:v>
                </c:pt>
                <c:pt idx="87">
                  <c:v>126.59387338907189</c:v>
                </c:pt>
                <c:pt idx="88">
                  <c:v>99.972983830775732</c:v>
                </c:pt>
                <c:pt idx="89">
                  <c:v>109.35749357820292</c:v>
                </c:pt>
                <c:pt idx="90">
                  <c:v>129.05493726576847</c:v>
                </c:pt>
                <c:pt idx="91">
                  <c:v>119.63304888210767</c:v>
                </c:pt>
                <c:pt idx="92">
                  <c:v>157.43726936867799</c:v>
                </c:pt>
                <c:pt idx="93">
                  <c:v>156.71747291473105</c:v>
                </c:pt>
                <c:pt idx="94">
                  <c:v>139.79273580703028</c:v>
                </c:pt>
                <c:pt idx="95">
                  <c:v>143.26147621857677</c:v>
                </c:pt>
                <c:pt idx="96">
                  <c:v>128.58910081830876</c:v>
                </c:pt>
                <c:pt idx="97">
                  <c:v>134.269385534859</c:v>
                </c:pt>
                <c:pt idx="98">
                  <c:v>142.56547785776661</c:v>
                </c:pt>
                <c:pt idx="99">
                  <c:v>148.32129896041377</c:v>
                </c:pt>
                <c:pt idx="100">
                  <c:v>153.01165116784014</c:v>
                </c:pt>
                <c:pt idx="101">
                  <c:v>141.31459943737218</c:v>
                </c:pt>
                <c:pt idx="102">
                  <c:v>136.67560683231588</c:v>
                </c:pt>
                <c:pt idx="103">
                  <c:v>136.83975681406676</c:v>
                </c:pt>
                <c:pt idx="104">
                  <c:v>131.44330766874666</c:v>
                </c:pt>
                <c:pt idx="105">
                  <c:v>139.78368920556289</c:v>
                </c:pt>
                <c:pt idx="106">
                  <c:v>158.15329061527899</c:v>
                </c:pt>
                <c:pt idx="107">
                  <c:v>160.76296647419696</c:v>
                </c:pt>
                <c:pt idx="108">
                  <c:v>151.96947628295302</c:v>
                </c:pt>
                <c:pt idx="109">
                  <c:v>145.70201890606469</c:v>
                </c:pt>
                <c:pt idx="110">
                  <c:v>122.29908273129182</c:v>
                </c:pt>
                <c:pt idx="111">
                  <c:v>111.39276782541361</c:v>
                </c:pt>
                <c:pt idx="112">
                  <c:v>140.31981764757955</c:v>
                </c:pt>
                <c:pt idx="113">
                  <c:v>156.6985553386329</c:v>
                </c:pt>
                <c:pt idx="114">
                  <c:v>131.38637083408392</c:v>
                </c:pt>
                <c:pt idx="115">
                  <c:v>117.28290877295629</c:v>
                </c:pt>
                <c:pt idx="116">
                  <c:v>140.61258150043136</c:v>
                </c:pt>
                <c:pt idx="117">
                  <c:v>136.89865405852385</c:v>
                </c:pt>
                <c:pt idx="118">
                  <c:v>148.76548758487641</c:v>
                </c:pt>
                <c:pt idx="119">
                  <c:v>167.20403412282067</c:v>
                </c:pt>
                <c:pt idx="120">
                  <c:v>170.18258874025275</c:v>
                </c:pt>
                <c:pt idx="121">
                  <c:v>124.05894737150727</c:v>
                </c:pt>
                <c:pt idx="122">
                  <c:v>119.03021828249531</c:v>
                </c:pt>
                <c:pt idx="123">
                  <c:v>133.69751336495199</c:v>
                </c:pt>
                <c:pt idx="124">
                  <c:v>158.65464227582115</c:v>
                </c:pt>
                <c:pt idx="125">
                  <c:v>167.11380780994773</c:v>
                </c:pt>
                <c:pt idx="126">
                  <c:v>170.32494583755806</c:v>
                </c:pt>
                <c:pt idx="127">
                  <c:v>171.69926329533436</c:v>
                </c:pt>
                <c:pt idx="128">
                  <c:v>159.29027088087869</c:v>
                </c:pt>
                <c:pt idx="129">
                  <c:v>159.06816962573245</c:v>
                </c:pt>
                <c:pt idx="130">
                  <c:v>157.45894370257295</c:v>
                </c:pt>
                <c:pt idx="131">
                  <c:v>155.33545501711635</c:v>
                </c:pt>
                <c:pt idx="132">
                  <c:v>151.76789951393869</c:v>
                </c:pt>
                <c:pt idx="133">
                  <c:v>144.44837161293768</c:v>
                </c:pt>
                <c:pt idx="134">
                  <c:v>136.49966035022075</c:v>
                </c:pt>
                <c:pt idx="135">
                  <c:v>138.00854473774081</c:v>
                </c:pt>
                <c:pt idx="136">
                  <c:v>162.77809419644791</c:v>
                </c:pt>
                <c:pt idx="137">
                  <c:v>155.19564010277296</c:v>
                </c:pt>
                <c:pt idx="138">
                  <c:v>131.011475254956</c:v>
                </c:pt>
                <c:pt idx="139">
                  <c:v>98.806545251478553</c:v>
                </c:pt>
                <c:pt idx="140">
                  <c:v>87.268584872682695</c:v>
                </c:pt>
                <c:pt idx="141">
                  <c:v>93.666800001496796</c:v>
                </c:pt>
                <c:pt idx="142">
                  <c:v>91.994845581671342</c:v>
                </c:pt>
                <c:pt idx="143">
                  <c:v>75.097328737436328</c:v>
                </c:pt>
                <c:pt idx="144">
                  <c:v>96.649887721613439</c:v>
                </c:pt>
                <c:pt idx="145">
                  <c:v>121.0335561902214</c:v>
                </c:pt>
                <c:pt idx="146">
                  <c:v>131.80239173313896</c:v>
                </c:pt>
                <c:pt idx="147">
                  <c:v>138.11704519329101</c:v>
                </c:pt>
                <c:pt idx="148">
                  <c:v>169.46109251145521</c:v>
                </c:pt>
                <c:pt idx="149">
                  <c:v>173.7311742750621</c:v>
                </c:pt>
                <c:pt idx="150">
                  <c:v>169.36666872612756</c:v>
                </c:pt>
                <c:pt idx="151">
                  <c:v>161.07960611180846</c:v>
                </c:pt>
                <c:pt idx="152">
                  <c:v>169.22390414513833</c:v>
                </c:pt>
                <c:pt idx="153">
                  <c:v>133.60147863864782</c:v>
                </c:pt>
                <c:pt idx="154">
                  <c:v>120.09537150262315</c:v>
                </c:pt>
                <c:pt idx="155">
                  <c:v>114.99703788975138</c:v>
                </c:pt>
                <c:pt idx="156">
                  <c:v>106.08981016058394</c:v>
                </c:pt>
                <c:pt idx="157">
                  <c:v>132.68142858665666</c:v>
                </c:pt>
                <c:pt idx="158">
                  <c:v>160.96666518626509</c:v>
                </c:pt>
                <c:pt idx="159">
                  <c:v>122.8003882129391</c:v>
                </c:pt>
                <c:pt idx="160">
                  <c:v>118.4867941927339</c:v>
                </c:pt>
                <c:pt idx="161">
                  <c:v>124.39563285982342</c:v>
                </c:pt>
                <c:pt idx="162">
                  <c:v>120.68251406869518</c:v>
                </c:pt>
                <c:pt idx="163">
                  <c:v>124.97772693137358</c:v>
                </c:pt>
                <c:pt idx="164">
                  <c:v>159.35490086055245</c:v>
                </c:pt>
                <c:pt idx="165">
                  <c:v>149.90256632730194</c:v>
                </c:pt>
                <c:pt idx="166">
                  <c:v>149.51846504802265</c:v>
                </c:pt>
                <c:pt idx="167">
                  <c:v>156.55369504431354</c:v>
                </c:pt>
                <c:pt idx="168">
                  <c:v>165.19492124092255</c:v>
                </c:pt>
                <c:pt idx="169">
                  <c:v>177.9844348777965</c:v>
                </c:pt>
                <c:pt idx="170">
                  <c:v>171.15078731339833</c:v>
                </c:pt>
                <c:pt idx="171">
                  <c:v>171.85225172754747</c:v>
                </c:pt>
                <c:pt idx="172">
                  <c:v>152.26139175118695</c:v>
                </c:pt>
                <c:pt idx="173">
                  <c:v>143.03552168602121</c:v>
                </c:pt>
                <c:pt idx="174">
                  <c:v>133.20531654663085</c:v>
                </c:pt>
                <c:pt idx="175">
                  <c:v>130.49533713822763</c:v>
                </c:pt>
                <c:pt idx="176">
                  <c:v>127.20726181168573</c:v>
                </c:pt>
                <c:pt idx="177">
                  <c:v>161.1110626134637</c:v>
                </c:pt>
                <c:pt idx="178">
                  <c:v>156.12815000375522</c:v>
                </c:pt>
                <c:pt idx="179">
                  <c:v>118.53409126791911</c:v>
                </c:pt>
                <c:pt idx="180">
                  <c:v>130.17001083029672</c:v>
                </c:pt>
                <c:pt idx="181">
                  <c:v>110.85570636591233</c:v>
                </c:pt>
                <c:pt idx="182">
                  <c:v>112.77874083961969</c:v>
                </c:pt>
                <c:pt idx="183">
                  <c:v>123.73580037018915</c:v>
                </c:pt>
                <c:pt idx="184">
                  <c:v>113.98106347067943</c:v>
                </c:pt>
                <c:pt idx="185">
                  <c:v>122.24862736797876</c:v>
                </c:pt>
                <c:pt idx="186">
                  <c:v>120.79265197444023</c:v>
                </c:pt>
                <c:pt idx="187">
                  <c:v>119.37330864117645</c:v>
                </c:pt>
                <c:pt idx="188">
                  <c:v>121.29434992981162</c:v>
                </c:pt>
                <c:pt idx="189">
                  <c:v>123.86404707789363</c:v>
                </c:pt>
                <c:pt idx="190">
                  <c:v>122.01966070238487</c:v>
                </c:pt>
                <c:pt idx="191">
                  <c:v>114.73518659416881</c:v>
                </c:pt>
                <c:pt idx="192">
                  <c:v>121.04125268636457</c:v>
                </c:pt>
                <c:pt idx="193">
                  <c:v>167.90092897158374</c:v>
                </c:pt>
                <c:pt idx="194">
                  <c:v>169.07650514612914</c:v>
                </c:pt>
                <c:pt idx="195">
                  <c:v>172.7897203636972</c:v>
                </c:pt>
                <c:pt idx="196">
                  <c:v>166.82118138332305</c:v>
                </c:pt>
                <c:pt idx="197">
                  <c:v>155.09006581526452</c:v>
                </c:pt>
                <c:pt idx="198">
                  <c:v>148.28272709611963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FFF-BEA2-465314FC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209688"/>
        <c:axId val="669204768"/>
      </c:lineChart>
      <c:lineChart>
        <c:grouping val="standard"/>
        <c:varyColors val="0"/>
        <c:ser>
          <c:idx val="0"/>
          <c:order val="0"/>
          <c:tx>
            <c:strRef>
              <c:f>'Bivariate Profiling'!$B$1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FFF-BEA2-465314FC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71640"/>
        <c:axId val="669166064"/>
      </c:lineChart>
      <c:dateAx>
        <c:axId val="669209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04768"/>
        <c:crosses val="autoZero"/>
        <c:auto val="1"/>
        <c:lblOffset val="100"/>
        <c:baseTimeUnit val="days"/>
      </c:dateAx>
      <c:valAx>
        <c:axId val="669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09688"/>
        <c:crosses val="autoZero"/>
        <c:crossBetween val="between"/>
      </c:valAx>
      <c:valAx>
        <c:axId val="669166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71640"/>
        <c:crosses val="max"/>
        <c:crossBetween val="between"/>
      </c:valAx>
      <c:dateAx>
        <c:axId val="669171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9166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Q vs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'Bivariate Profiling'!$F$1</c:f>
              <c:strCache>
                <c:ptCount val="1"/>
                <c:pt idx="0">
                  <c:v>Q (heat exchanged) MW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Profiling'!$F$2:$F$200</c:f>
              <c:numCache>
                <c:formatCode>General</c:formatCode>
                <c:ptCount val="199"/>
                <c:pt idx="0">
                  <c:v>5.4392477388408258</c:v>
                </c:pt>
                <c:pt idx="1">
                  <c:v>5.0148437653433504</c:v>
                </c:pt>
                <c:pt idx="2">
                  <c:v>4.9440838232229645</c:v>
                </c:pt>
                <c:pt idx="3">
                  <c:v>5.1737630507357171</c:v>
                </c:pt>
                <c:pt idx="4">
                  <c:v>6.4879229023981919</c:v>
                </c:pt>
                <c:pt idx="5">
                  <c:v>6.0403956400396508</c:v>
                </c:pt>
                <c:pt idx="6">
                  <c:v>5.7785098109714843</c:v>
                </c:pt>
                <c:pt idx="7">
                  <c:v>5.792592786747166</c:v>
                </c:pt>
                <c:pt idx="8">
                  <c:v>5.7219360542787792</c:v>
                </c:pt>
                <c:pt idx="9">
                  <c:v>5.4264834625865115</c:v>
                </c:pt>
                <c:pt idx="10">
                  <c:v>5.0974803209326609</c:v>
                </c:pt>
                <c:pt idx="11">
                  <c:v>5.0360204174881318</c:v>
                </c:pt>
                <c:pt idx="12">
                  <c:v>5.1620121620853379</c:v>
                </c:pt>
                <c:pt idx="13">
                  <c:v>5.0210701291219326</c:v>
                </c:pt>
                <c:pt idx="14">
                  <c:v>5.5883845048345782</c:v>
                </c:pt>
                <c:pt idx="15">
                  <c:v>5.8711734653732703</c:v>
                </c:pt>
                <c:pt idx="16">
                  <c:v>5.9721650256129379</c:v>
                </c:pt>
                <c:pt idx="17">
                  <c:v>6.3296012993191519</c:v>
                </c:pt>
                <c:pt idx="18">
                  <c:v>5.3667049965644615</c:v>
                </c:pt>
                <c:pt idx="19">
                  <c:v>4.8236661273235777</c:v>
                </c:pt>
                <c:pt idx="20">
                  <c:v>4.8652692129931108</c:v>
                </c:pt>
                <c:pt idx="21">
                  <c:v>5.2351232153553502</c:v>
                </c:pt>
                <c:pt idx="22">
                  <c:v>4.6961028572656121</c:v>
                </c:pt>
                <c:pt idx="23">
                  <c:v>5.0479142663846623</c:v>
                </c:pt>
                <c:pt idx="24">
                  <c:v>5.9027927795480961</c:v>
                </c:pt>
                <c:pt idx="25">
                  <c:v>4.7377879984988924</c:v>
                </c:pt>
                <c:pt idx="26">
                  <c:v>4.2120874262692425</c:v>
                </c:pt>
                <c:pt idx="27">
                  <c:v>4.7920080027373331</c:v>
                </c:pt>
                <c:pt idx="28">
                  <c:v>4.9956187566565289</c:v>
                </c:pt>
                <c:pt idx="29">
                  <c:v>5.4128294781412478</c:v>
                </c:pt>
                <c:pt idx="30">
                  <c:v>5.2651066617073647</c:v>
                </c:pt>
                <c:pt idx="31">
                  <c:v>5.5860633917678317</c:v>
                </c:pt>
                <c:pt idx="32">
                  <c:v>5.3875779148231651</c:v>
                </c:pt>
                <c:pt idx="33">
                  <c:v>5.2876789127690369</c:v>
                </c:pt>
                <c:pt idx="34">
                  <c:v>5.370929275406759</c:v>
                </c:pt>
                <c:pt idx="35">
                  <c:v>5.45964845736325</c:v>
                </c:pt>
                <c:pt idx="36">
                  <c:v>4.7473524947149146</c:v>
                </c:pt>
                <c:pt idx="37">
                  <c:v>4.5308118722112427</c:v>
                </c:pt>
                <c:pt idx="38">
                  <c:v>4.7008179525880447</c:v>
                </c:pt>
                <c:pt idx="39">
                  <c:v>5.1960839515260044</c:v>
                </c:pt>
                <c:pt idx="40">
                  <c:v>5.4599194268247686</c:v>
                </c:pt>
                <c:pt idx="41">
                  <c:v>5.0807193168502218</c:v>
                </c:pt>
                <c:pt idx="42">
                  <c:v>4.3357424401350739</c:v>
                </c:pt>
                <c:pt idx="43">
                  <c:v>4.2264500589656047</c:v>
                </c:pt>
                <c:pt idx="44">
                  <c:v>4.2687131699457934</c:v>
                </c:pt>
                <c:pt idx="45">
                  <c:v>3.7114082070518304</c:v>
                </c:pt>
                <c:pt idx="46">
                  <c:v>3.0441032249391298</c:v>
                </c:pt>
                <c:pt idx="47">
                  <c:v>3.0691215190275383</c:v>
                </c:pt>
                <c:pt idx="48">
                  <c:v>3.8371998915168875</c:v>
                </c:pt>
                <c:pt idx="49">
                  <c:v>2.7176607398928994</c:v>
                </c:pt>
                <c:pt idx="50">
                  <c:v>2.9788267478187729</c:v>
                </c:pt>
                <c:pt idx="51">
                  <c:v>4.0718216398871814</c:v>
                </c:pt>
                <c:pt idx="52">
                  <c:v>3.9728022221066421</c:v>
                </c:pt>
                <c:pt idx="53">
                  <c:v>3.9361161305877324</c:v>
                </c:pt>
                <c:pt idx="54">
                  <c:v>6.8017844215118499</c:v>
                </c:pt>
                <c:pt idx="55">
                  <c:v>6.9695469278421873</c:v>
                </c:pt>
                <c:pt idx="56">
                  <c:v>6.7019755160109691</c:v>
                </c:pt>
                <c:pt idx="57">
                  <c:v>6.3753382973310844</c:v>
                </c:pt>
                <c:pt idx="58">
                  <c:v>6.2968597031266569</c:v>
                </c:pt>
                <c:pt idx="59">
                  <c:v>6.5793520504097671</c:v>
                </c:pt>
                <c:pt idx="60">
                  <c:v>5.666034931127431</c:v>
                </c:pt>
                <c:pt idx="61">
                  <c:v>4.8061847011553143</c:v>
                </c:pt>
                <c:pt idx="62">
                  <c:v>5.0728979119631221</c:v>
                </c:pt>
                <c:pt idx="63">
                  <c:v>5.8224291958417576</c:v>
                </c:pt>
                <c:pt idx="64">
                  <c:v>7.2604656598432902</c:v>
                </c:pt>
                <c:pt idx="65">
                  <c:v>7.1677160813792948</c:v>
                </c:pt>
                <c:pt idx="66">
                  <c:v>7.1330497721056858</c:v>
                </c:pt>
                <c:pt idx="67">
                  <c:v>6.6671090376711897</c:v>
                </c:pt>
                <c:pt idx="68">
                  <c:v>6.3685793413764271</c:v>
                </c:pt>
                <c:pt idx="69">
                  <c:v>6.6074902445386865</c:v>
                </c:pt>
                <c:pt idx="70">
                  <c:v>6.2887165486721903</c:v>
                </c:pt>
                <c:pt idx="71">
                  <c:v>6.2487891078835451</c:v>
                </c:pt>
                <c:pt idx="72">
                  <c:v>6.5248012066299532</c:v>
                </c:pt>
                <c:pt idx="73">
                  <c:v>6.4291143613943094</c:v>
                </c:pt>
                <c:pt idx="74">
                  <c:v>5.2733509909325642</c:v>
                </c:pt>
                <c:pt idx="75">
                  <c:v>4.8600007079365755</c:v>
                </c:pt>
                <c:pt idx="76">
                  <c:v>5.1018567778655912</c:v>
                </c:pt>
                <c:pt idx="77">
                  <c:v>4.9103828255404709</c:v>
                </c:pt>
                <c:pt idx="78">
                  <c:v>5.0241751892014044</c:v>
                </c:pt>
                <c:pt idx="79">
                  <c:v>6.2093678777004051</c:v>
                </c:pt>
                <c:pt idx="80">
                  <c:v>6.7529680836385397</c:v>
                </c:pt>
                <c:pt idx="81">
                  <c:v>6.7899975028269877</c:v>
                </c:pt>
                <c:pt idx="82">
                  <c:v>6.3188927845302878</c:v>
                </c:pt>
                <c:pt idx="83">
                  <c:v>5.968024305646308</c:v>
                </c:pt>
                <c:pt idx="84">
                  <c:v>5.6118470160678235</c:v>
                </c:pt>
                <c:pt idx="85">
                  <c:v>5.9038902461808558</c:v>
                </c:pt>
                <c:pt idx="86">
                  <c:v>6.0186539675397999</c:v>
                </c:pt>
                <c:pt idx="87">
                  <c:v>4.8589639869276837</c:v>
                </c:pt>
                <c:pt idx="88">
                  <c:v>4.0886742013368584</c:v>
                </c:pt>
                <c:pt idx="89">
                  <c:v>4.209935259034367</c:v>
                </c:pt>
                <c:pt idx="90">
                  <c:v>5.0579060768917348</c:v>
                </c:pt>
                <c:pt idx="91">
                  <c:v>4.6795345893710447</c:v>
                </c:pt>
                <c:pt idx="92">
                  <c:v>6.3891370961296419</c:v>
                </c:pt>
                <c:pt idx="93">
                  <c:v>6.4160191598497702</c:v>
                </c:pt>
                <c:pt idx="94">
                  <c:v>5.7925250459106401</c:v>
                </c:pt>
                <c:pt idx="95">
                  <c:v>5.9864719105356343</c:v>
                </c:pt>
                <c:pt idx="96">
                  <c:v>5.1685482132977052</c:v>
                </c:pt>
                <c:pt idx="97">
                  <c:v>5.4568092260465422</c:v>
                </c:pt>
                <c:pt idx="98">
                  <c:v>5.8657010050908553</c:v>
                </c:pt>
                <c:pt idx="99">
                  <c:v>6.0640377952535065</c:v>
                </c:pt>
                <c:pt idx="100">
                  <c:v>6.2297941350455526</c:v>
                </c:pt>
                <c:pt idx="101">
                  <c:v>5.686880150244499</c:v>
                </c:pt>
                <c:pt idx="102">
                  <c:v>5.6100566492366344</c:v>
                </c:pt>
                <c:pt idx="103">
                  <c:v>5.599424255393556</c:v>
                </c:pt>
                <c:pt idx="104">
                  <c:v>4.8732368718806311</c:v>
                </c:pt>
                <c:pt idx="105">
                  <c:v>4.9392185339732597</c:v>
                </c:pt>
                <c:pt idx="106">
                  <c:v>5.4858471385869327</c:v>
                </c:pt>
                <c:pt idx="107">
                  <c:v>6.1551727622824206</c:v>
                </c:pt>
                <c:pt idx="108">
                  <c:v>5.8961573176672726</c:v>
                </c:pt>
                <c:pt idx="109">
                  <c:v>5.6890421695270756</c:v>
                </c:pt>
                <c:pt idx="110">
                  <c:v>4.9258786904695535</c:v>
                </c:pt>
                <c:pt idx="111">
                  <c:v>4.2190110709463298</c:v>
                </c:pt>
                <c:pt idx="112">
                  <c:v>5.319497612757071</c:v>
                </c:pt>
                <c:pt idx="113">
                  <c:v>5.7324948829540414</c:v>
                </c:pt>
                <c:pt idx="114">
                  <c:v>4.7702060111396838</c:v>
                </c:pt>
                <c:pt idx="115">
                  <c:v>4.3086552015631856</c:v>
                </c:pt>
                <c:pt idx="116">
                  <c:v>5.7748501107659171</c:v>
                </c:pt>
                <c:pt idx="117">
                  <c:v>5.7601940140003993</c:v>
                </c:pt>
                <c:pt idx="118">
                  <c:v>5.9590494891115373</c:v>
                </c:pt>
                <c:pt idx="119">
                  <c:v>6.3420131166592277</c:v>
                </c:pt>
                <c:pt idx="120">
                  <c:v>6.3119851866715075</c:v>
                </c:pt>
                <c:pt idx="121">
                  <c:v>4.5049444836871224</c:v>
                </c:pt>
                <c:pt idx="122">
                  <c:v>4.4914077718045737</c:v>
                </c:pt>
                <c:pt idx="123">
                  <c:v>4.9598991967598778</c:v>
                </c:pt>
                <c:pt idx="124">
                  <c:v>5.6721456996325479</c:v>
                </c:pt>
                <c:pt idx="125">
                  <c:v>6.1504993394140266</c:v>
                </c:pt>
                <c:pt idx="126">
                  <c:v>6.190839952434275</c:v>
                </c:pt>
                <c:pt idx="127">
                  <c:v>6.104093835621728</c:v>
                </c:pt>
                <c:pt idx="128">
                  <c:v>5.842030546702162</c:v>
                </c:pt>
                <c:pt idx="129">
                  <c:v>5.7678421768475738</c:v>
                </c:pt>
                <c:pt idx="130">
                  <c:v>5.7804416288382736</c:v>
                </c:pt>
                <c:pt idx="131">
                  <c:v>5.8818635628288796</c:v>
                </c:pt>
                <c:pt idx="132">
                  <c:v>5.9549553712555356</c:v>
                </c:pt>
                <c:pt idx="133">
                  <c:v>5.671793542838854</c:v>
                </c:pt>
                <c:pt idx="134">
                  <c:v>5.2292811133771311</c:v>
                </c:pt>
                <c:pt idx="135">
                  <c:v>5.1608632110733916</c:v>
                </c:pt>
                <c:pt idx="136">
                  <c:v>6.0140329296159276</c:v>
                </c:pt>
                <c:pt idx="137">
                  <c:v>5.8737448521600557</c:v>
                </c:pt>
                <c:pt idx="138">
                  <c:v>4.8432972305862272</c:v>
                </c:pt>
                <c:pt idx="139">
                  <c:v>3.6812640685141043</c:v>
                </c:pt>
                <c:pt idx="140">
                  <c:v>3.2523083578403651</c:v>
                </c:pt>
                <c:pt idx="141">
                  <c:v>3.5656357262068097</c:v>
                </c:pt>
                <c:pt idx="142">
                  <c:v>3.6762937009193033</c:v>
                </c:pt>
                <c:pt idx="143">
                  <c:v>2.7537639488963999</c:v>
                </c:pt>
                <c:pt idx="144">
                  <c:v>3.7886937084597316</c:v>
                </c:pt>
                <c:pt idx="145">
                  <c:v>4.9398955425535283</c:v>
                </c:pt>
                <c:pt idx="146">
                  <c:v>5.4565675799063431</c:v>
                </c:pt>
                <c:pt idx="147">
                  <c:v>5.5469547746305041</c:v>
                </c:pt>
                <c:pt idx="148">
                  <c:v>6.2613460706225599</c:v>
                </c:pt>
                <c:pt idx="149">
                  <c:v>5.7300627353298248</c:v>
                </c:pt>
                <c:pt idx="150">
                  <c:v>6.0981387495060435</c:v>
                </c:pt>
                <c:pt idx="151">
                  <c:v>5.4576525256513406</c:v>
                </c:pt>
                <c:pt idx="152">
                  <c:v>5.868379401316365</c:v>
                </c:pt>
                <c:pt idx="153">
                  <c:v>5.5768512476096523</c:v>
                </c:pt>
                <c:pt idx="154">
                  <c:v>5.0525006382282704</c:v>
                </c:pt>
                <c:pt idx="155">
                  <c:v>4.947076873271576</c:v>
                </c:pt>
                <c:pt idx="156">
                  <c:v>4.9628066305317446</c:v>
                </c:pt>
                <c:pt idx="157">
                  <c:v>5.8731557697044892</c:v>
                </c:pt>
                <c:pt idx="158">
                  <c:v>6.7569869657881405</c:v>
                </c:pt>
                <c:pt idx="159">
                  <c:v>5.5365846358825621</c:v>
                </c:pt>
                <c:pt idx="160">
                  <c:v>5.3524330882158999</c:v>
                </c:pt>
                <c:pt idx="161">
                  <c:v>5.4919533598894654</c:v>
                </c:pt>
                <c:pt idx="162">
                  <c:v>5.1616549964884264</c:v>
                </c:pt>
                <c:pt idx="163">
                  <c:v>5.2227806320810366</c:v>
                </c:pt>
                <c:pt idx="164">
                  <c:v>5.8680563842592521</c:v>
                </c:pt>
                <c:pt idx="165">
                  <c:v>5.924601029702381</c:v>
                </c:pt>
                <c:pt idx="166">
                  <c:v>5.9099921282342169</c:v>
                </c:pt>
                <c:pt idx="167">
                  <c:v>6.1201288750374738</c:v>
                </c:pt>
                <c:pt idx="168">
                  <c:v>6.4149534258788865</c:v>
                </c:pt>
                <c:pt idx="169">
                  <c:v>7.0471070148934105</c:v>
                </c:pt>
                <c:pt idx="170">
                  <c:v>6.6011088409325795</c:v>
                </c:pt>
                <c:pt idx="171">
                  <c:v>6.4058873187726677</c:v>
                </c:pt>
                <c:pt idx="172">
                  <c:v>5.4056076680835741</c:v>
                </c:pt>
                <c:pt idx="173">
                  <c:v>5.8827138614333165</c:v>
                </c:pt>
                <c:pt idx="174">
                  <c:v>5.5807224855226663</c:v>
                </c:pt>
                <c:pt idx="175">
                  <c:v>5.1365919366631134</c:v>
                </c:pt>
                <c:pt idx="176">
                  <c:v>4.603033837151262</c:v>
                </c:pt>
                <c:pt idx="177">
                  <c:v>6.2661999246377036</c:v>
                </c:pt>
                <c:pt idx="178">
                  <c:v>6.4231282591231187</c:v>
                </c:pt>
                <c:pt idx="179">
                  <c:v>5.2751148306744566</c:v>
                </c:pt>
                <c:pt idx="180">
                  <c:v>5.5000711752887108</c:v>
                </c:pt>
                <c:pt idx="181">
                  <c:v>4.8933793124065721</c:v>
                </c:pt>
                <c:pt idx="182">
                  <c:v>4.8427017467850977</c:v>
                </c:pt>
                <c:pt idx="183">
                  <c:v>5.4841314977777564</c:v>
                </c:pt>
                <c:pt idx="184">
                  <c:v>5.2443106974733285</c:v>
                </c:pt>
                <c:pt idx="185">
                  <c:v>5.4569466791654424</c:v>
                </c:pt>
                <c:pt idx="186">
                  <c:v>5.624471641035786</c:v>
                </c:pt>
                <c:pt idx="187">
                  <c:v>5.6328296814857035</c:v>
                </c:pt>
                <c:pt idx="188">
                  <c:v>5.6444943495982391</c:v>
                </c:pt>
                <c:pt idx="189">
                  <c:v>5.5189914857556497</c:v>
                </c:pt>
                <c:pt idx="190">
                  <c:v>5.8404715536193219</c:v>
                </c:pt>
                <c:pt idx="191">
                  <c:v>5.4655445273105627</c:v>
                </c:pt>
                <c:pt idx="192">
                  <c:v>5.4144663573628353</c:v>
                </c:pt>
                <c:pt idx="193">
                  <c:v>6.1391073995779211</c:v>
                </c:pt>
                <c:pt idx="194">
                  <c:v>5.9895290260502057</c:v>
                </c:pt>
                <c:pt idx="195">
                  <c:v>5.9887744755087207</c:v>
                </c:pt>
                <c:pt idx="196">
                  <c:v>6.3698852281211131</c:v>
                </c:pt>
                <c:pt idx="197">
                  <c:v>6.5558948459022197</c:v>
                </c:pt>
                <c:pt idx="198">
                  <c:v>6.344844637821323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319-9E44-7BBF8146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496"/>
        <c:axId val="712512824"/>
      </c:lineChart>
      <c:lineChart>
        <c:grouping val="standard"/>
        <c:varyColors val="0"/>
        <c:ser>
          <c:idx val="0"/>
          <c:order val="0"/>
          <c:tx>
            <c:strRef>
              <c:f>'Bivariate Profiling'!$B$1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319-9E44-7BBF8146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80168"/>
        <c:axId val="669173608"/>
      </c:lineChart>
      <c:dateAx>
        <c:axId val="712512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24"/>
        <c:crosses val="autoZero"/>
        <c:auto val="1"/>
        <c:lblOffset val="100"/>
        <c:baseTimeUnit val="days"/>
      </c:dateAx>
      <c:valAx>
        <c:axId val="7125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496"/>
        <c:crosses val="autoZero"/>
        <c:crossBetween val="between"/>
      </c:valAx>
      <c:valAx>
        <c:axId val="6691736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80168"/>
        <c:crosses val="max"/>
        <c:crossBetween val="between"/>
      </c:valAx>
      <c:dateAx>
        <c:axId val="669180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9173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LMTD vs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'Bivariate Profiling'!$C$1</c:f>
              <c:strCache>
                <c:ptCount val="1"/>
                <c:pt idx="0">
                  <c:v>LMTD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Profiling'!$C$2:$C$200</c:f>
              <c:numCache>
                <c:formatCode>General</c:formatCode>
                <c:ptCount val="199"/>
                <c:pt idx="0">
                  <c:v>78.153071562962026</c:v>
                </c:pt>
                <c:pt idx="1">
                  <c:v>72.816455531369101</c:v>
                </c:pt>
                <c:pt idx="2">
                  <c:v>73.050306626834342</c:v>
                </c:pt>
                <c:pt idx="3">
                  <c:v>77.311473601807336</c:v>
                </c:pt>
                <c:pt idx="4">
                  <c:v>94.613936519589629</c:v>
                </c:pt>
                <c:pt idx="5">
                  <c:v>90.974326194007375</c:v>
                </c:pt>
                <c:pt idx="6">
                  <c:v>88.669899815939729</c:v>
                </c:pt>
                <c:pt idx="7">
                  <c:v>89.403474401382994</c:v>
                </c:pt>
                <c:pt idx="8">
                  <c:v>90.75380201769913</c:v>
                </c:pt>
                <c:pt idx="9">
                  <c:v>87.65278612821281</c:v>
                </c:pt>
                <c:pt idx="10">
                  <c:v>85.905230352914487</c:v>
                </c:pt>
                <c:pt idx="11">
                  <c:v>83.356846753247083</c:v>
                </c:pt>
                <c:pt idx="12">
                  <c:v>84.65069472658088</c:v>
                </c:pt>
                <c:pt idx="13">
                  <c:v>83.80841706734617</c:v>
                </c:pt>
                <c:pt idx="14">
                  <c:v>93.225418016819376</c:v>
                </c:pt>
                <c:pt idx="15">
                  <c:v>96.672067362911747</c:v>
                </c:pt>
                <c:pt idx="16">
                  <c:v>97.209414115809096</c:v>
                </c:pt>
                <c:pt idx="17">
                  <c:v>101.91407459011047</c:v>
                </c:pt>
                <c:pt idx="18">
                  <c:v>87.016197876325592</c:v>
                </c:pt>
                <c:pt idx="19">
                  <c:v>79.883981241949812</c:v>
                </c:pt>
                <c:pt idx="20">
                  <c:v>83.171334341304075</c:v>
                </c:pt>
                <c:pt idx="21">
                  <c:v>87.585145791618046</c:v>
                </c:pt>
                <c:pt idx="22">
                  <c:v>79.903619265468478</c:v>
                </c:pt>
                <c:pt idx="23">
                  <c:v>85.433608294800806</c:v>
                </c:pt>
                <c:pt idx="24">
                  <c:v>99.20987049018926</c:v>
                </c:pt>
                <c:pt idx="25">
                  <c:v>86.85163439514821</c:v>
                </c:pt>
                <c:pt idx="26">
                  <c:v>81.826357211495079</c:v>
                </c:pt>
                <c:pt idx="27">
                  <c:v>89.130211499859627</c:v>
                </c:pt>
                <c:pt idx="28">
                  <c:v>92.774750466319347</c:v>
                </c:pt>
                <c:pt idx="29">
                  <c:v>95.171381508812829</c:v>
                </c:pt>
                <c:pt idx="30">
                  <c:v>93.174702031936306</c:v>
                </c:pt>
                <c:pt idx="31">
                  <c:v>100.10598258390755</c:v>
                </c:pt>
                <c:pt idx="32">
                  <c:v>98.482697140381077</c:v>
                </c:pt>
                <c:pt idx="33">
                  <c:v>92.791772631884257</c:v>
                </c:pt>
                <c:pt idx="34">
                  <c:v>94.574268562815618</c:v>
                </c:pt>
                <c:pt idx="35">
                  <c:v>96.727980966599489</c:v>
                </c:pt>
                <c:pt idx="36">
                  <c:v>88.847118426288134</c:v>
                </c:pt>
                <c:pt idx="37">
                  <c:v>87.415039003404786</c:v>
                </c:pt>
                <c:pt idx="38">
                  <c:v>91.239373812765734</c:v>
                </c:pt>
                <c:pt idx="39">
                  <c:v>100.28555915948718</c:v>
                </c:pt>
                <c:pt idx="40">
                  <c:v>105.28767960250897</c:v>
                </c:pt>
                <c:pt idx="41">
                  <c:v>95.87183304449519</c:v>
                </c:pt>
                <c:pt idx="42">
                  <c:v>83.872370462392055</c:v>
                </c:pt>
                <c:pt idx="43">
                  <c:v>82.661102199506885</c:v>
                </c:pt>
                <c:pt idx="44">
                  <c:v>83.806218659707582</c:v>
                </c:pt>
                <c:pt idx="45">
                  <c:v>72.998388171377343</c:v>
                </c:pt>
                <c:pt idx="46">
                  <c:v>62.552238983720791</c:v>
                </c:pt>
                <c:pt idx="47">
                  <c:v>65.63654006039485</c:v>
                </c:pt>
                <c:pt idx="48">
                  <c:v>72.892461645672157</c:v>
                </c:pt>
                <c:pt idx="49">
                  <c:v>57.389218293573713</c:v>
                </c:pt>
                <c:pt idx="50">
                  <c:v>61.712984963009546</c:v>
                </c:pt>
                <c:pt idx="51">
                  <c:v>72.945223114763294</c:v>
                </c:pt>
                <c:pt idx="52">
                  <c:v>73.399413455973018</c:v>
                </c:pt>
                <c:pt idx="53">
                  <c:v>74.072797484042965</c:v>
                </c:pt>
                <c:pt idx="54">
                  <c:v>60.282528521633957</c:v>
                </c:pt>
                <c:pt idx="55">
                  <c:v>60.138663595584042</c:v>
                </c:pt>
                <c:pt idx="56">
                  <c:v>58.382903948050384</c:v>
                </c:pt>
                <c:pt idx="57">
                  <c:v>57.600945789927138</c:v>
                </c:pt>
                <c:pt idx="58">
                  <c:v>58.877303121026884</c:v>
                </c:pt>
                <c:pt idx="59">
                  <c:v>61.965087004803493</c:v>
                </c:pt>
                <c:pt idx="60">
                  <c:v>56.475156087085779</c:v>
                </c:pt>
                <c:pt idx="61">
                  <c:v>51.963606042918784</c:v>
                </c:pt>
                <c:pt idx="62">
                  <c:v>54.39196296204782</c:v>
                </c:pt>
                <c:pt idx="63">
                  <c:v>60.664671460612539</c:v>
                </c:pt>
                <c:pt idx="64">
                  <c:v>71.543782177420454</c:v>
                </c:pt>
                <c:pt idx="65">
                  <c:v>72.597660800960654</c:v>
                </c:pt>
                <c:pt idx="66">
                  <c:v>73.050009134001243</c:v>
                </c:pt>
                <c:pt idx="67">
                  <c:v>71.861871583666058</c:v>
                </c:pt>
                <c:pt idx="68">
                  <c:v>71.040122810805229</c:v>
                </c:pt>
                <c:pt idx="69">
                  <c:v>74.969753129506671</c:v>
                </c:pt>
                <c:pt idx="70">
                  <c:v>73.113785897068524</c:v>
                </c:pt>
                <c:pt idx="71">
                  <c:v>69.887123915049983</c:v>
                </c:pt>
                <c:pt idx="72">
                  <c:v>73.02230342725241</c:v>
                </c:pt>
                <c:pt idx="73">
                  <c:v>73.228371440473495</c:v>
                </c:pt>
                <c:pt idx="74">
                  <c:v>63.829887455123234</c:v>
                </c:pt>
                <c:pt idx="75">
                  <c:v>60.351350651798967</c:v>
                </c:pt>
                <c:pt idx="76">
                  <c:v>62.886157173550664</c:v>
                </c:pt>
                <c:pt idx="77">
                  <c:v>61.481093310816739</c:v>
                </c:pt>
                <c:pt idx="78">
                  <c:v>63.10154624638367</c:v>
                </c:pt>
                <c:pt idx="79">
                  <c:v>72.836156867643481</c:v>
                </c:pt>
                <c:pt idx="80">
                  <c:v>78.500539461493346</c:v>
                </c:pt>
                <c:pt idx="81">
                  <c:v>79.502064237026005</c:v>
                </c:pt>
                <c:pt idx="82">
                  <c:v>79.363621057364597</c:v>
                </c:pt>
                <c:pt idx="83">
                  <c:v>76.965700917166544</c:v>
                </c:pt>
                <c:pt idx="84">
                  <c:v>74.576936850545323</c:v>
                </c:pt>
                <c:pt idx="85">
                  <c:v>76.606944419743897</c:v>
                </c:pt>
                <c:pt idx="86">
                  <c:v>76.136990569074825</c:v>
                </c:pt>
                <c:pt idx="87">
                  <c:v>63.485949889939739</c:v>
                </c:pt>
                <c:pt idx="88">
                  <c:v>54.308454541241538</c:v>
                </c:pt>
                <c:pt idx="89">
                  <c:v>56.591902231201487</c:v>
                </c:pt>
                <c:pt idx="90">
                  <c:v>64.677998350400273</c:v>
                </c:pt>
                <c:pt idx="91">
                  <c:v>61.070012699090697</c:v>
                </c:pt>
                <c:pt idx="92">
                  <c:v>77.045837014228184</c:v>
                </c:pt>
                <c:pt idx="93">
                  <c:v>76.670912179817606</c:v>
                </c:pt>
                <c:pt idx="94">
                  <c:v>71.522507145941645</c:v>
                </c:pt>
                <c:pt idx="95">
                  <c:v>72.603144352807263</c:v>
                </c:pt>
                <c:pt idx="96">
                  <c:v>67.32593038123801</c:v>
                </c:pt>
                <c:pt idx="97">
                  <c:v>70.639036644184173</c:v>
                </c:pt>
                <c:pt idx="98">
                  <c:v>74.742633644644059</c:v>
                </c:pt>
                <c:pt idx="99">
                  <c:v>76.937237700552785</c:v>
                </c:pt>
                <c:pt idx="100">
                  <c:v>80.784791280030717</c:v>
                </c:pt>
                <c:pt idx="101">
                  <c:v>76.443027576926013</c:v>
                </c:pt>
                <c:pt idx="102">
                  <c:v>73.946897279574188</c:v>
                </c:pt>
                <c:pt idx="103">
                  <c:v>73.434507964467457</c:v>
                </c:pt>
                <c:pt idx="104">
                  <c:v>70.33708570356103</c:v>
                </c:pt>
                <c:pt idx="105">
                  <c:v>69.661260237563638</c:v>
                </c:pt>
                <c:pt idx="106">
                  <c:v>75.680277553695362</c:v>
                </c:pt>
                <c:pt idx="107">
                  <c:v>79.620618440630224</c:v>
                </c:pt>
                <c:pt idx="108">
                  <c:v>77.715968526251928</c:v>
                </c:pt>
                <c:pt idx="109">
                  <c:v>75.973743727763562</c:v>
                </c:pt>
                <c:pt idx="110">
                  <c:v>67.247146821519621</c:v>
                </c:pt>
                <c:pt idx="111">
                  <c:v>61.38338619155941</c:v>
                </c:pt>
                <c:pt idx="112">
                  <c:v>73.326116692738353</c:v>
                </c:pt>
                <c:pt idx="113">
                  <c:v>78.620413076018139</c:v>
                </c:pt>
                <c:pt idx="114">
                  <c:v>68.527673250846775</c:v>
                </c:pt>
                <c:pt idx="115">
                  <c:v>62.855474316773382</c:v>
                </c:pt>
                <c:pt idx="116">
                  <c:v>74.457319494291113</c:v>
                </c:pt>
                <c:pt idx="117">
                  <c:v>77.576383724947974</c:v>
                </c:pt>
                <c:pt idx="118">
                  <c:v>80.876018727221862</c:v>
                </c:pt>
                <c:pt idx="119">
                  <c:v>85.953986768241705</c:v>
                </c:pt>
                <c:pt idx="120">
                  <c:v>86.99064168175984</c:v>
                </c:pt>
                <c:pt idx="121">
                  <c:v>69.414157589902089</c:v>
                </c:pt>
                <c:pt idx="122">
                  <c:v>68.820066052499172</c:v>
                </c:pt>
                <c:pt idx="123">
                  <c:v>74.903180906408039</c:v>
                </c:pt>
                <c:pt idx="124">
                  <c:v>83.881970737555449</c:v>
                </c:pt>
                <c:pt idx="125">
                  <c:v>87.33520412076534</c:v>
                </c:pt>
                <c:pt idx="126">
                  <c:v>89.181099462453147</c:v>
                </c:pt>
                <c:pt idx="127">
                  <c:v>87.925132885223221</c:v>
                </c:pt>
                <c:pt idx="128">
                  <c:v>84.227902581720087</c:v>
                </c:pt>
                <c:pt idx="129">
                  <c:v>84.503063349280438</c:v>
                </c:pt>
                <c:pt idx="130">
                  <c:v>84.465795803830261</c:v>
                </c:pt>
                <c:pt idx="131">
                  <c:v>80.492530525283357</c:v>
                </c:pt>
                <c:pt idx="132">
                  <c:v>77.801225380901556</c:v>
                </c:pt>
                <c:pt idx="133">
                  <c:v>73.339707992673013</c:v>
                </c:pt>
                <c:pt idx="134">
                  <c:v>66.361025864748115</c:v>
                </c:pt>
                <c:pt idx="135">
                  <c:v>65.680382138683072</c:v>
                </c:pt>
                <c:pt idx="136">
                  <c:v>76.052817686655757</c:v>
                </c:pt>
                <c:pt idx="137">
                  <c:v>74.792614489143403</c:v>
                </c:pt>
                <c:pt idx="138">
                  <c:v>64.821172637845166</c:v>
                </c:pt>
                <c:pt idx="139">
                  <c:v>52.30244421886659</c:v>
                </c:pt>
                <c:pt idx="140">
                  <c:v>47.284985467741784</c:v>
                </c:pt>
                <c:pt idx="141">
                  <c:v>50.55493275454711</c:v>
                </c:pt>
                <c:pt idx="142">
                  <c:v>52.154399682015502</c:v>
                </c:pt>
                <c:pt idx="143">
                  <c:v>43.947263093798988</c:v>
                </c:pt>
                <c:pt idx="144">
                  <c:v>56.310934772723876</c:v>
                </c:pt>
                <c:pt idx="145">
                  <c:v>69.452954091413773</c:v>
                </c:pt>
                <c:pt idx="146">
                  <c:v>77.505196995703116</c:v>
                </c:pt>
                <c:pt idx="147">
                  <c:v>80.000855370850417</c:v>
                </c:pt>
                <c:pt idx="148">
                  <c:v>87.322270311699796</c:v>
                </c:pt>
                <c:pt idx="149">
                  <c:v>87.389999568897451</c:v>
                </c:pt>
                <c:pt idx="150">
                  <c:v>88.590538321630248</c:v>
                </c:pt>
                <c:pt idx="151">
                  <c:v>89.998125485129421</c:v>
                </c:pt>
                <c:pt idx="152">
                  <c:v>90.060833250772617</c:v>
                </c:pt>
                <c:pt idx="153">
                  <c:v>76.968493359345317</c:v>
                </c:pt>
                <c:pt idx="154">
                  <c:v>73.2418659500145</c:v>
                </c:pt>
                <c:pt idx="155">
                  <c:v>75.450644927184342</c:v>
                </c:pt>
                <c:pt idx="156">
                  <c:v>75.634712681387029</c:v>
                </c:pt>
                <c:pt idx="157">
                  <c:v>89.436177616966233</c:v>
                </c:pt>
                <c:pt idx="158">
                  <c:v>90.683605436221669</c:v>
                </c:pt>
                <c:pt idx="159">
                  <c:v>77.794419690037302</c:v>
                </c:pt>
                <c:pt idx="160">
                  <c:v>76.744343816241212</c:v>
                </c:pt>
                <c:pt idx="161">
                  <c:v>78.22379138665751</c:v>
                </c:pt>
                <c:pt idx="162">
                  <c:v>75.747599444709053</c:v>
                </c:pt>
                <c:pt idx="163">
                  <c:v>76.52451404672189</c:v>
                </c:pt>
                <c:pt idx="164">
                  <c:v>90.062236447388344</c:v>
                </c:pt>
                <c:pt idx="165">
                  <c:v>85.374163274649021</c:v>
                </c:pt>
                <c:pt idx="166">
                  <c:v>85.956904562370767</c:v>
                </c:pt>
                <c:pt idx="167">
                  <c:v>88.220861788289369</c:v>
                </c:pt>
                <c:pt idx="168">
                  <c:v>92.835221449421795</c:v>
                </c:pt>
                <c:pt idx="169">
                  <c:v>98.342976089208562</c:v>
                </c:pt>
                <c:pt idx="170">
                  <c:v>95.39952930993968</c:v>
                </c:pt>
                <c:pt idx="171">
                  <c:v>94.691671221546258</c:v>
                </c:pt>
                <c:pt idx="172">
                  <c:v>91.72961371646754</c:v>
                </c:pt>
                <c:pt idx="173">
                  <c:v>86.443775697107512</c:v>
                </c:pt>
                <c:pt idx="174">
                  <c:v>85.25122913422689</c:v>
                </c:pt>
                <c:pt idx="175">
                  <c:v>84.996900041738584</c:v>
                </c:pt>
                <c:pt idx="176">
                  <c:v>90.548287568216153</c:v>
                </c:pt>
                <c:pt idx="177">
                  <c:v>91.811626961719085</c:v>
                </c:pt>
                <c:pt idx="178">
                  <c:v>88.588120212395012</c:v>
                </c:pt>
                <c:pt idx="179">
                  <c:v>75.031802010175056</c:v>
                </c:pt>
                <c:pt idx="180">
                  <c:v>81.130619453103094</c:v>
                </c:pt>
                <c:pt idx="181">
                  <c:v>72.189687848070704</c:v>
                </c:pt>
                <c:pt idx="182">
                  <c:v>76.59788425785068</c:v>
                </c:pt>
                <c:pt idx="183">
                  <c:v>86.39928887237771</c:v>
                </c:pt>
                <c:pt idx="184">
                  <c:v>85.00217345099766</c:v>
                </c:pt>
                <c:pt idx="185">
                  <c:v>90.76530841311579</c:v>
                </c:pt>
                <c:pt idx="186">
                  <c:v>92.026204205847861</c:v>
                </c:pt>
                <c:pt idx="187">
                  <c:v>93.411137427168171</c:v>
                </c:pt>
                <c:pt idx="188">
                  <c:v>94.982715535845074</c:v>
                </c:pt>
                <c:pt idx="189">
                  <c:v>96.625723739702167</c:v>
                </c:pt>
                <c:pt idx="190">
                  <c:v>98.022659041421704</c:v>
                </c:pt>
                <c:pt idx="191">
                  <c:v>94.217654123399015</c:v>
                </c:pt>
                <c:pt idx="192">
                  <c:v>96.318775430504559</c:v>
                </c:pt>
                <c:pt idx="193">
                  <c:v>105.39804313763143</c:v>
                </c:pt>
                <c:pt idx="194">
                  <c:v>104.513625386071</c:v>
                </c:pt>
                <c:pt idx="195">
                  <c:v>104.52714953671953</c:v>
                </c:pt>
                <c:pt idx="196">
                  <c:v>109.2159599697375</c:v>
                </c:pt>
                <c:pt idx="197">
                  <c:v>107.23631201621072</c:v>
                </c:pt>
                <c:pt idx="198">
                  <c:v>103.91107411132016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8-432F-91D4-42AEBFC4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742120"/>
        <c:axId val="642718176"/>
      </c:lineChart>
      <c:lineChart>
        <c:grouping val="standard"/>
        <c:varyColors val="0"/>
        <c:ser>
          <c:idx val="0"/>
          <c:order val="0"/>
          <c:tx>
            <c:strRef>
              <c:f>'Bivariate Profiling'!$B$1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'Bivariate Profiling'!$A$2:$A$200</c:f>
              <c:numCache>
                <c:formatCode>m/d/yyyy</c:formatCode>
                <c:ptCount val="199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41125</c:v>
                </c:pt>
                <c:pt idx="50">
                  <c:v>41126</c:v>
                </c:pt>
                <c:pt idx="51">
                  <c:v>41127</c:v>
                </c:pt>
                <c:pt idx="52">
                  <c:v>41128</c:v>
                </c:pt>
                <c:pt idx="53">
                  <c:v>41129</c:v>
                </c:pt>
                <c:pt idx="54">
                  <c:v>41130</c:v>
                </c:pt>
                <c:pt idx="55">
                  <c:v>41131</c:v>
                </c:pt>
                <c:pt idx="56">
                  <c:v>41132</c:v>
                </c:pt>
                <c:pt idx="57">
                  <c:v>41133</c:v>
                </c:pt>
                <c:pt idx="58">
                  <c:v>41134</c:v>
                </c:pt>
                <c:pt idx="59">
                  <c:v>41135</c:v>
                </c:pt>
                <c:pt idx="60">
                  <c:v>41136</c:v>
                </c:pt>
                <c:pt idx="61">
                  <c:v>41137</c:v>
                </c:pt>
                <c:pt idx="62">
                  <c:v>41138</c:v>
                </c:pt>
                <c:pt idx="63">
                  <c:v>41139</c:v>
                </c:pt>
                <c:pt idx="64">
                  <c:v>41140</c:v>
                </c:pt>
                <c:pt idx="65">
                  <c:v>41141</c:v>
                </c:pt>
                <c:pt idx="66">
                  <c:v>41142</c:v>
                </c:pt>
                <c:pt idx="67">
                  <c:v>41143</c:v>
                </c:pt>
                <c:pt idx="68">
                  <c:v>41144</c:v>
                </c:pt>
                <c:pt idx="69">
                  <c:v>41145</c:v>
                </c:pt>
                <c:pt idx="70">
                  <c:v>41146</c:v>
                </c:pt>
                <c:pt idx="71">
                  <c:v>41147</c:v>
                </c:pt>
                <c:pt idx="72">
                  <c:v>41148</c:v>
                </c:pt>
                <c:pt idx="73">
                  <c:v>41149</c:v>
                </c:pt>
                <c:pt idx="74">
                  <c:v>41150</c:v>
                </c:pt>
                <c:pt idx="75">
                  <c:v>41151</c:v>
                </c:pt>
                <c:pt idx="76">
                  <c:v>41152</c:v>
                </c:pt>
                <c:pt idx="77">
                  <c:v>41153</c:v>
                </c:pt>
                <c:pt idx="78">
                  <c:v>41154</c:v>
                </c:pt>
                <c:pt idx="79">
                  <c:v>41155</c:v>
                </c:pt>
                <c:pt idx="80">
                  <c:v>41156</c:v>
                </c:pt>
                <c:pt idx="81">
                  <c:v>41157</c:v>
                </c:pt>
                <c:pt idx="82">
                  <c:v>41158</c:v>
                </c:pt>
                <c:pt idx="83">
                  <c:v>41159</c:v>
                </c:pt>
                <c:pt idx="84">
                  <c:v>41160</c:v>
                </c:pt>
                <c:pt idx="85">
                  <c:v>41161</c:v>
                </c:pt>
                <c:pt idx="86">
                  <c:v>41162</c:v>
                </c:pt>
                <c:pt idx="87">
                  <c:v>41163</c:v>
                </c:pt>
                <c:pt idx="88">
                  <c:v>41164</c:v>
                </c:pt>
                <c:pt idx="89">
                  <c:v>41165</c:v>
                </c:pt>
                <c:pt idx="90">
                  <c:v>41166</c:v>
                </c:pt>
                <c:pt idx="91">
                  <c:v>41167</c:v>
                </c:pt>
                <c:pt idx="92">
                  <c:v>41168</c:v>
                </c:pt>
                <c:pt idx="93">
                  <c:v>41169</c:v>
                </c:pt>
                <c:pt idx="94">
                  <c:v>41170</c:v>
                </c:pt>
                <c:pt idx="95">
                  <c:v>41171</c:v>
                </c:pt>
                <c:pt idx="96">
                  <c:v>41172</c:v>
                </c:pt>
                <c:pt idx="97">
                  <c:v>41173</c:v>
                </c:pt>
                <c:pt idx="98">
                  <c:v>41174</c:v>
                </c:pt>
                <c:pt idx="99">
                  <c:v>41175</c:v>
                </c:pt>
                <c:pt idx="100">
                  <c:v>41176</c:v>
                </c:pt>
                <c:pt idx="101">
                  <c:v>41177</c:v>
                </c:pt>
                <c:pt idx="102">
                  <c:v>41178</c:v>
                </c:pt>
                <c:pt idx="103">
                  <c:v>41179</c:v>
                </c:pt>
                <c:pt idx="104">
                  <c:v>41180</c:v>
                </c:pt>
                <c:pt idx="105">
                  <c:v>41181</c:v>
                </c:pt>
                <c:pt idx="106">
                  <c:v>41182</c:v>
                </c:pt>
                <c:pt idx="107">
                  <c:v>41183</c:v>
                </c:pt>
                <c:pt idx="108">
                  <c:v>41184</c:v>
                </c:pt>
                <c:pt idx="109">
                  <c:v>41185</c:v>
                </c:pt>
                <c:pt idx="110">
                  <c:v>41186</c:v>
                </c:pt>
                <c:pt idx="111">
                  <c:v>41187</c:v>
                </c:pt>
                <c:pt idx="112">
                  <c:v>41188</c:v>
                </c:pt>
                <c:pt idx="113">
                  <c:v>41189</c:v>
                </c:pt>
                <c:pt idx="114">
                  <c:v>41190</c:v>
                </c:pt>
                <c:pt idx="115">
                  <c:v>41191</c:v>
                </c:pt>
                <c:pt idx="116">
                  <c:v>41192</c:v>
                </c:pt>
                <c:pt idx="117">
                  <c:v>41193</c:v>
                </c:pt>
                <c:pt idx="118">
                  <c:v>41194</c:v>
                </c:pt>
                <c:pt idx="119">
                  <c:v>41195</c:v>
                </c:pt>
                <c:pt idx="120">
                  <c:v>41196</c:v>
                </c:pt>
                <c:pt idx="121">
                  <c:v>41197</c:v>
                </c:pt>
                <c:pt idx="122">
                  <c:v>41198</c:v>
                </c:pt>
                <c:pt idx="123">
                  <c:v>41199</c:v>
                </c:pt>
                <c:pt idx="124">
                  <c:v>41200</c:v>
                </c:pt>
                <c:pt idx="125">
                  <c:v>41201</c:v>
                </c:pt>
                <c:pt idx="126">
                  <c:v>41202</c:v>
                </c:pt>
                <c:pt idx="127">
                  <c:v>41203</c:v>
                </c:pt>
                <c:pt idx="128">
                  <c:v>41204</c:v>
                </c:pt>
                <c:pt idx="129">
                  <c:v>41205</c:v>
                </c:pt>
                <c:pt idx="130">
                  <c:v>41206</c:v>
                </c:pt>
                <c:pt idx="131">
                  <c:v>41207</c:v>
                </c:pt>
                <c:pt idx="132">
                  <c:v>41208</c:v>
                </c:pt>
                <c:pt idx="133">
                  <c:v>41209</c:v>
                </c:pt>
                <c:pt idx="134">
                  <c:v>41210</c:v>
                </c:pt>
                <c:pt idx="135">
                  <c:v>41211</c:v>
                </c:pt>
                <c:pt idx="136">
                  <c:v>41212</c:v>
                </c:pt>
                <c:pt idx="137">
                  <c:v>41213</c:v>
                </c:pt>
                <c:pt idx="138">
                  <c:v>41214</c:v>
                </c:pt>
                <c:pt idx="139">
                  <c:v>41215</c:v>
                </c:pt>
                <c:pt idx="140">
                  <c:v>41216</c:v>
                </c:pt>
                <c:pt idx="141">
                  <c:v>41217</c:v>
                </c:pt>
                <c:pt idx="142">
                  <c:v>41218</c:v>
                </c:pt>
                <c:pt idx="143">
                  <c:v>41219</c:v>
                </c:pt>
                <c:pt idx="144">
                  <c:v>41220</c:v>
                </c:pt>
                <c:pt idx="145">
                  <c:v>41221</c:v>
                </c:pt>
                <c:pt idx="146">
                  <c:v>41222</c:v>
                </c:pt>
                <c:pt idx="147">
                  <c:v>41223</c:v>
                </c:pt>
                <c:pt idx="148">
                  <c:v>41224</c:v>
                </c:pt>
                <c:pt idx="149">
                  <c:v>41225</c:v>
                </c:pt>
                <c:pt idx="150">
                  <c:v>41226</c:v>
                </c:pt>
                <c:pt idx="151">
                  <c:v>41227</c:v>
                </c:pt>
                <c:pt idx="152">
                  <c:v>41228</c:v>
                </c:pt>
                <c:pt idx="153">
                  <c:v>41229</c:v>
                </c:pt>
                <c:pt idx="154">
                  <c:v>41230</c:v>
                </c:pt>
                <c:pt idx="155">
                  <c:v>41231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41237</c:v>
                </c:pt>
                <c:pt idx="162">
                  <c:v>41238</c:v>
                </c:pt>
                <c:pt idx="163">
                  <c:v>41239</c:v>
                </c:pt>
                <c:pt idx="164">
                  <c:v>41240</c:v>
                </c:pt>
                <c:pt idx="165">
                  <c:v>41241</c:v>
                </c:pt>
                <c:pt idx="166">
                  <c:v>41242</c:v>
                </c:pt>
                <c:pt idx="167">
                  <c:v>41243</c:v>
                </c:pt>
                <c:pt idx="168">
                  <c:v>41244</c:v>
                </c:pt>
                <c:pt idx="169">
                  <c:v>41245</c:v>
                </c:pt>
                <c:pt idx="170">
                  <c:v>41246</c:v>
                </c:pt>
                <c:pt idx="171">
                  <c:v>41247</c:v>
                </c:pt>
                <c:pt idx="172">
                  <c:v>41248</c:v>
                </c:pt>
                <c:pt idx="173">
                  <c:v>41249</c:v>
                </c:pt>
                <c:pt idx="174">
                  <c:v>41250</c:v>
                </c:pt>
                <c:pt idx="175">
                  <c:v>41251</c:v>
                </c:pt>
                <c:pt idx="176">
                  <c:v>41252</c:v>
                </c:pt>
                <c:pt idx="177">
                  <c:v>41253</c:v>
                </c:pt>
                <c:pt idx="178">
                  <c:v>41254</c:v>
                </c:pt>
                <c:pt idx="179">
                  <c:v>41255</c:v>
                </c:pt>
                <c:pt idx="180">
                  <c:v>41256</c:v>
                </c:pt>
                <c:pt idx="181">
                  <c:v>41257</c:v>
                </c:pt>
                <c:pt idx="182">
                  <c:v>41258</c:v>
                </c:pt>
                <c:pt idx="183">
                  <c:v>41259</c:v>
                </c:pt>
                <c:pt idx="184">
                  <c:v>41260</c:v>
                </c:pt>
                <c:pt idx="185">
                  <c:v>41261</c:v>
                </c:pt>
                <c:pt idx="186">
                  <c:v>41262</c:v>
                </c:pt>
                <c:pt idx="187">
                  <c:v>41263</c:v>
                </c:pt>
                <c:pt idx="188">
                  <c:v>41264</c:v>
                </c:pt>
                <c:pt idx="189">
                  <c:v>41265</c:v>
                </c:pt>
                <c:pt idx="190">
                  <c:v>41266</c:v>
                </c:pt>
                <c:pt idx="191">
                  <c:v>41267</c:v>
                </c:pt>
                <c:pt idx="192">
                  <c:v>41268</c:v>
                </c:pt>
                <c:pt idx="193">
                  <c:v>41269</c:v>
                </c:pt>
                <c:pt idx="194">
                  <c:v>41270</c:v>
                </c:pt>
                <c:pt idx="195">
                  <c:v>41271</c:v>
                </c:pt>
                <c:pt idx="196">
                  <c:v>41272</c:v>
                </c:pt>
                <c:pt idx="197">
                  <c:v>41273</c:v>
                </c:pt>
                <c:pt idx="198">
                  <c:v>41274</c:v>
                </c:pt>
              </c:numCache>
            </c:numRef>
          </c:cat>
          <c:val>
            <c:numRef>
              <c:f>'Bivariate Profiling'!$B$2:$B$200</c:f>
              <c:numCache>
                <c:formatCode>General</c:formatCode>
                <c:ptCount val="199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1.1766469583116348E-2</c:v>
                </c:pt>
                <c:pt idx="50">
                  <c:v>1.1543630473497058E-2</c:v>
                </c:pt>
                <c:pt idx="51">
                  <c:v>9.9820379953264038E-3</c:v>
                </c:pt>
                <c:pt idx="52">
                  <c:v>1.0294535416359404E-2</c:v>
                </c:pt>
                <c:pt idx="53">
                  <c:v>1.0485809206027133E-2</c:v>
                </c:pt>
                <c:pt idx="54">
                  <c:v>4.9383254173745832E-3</c:v>
                </c:pt>
                <c:pt idx="55">
                  <c:v>4.8079543336734644E-3</c:v>
                </c:pt>
                <c:pt idx="56">
                  <c:v>4.8539350825942996E-3</c:v>
                </c:pt>
                <c:pt idx="57">
                  <c:v>5.0342813976763361E-3</c:v>
                </c:pt>
                <c:pt idx="58">
                  <c:v>5.2099673243071309E-3</c:v>
                </c:pt>
                <c:pt idx="59">
                  <c:v>5.2477730655750739E-3</c:v>
                </c:pt>
                <c:pt idx="60">
                  <c:v>5.5537880288822512E-3</c:v>
                </c:pt>
                <c:pt idx="61">
                  <c:v>6.0243463552606159E-3</c:v>
                </c:pt>
                <c:pt idx="62">
                  <c:v>5.9743370137572312E-3</c:v>
                </c:pt>
                <c:pt idx="63">
                  <c:v>5.8055416048672873E-3</c:v>
                </c:pt>
                <c:pt idx="64">
                  <c:v>5.4905838408881216E-3</c:v>
                </c:pt>
                <c:pt idx="65">
                  <c:v>5.6435573255171605E-3</c:v>
                </c:pt>
                <c:pt idx="66">
                  <c:v>5.7063200720453939E-3</c:v>
                </c:pt>
                <c:pt idx="67">
                  <c:v>6.0058167070873554E-3</c:v>
                </c:pt>
                <c:pt idx="68">
                  <c:v>6.2154452835356463E-3</c:v>
                </c:pt>
                <c:pt idx="69">
                  <c:v>6.3220897644590606E-3</c:v>
                </c:pt>
                <c:pt idx="70">
                  <c:v>6.4781106266346648E-3</c:v>
                </c:pt>
                <c:pt idx="71">
                  <c:v>6.2317842342186416E-3</c:v>
                </c:pt>
                <c:pt idx="72">
                  <c:v>6.235903007791456E-3</c:v>
                </c:pt>
                <c:pt idx="73">
                  <c:v>6.3465737694208242E-3</c:v>
                </c:pt>
                <c:pt idx="74">
                  <c:v>6.7444805686459729E-3</c:v>
                </c:pt>
                <c:pt idx="75">
                  <c:v>6.9192937622965548E-3</c:v>
                </c:pt>
                <c:pt idx="76">
                  <c:v>6.8681204319815904E-3</c:v>
                </c:pt>
                <c:pt idx="77">
                  <c:v>6.9764958069265196E-3</c:v>
                </c:pt>
                <c:pt idx="78">
                  <c:v>6.9981997530770253E-3</c:v>
                </c:pt>
                <c:pt idx="79">
                  <c:v>6.5359803777129497E-3</c:v>
                </c:pt>
                <c:pt idx="80">
                  <c:v>6.4772260206472721E-3</c:v>
                </c:pt>
                <c:pt idx="81">
                  <c:v>6.5240893202725588E-3</c:v>
                </c:pt>
                <c:pt idx="82">
                  <c:v>6.9982845351364417E-3</c:v>
                </c:pt>
                <c:pt idx="83">
                  <c:v>7.1858434809777367E-3</c:v>
                </c:pt>
                <c:pt idx="84">
                  <c:v>7.4047402030286641E-3</c:v>
                </c:pt>
                <c:pt idx="85">
                  <c:v>7.2300445385640229E-3</c:v>
                </c:pt>
                <c:pt idx="86">
                  <c:v>7.0486742341210962E-3</c:v>
                </c:pt>
                <c:pt idx="87">
                  <c:v>7.2802291545777846E-3</c:v>
                </c:pt>
                <c:pt idx="88">
                  <c:v>7.4010961451723336E-3</c:v>
                </c:pt>
                <c:pt idx="89">
                  <c:v>7.4901408176187012E-3</c:v>
                </c:pt>
                <c:pt idx="90">
                  <c:v>7.1251976871405326E-3</c:v>
                </c:pt>
                <c:pt idx="91">
                  <c:v>7.2717084201544321E-3</c:v>
                </c:pt>
                <c:pt idx="92">
                  <c:v>6.7192078896434531E-3</c:v>
                </c:pt>
                <c:pt idx="93">
                  <c:v>6.658495120141549E-3</c:v>
                </c:pt>
                <c:pt idx="94">
                  <c:v>6.8799600633325407E-3</c:v>
                </c:pt>
                <c:pt idx="95">
                  <c:v>6.7576483508071088E-3</c:v>
                </c:pt>
                <c:pt idx="96">
                  <c:v>7.2581326245364829E-3</c:v>
                </c:pt>
                <c:pt idx="97">
                  <c:v>7.2130194748728262E-3</c:v>
                </c:pt>
                <c:pt idx="98">
                  <c:v>7.1000201733178187E-3</c:v>
                </c:pt>
                <c:pt idx="99">
                  <c:v>7.0694527795165012E-3</c:v>
                </c:pt>
                <c:pt idx="100">
                  <c:v>7.2254852609032454E-3</c:v>
                </c:pt>
                <c:pt idx="101">
                  <c:v>7.489880890848722E-3</c:v>
                </c:pt>
                <c:pt idx="102">
                  <c:v>7.3445267562111515E-3</c:v>
                </c:pt>
                <c:pt idx="103">
                  <c:v>7.3074848362111406E-3</c:v>
                </c:pt>
                <c:pt idx="104">
                  <c:v>8.0422571659028944E-3</c:v>
                </c:pt>
                <c:pt idx="105">
                  <c:v>7.8585820686792474E-3</c:v>
                </c:pt>
                <c:pt idx="106">
                  <c:v>7.6868803646215232E-3</c:v>
                </c:pt>
                <c:pt idx="107">
                  <c:v>7.20769510597265E-3</c:v>
                </c:pt>
                <c:pt idx="108">
                  <c:v>7.3443321352829691E-3</c:v>
                </c:pt>
                <c:pt idx="109">
                  <c:v>7.4410715800035847E-3</c:v>
                </c:pt>
                <c:pt idx="110">
                  <c:v>7.6067870452122188E-3</c:v>
                </c:pt>
                <c:pt idx="111">
                  <c:v>8.1068340923469446E-3</c:v>
                </c:pt>
                <c:pt idx="112">
                  <c:v>7.6806712203819679E-3</c:v>
                </c:pt>
                <c:pt idx="113">
                  <c:v>7.6419246873156823E-3</c:v>
                </c:pt>
                <c:pt idx="114">
                  <c:v>8.0046059742918969E-3</c:v>
                </c:pt>
                <c:pt idx="115">
                  <c:v>8.1285386392950902E-3</c:v>
                </c:pt>
                <c:pt idx="116">
                  <c:v>7.1841896545288024E-3</c:v>
                </c:pt>
                <c:pt idx="117">
                  <c:v>7.5041849122580648E-3</c:v>
                </c:pt>
                <c:pt idx="118">
                  <c:v>7.5622996112299197E-3</c:v>
                </c:pt>
                <c:pt idx="119">
                  <c:v>7.5517916072196803E-3</c:v>
                </c:pt>
                <c:pt idx="120">
                  <c:v>7.6792299271280203E-3</c:v>
                </c:pt>
                <c:pt idx="121">
                  <c:v>8.5855816312829132E-3</c:v>
                </c:pt>
                <c:pt idx="122">
                  <c:v>8.5377553659630248E-3</c:v>
                </c:pt>
                <c:pt idx="123">
                  <c:v>8.4146977076298667E-3</c:v>
                </c:pt>
                <c:pt idx="124">
                  <c:v>8.2400975874074855E-3</c:v>
                </c:pt>
                <c:pt idx="125">
                  <c:v>7.9120690940073669E-3</c:v>
                </c:pt>
                <c:pt idx="126">
                  <c:v>8.0266505033682583E-3</c:v>
                </c:pt>
                <c:pt idx="127">
                  <c:v>8.0260699397744998E-3</c:v>
                </c:pt>
                <c:pt idx="128">
                  <c:v>8.0334717429759971E-3</c:v>
                </c:pt>
                <c:pt idx="129">
                  <c:v>8.1633833684321665E-3</c:v>
                </c:pt>
                <c:pt idx="130">
                  <c:v>8.1419975226621217E-3</c:v>
                </c:pt>
                <c:pt idx="131">
                  <c:v>7.6252088355339351E-3</c:v>
                </c:pt>
                <c:pt idx="132">
                  <c:v>7.2797930596578608E-3</c:v>
                </c:pt>
                <c:pt idx="133">
                  <c:v>7.2049317354142732E-3</c:v>
                </c:pt>
                <c:pt idx="134">
                  <c:v>7.07102234707705E-3</c:v>
                </c:pt>
                <c:pt idx="135">
                  <c:v>7.0912766781242578E-3</c:v>
                </c:pt>
                <c:pt idx="136">
                  <c:v>7.0462916500377186E-3</c:v>
                </c:pt>
                <c:pt idx="137">
                  <c:v>7.0950383175096597E-3</c:v>
                </c:pt>
                <c:pt idx="138">
                  <c:v>7.457390218736505E-3</c:v>
                </c:pt>
                <c:pt idx="139">
                  <c:v>7.9165529493013618E-3</c:v>
                </c:pt>
                <c:pt idx="140">
                  <c:v>8.1010749915856953E-3</c:v>
                </c:pt>
                <c:pt idx="141">
                  <c:v>7.9001924744568873E-3</c:v>
                </c:pt>
                <c:pt idx="142">
                  <c:v>7.9048176960268748E-3</c:v>
                </c:pt>
                <c:pt idx="143">
                  <c:v>8.8923435161094282E-3</c:v>
                </c:pt>
                <c:pt idx="144">
                  <c:v>8.2816018579970237E-3</c:v>
                </c:pt>
                <c:pt idx="145">
                  <c:v>7.8340089757710542E-3</c:v>
                </c:pt>
                <c:pt idx="146">
                  <c:v>7.9144801440811669E-3</c:v>
                </c:pt>
                <c:pt idx="147">
                  <c:v>8.0362069682832771E-3</c:v>
                </c:pt>
                <c:pt idx="148">
                  <c:v>7.7708480682718946E-3</c:v>
                </c:pt>
                <c:pt idx="149">
                  <c:v>8.4979362371652694E-3</c:v>
                </c:pt>
                <c:pt idx="150">
                  <c:v>8.0947072509314124E-3</c:v>
                </c:pt>
                <c:pt idx="151">
                  <c:v>9.1883745409990832E-3</c:v>
                </c:pt>
                <c:pt idx="152">
                  <c:v>8.5512358447843283E-3</c:v>
                </c:pt>
                <c:pt idx="153">
                  <c:v>7.6901539230061679E-3</c:v>
                </c:pt>
                <c:pt idx="154">
                  <c:v>8.077261267137377E-3</c:v>
                </c:pt>
                <c:pt idx="155">
                  <c:v>8.4981698142937295E-3</c:v>
                </c:pt>
                <c:pt idx="156">
                  <c:v>8.4919008624668758E-3</c:v>
                </c:pt>
                <c:pt idx="157">
                  <c:v>8.4850189782521308E-3</c:v>
                </c:pt>
                <c:pt idx="158">
                  <c:v>7.478023149208337E-3</c:v>
                </c:pt>
                <c:pt idx="159">
                  <c:v>7.8292040133111831E-3</c:v>
                </c:pt>
                <c:pt idx="160">
                  <c:v>7.9892541708845976E-3</c:v>
                </c:pt>
                <c:pt idx="161">
                  <c:v>7.9363923370104547E-3</c:v>
                </c:pt>
                <c:pt idx="162">
                  <c:v>8.1769437204357569E-3</c:v>
                </c:pt>
                <c:pt idx="163">
                  <c:v>8.1641298439608379E-3</c:v>
                </c:pt>
                <c:pt idx="164">
                  <c:v>8.5518398022038696E-3</c:v>
                </c:pt>
                <c:pt idx="165">
                  <c:v>8.0293143011900183E-3</c:v>
                </c:pt>
                <c:pt idx="166">
                  <c:v>8.1041033867608678E-3</c:v>
                </c:pt>
                <c:pt idx="167">
                  <c:v>8.0319655340809881E-3</c:v>
                </c:pt>
                <c:pt idx="168">
                  <c:v>8.0636260246161988E-3</c:v>
                </c:pt>
                <c:pt idx="169">
                  <c:v>7.7757732586009034E-3</c:v>
                </c:pt>
                <c:pt idx="170">
                  <c:v>8.0526800894239799E-3</c:v>
                </c:pt>
                <c:pt idx="171">
                  <c:v>8.2365169068809845E-3</c:v>
                </c:pt>
                <c:pt idx="172">
                  <c:v>9.4553182363928644E-3</c:v>
                </c:pt>
                <c:pt idx="173">
                  <c:v>8.1877978349762202E-3</c:v>
                </c:pt>
                <c:pt idx="174">
                  <c:v>8.5117984269634222E-3</c:v>
                </c:pt>
                <c:pt idx="175">
                  <c:v>9.220174249236433E-3</c:v>
                </c:pt>
                <c:pt idx="176">
                  <c:v>1.0960924385521105E-2</c:v>
                </c:pt>
                <c:pt idx="177">
                  <c:v>8.1640291019006508E-3</c:v>
                </c:pt>
                <c:pt idx="178">
                  <c:v>7.6849314836950301E-3</c:v>
                </c:pt>
                <c:pt idx="179">
                  <c:v>7.9254616102307981E-3</c:v>
                </c:pt>
                <c:pt idx="180">
                  <c:v>8.2191629378134522E-3</c:v>
                </c:pt>
                <c:pt idx="181">
                  <c:v>8.2201054733201783E-3</c:v>
                </c:pt>
                <c:pt idx="182">
                  <c:v>8.8133325858459899E-3</c:v>
                </c:pt>
                <c:pt idx="183">
                  <c:v>8.7783605807403645E-3</c:v>
                </c:pt>
                <c:pt idx="184">
                  <c:v>9.0313510734051586E-3</c:v>
                </c:pt>
                <c:pt idx="185">
                  <c:v>9.2678988491642581E-3</c:v>
                </c:pt>
                <c:pt idx="186">
                  <c:v>9.1167676283376922E-3</c:v>
                </c:pt>
                <c:pt idx="187">
                  <c:v>9.2402378054310102E-3</c:v>
                </c:pt>
                <c:pt idx="188">
                  <c:v>9.3762817036640144E-3</c:v>
                </c:pt>
                <c:pt idx="189">
                  <c:v>9.7553789323141897E-3</c:v>
                </c:pt>
                <c:pt idx="190">
                  <c:v>9.3516807874928238E-3</c:v>
                </c:pt>
                <c:pt idx="191">
                  <c:v>9.6052784155782438E-3</c:v>
                </c:pt>
                <c:pt idx="192">
                  <c:v>9.9121165647092554E-3</c:v>
                </c:pt>
                <c:pt idx="193">
                  <c:v>9.5661772654972478E-3</c:v>
                </c:pt>
                <c:pt idx="194">
                  <c:v>9.7227998748879631E-3</c:v>
                </c:pt>
                <c:pt idx="195">
                  <c:v>9.7252831877447966E-3</c:v>
                </c:pt>
                <c:pt idx="196">
                  <c:v>9.5535681909119426E-3</c:v>
                </c:pt>
                <c:pt idx="197">
                  <c:v>9.1142512898572219E-3</c:v>
                </c:pt>
                <c:pt idx="198">
                  <c:v>9.125400825371336E-3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8-432F-91D4-42AEBFC4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8944"/>
        <c:axId val="752542552"/>
      </c:lineChart>
      <c:dateAx>
        <c:axId val="642742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8176"/>
        <c:crosses val="autoZero"/>
        <c:auto val="1"/>
        <c:lblOffset val="100"/>
        <c:baseTimeUnit val="days"/>
      </c:dateAx>
      <c:valAx>
        <c:axId val="6427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42120"/>
        <c:crosses val="autoZero"/>
        <c:crossBetween val="between"/>
      </c:valAx>
      <c:valAx>
        <c:axId val="752542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38944"/>
        <c:crosses val="max"/>
        <c:crossBetween val="between"/>
      </c:valAx>
      <c:dateAx>
        <c:axId val="752538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2542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_xlchart.v3.0</cx:f>
      </cx:strDim>
      <cx:numDim type="val">
        <cx:f>_xlchart.v3.2</cx:f>
      </cx:numDim>
    </cx:data>
  </cx:chartData>
  <cx:chart>
    <cx:title pos="t" align="ctr" overlay="0"/>
    <cx:plotArea>
      <cx:plotAreaRegion>
        <cx:series layoutId="boxWhisker" uniqueId="{53B207EC-0390-4639-8AEF-1D713F8A9F47}">
          <cx:tx>
            <cx:txData>
              <cx:f>_xlchart.v3.1</cx:f>
              <cx:v>Fouling Resistance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_xlchart.v3.4</cx:f>
      </cx:numDim>
    </cx:data>
  </cx:chartData>
  <cx:chart>
    <cx:title pos="t" align="ctr" overlay="0"/>
    <cx:plotArea>
      <cx:plotAreaRegion>
        <cx:series layoutId="boxWhisker" uniqueId="{5D03CC09-53CF-4889-BDCB-20376D968D70}">
          <cx:tx>
            <cx:txData>
              <cx:f>_xlchart.v3.3</cx:f>
              <cx:v>Fouling Resistance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_xlchart.v3.6</cx:f>
      </cx:numDim>
    </cx:data>
  </cx:chartData>
  <cx:chart>
    <cx:title pos="t" align="ctr" overlay="0"/>
    <cx:plotArea>
      <cx:plotAreaRegion>
        <cx:series layoutId="boxWhisker" uniqueId="{B41DCF96-9D87-4BCB-81A8-AFCCDACCD64C}">
          <cx:tx>
            <cx:txData>
              <cx:f>_xlchart.v3.5</cx:f>
              <cx:v>Fouling Resistance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57149</xdr:rowOff>
    </xdr:from>
    <xdr:to>
      <xdr:col>19</xdr:col>
      <xdr:colOff>66675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187</xdr:row>
      <xdr:rowOff>123825</xdr:rowOff>
    </xdr:from>
    <xdr:to>
      <xdr:col>13</xdr:col>
      <xdr:colOff>104775</xdr:colOff>
      <xdr:row>202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35747325"/>
              <a:ext cx="4705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742949</xdr:colOff>
      <xdr:row>37</xdr:row>
      <xdr:rowOff>47624</xdr:rowOff>
    </xdr:from>
    <xdr:to>
      <xdr:col>18</xdr:col>
      <xdr:colOff>514350</xdr:colOff>
      <xdr:row>60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099" y="7096124"/>
              <a:ext cx="7829551" cy="4352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</xdr:row>
      <xdr:rowOff>0</xdr:rowOff>
    </xdr:from>
    <xdr:to>
      <xdr:col>18</xdr:col>
      <xdr:colOff>476250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19</xdr:row>
      <xdr:rowOff>180975</xdr:rowOff>
    </xdr:from>
    <xdr:to>
      <xdr:col>18</xdr:col>
      <xdr:colOff>476250</xdr:colOff>
      <xdr:row>38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3800475"/>
              <a:ext cx="7029450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0</xdr:rowOff>
    </xdr:from>
    <xdr:to>
      <xdr:col>14</xdr:col>
      <xdr:colOff>323850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180975</xdr:rowOff>
    </xdr:from>
    <xdr:to>
      <xdr:col>14</xdr:col>
      <xdr:colOff>285750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9525</xdr:rowOff>
    </xdr:from>
    <xdr:to>
      <xdr:col>22</xdr:col>
      <xdr:colOff>304800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180975</xdr:rowOff>
    </xdr:from>
    <xdr:to>
      <xdr:col>22</xdr:col>
      <xdr:colOff>304800</xdr:colOff>
      <xdr:row>31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33</xdr:row>
      <xdr:rowOff>171449</xdr:rowOff>
    </xdr:from>
    <xdr:to>
      <xdr:col>18</xdr:col>
      <xdr:colOff>485775</xdr:colOff>
      <xdr:row>53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76200</xdr:rowOff>
    </xdr:from>
    <xdr:to>
      <xdr:col>17</xdr:col>
      <xdr:colOff>571500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47625</xdr:rowOff>
    </xdr:from>
    <xdr:to>
      <xdr:col>19</xdr:col>
      <xdr:colOff>104775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D3084-267D-47B0-8212-F669AA42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eatEx_Use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data"/>
      <sheetName val="Tabulation"/>
      <sheetName val="Regression_output"/>
      <sheetName val="Regression_eqn"/>
      <sheetName val="Forecast"/>
      <sheetName val="Sheet6"/>
    </sheetNames>
    <sheetDataSet>
      <sheetData sheetId="0" refreshError="1"/>
      <sheetData sheetId="1" refreshError="1"/>
      <sheetData sheetId="2" refreshError="1"/>
      <sheetData sheetId="3">
        <row r="3">
          <cell r="G3">
            <v>8.9237045789498596E-3</v>
          </cell>
        </row>
        <row r="4">
          <cell r="G4">
            <v>3.753547116195186E-6</v>
          </cell>
        </row>
        <row r="5">
          <cell r="G5">
            <v>-1.577918462492992E-3</v>
          </cell>
        </row>
        <row r="6">
          <cell r="G6">
            <v>9.5179826181117732E-5</v>
          </cell>
        </row>
        <row r="7">
          <cell r="G7">
            <v>-1.4025548276382205E-10</v>
          </cell>
        </row>
      </sheetData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FOUR ANALYTICS" refreshedDate="42630.575968865742" createdVersion="6" refreshedVersion="6" minRefreshableVersion="3" recordCount="199">
  <cacheSource type="worksheet">
    <worksheetSource ref="A1:R200" sheet="New_80_Data"/>
  </cacheSource>
  <cacheFields count="19">
    <cacheField name="Date " numFmtId="14">
      <sharedItems containsSemiMixedTypes="0" containsNonDate="0" containsDate="1" containsString="0" minDate="2012-06-12T00:00:00" maxDate="2013-01-01T00:00:00" count="199"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</sharedItems>
      <fieldGroup par="18" base="0">
        <rangePr groupBy="days" startDate="2012-06-12T00:00:00" endDate="2013-01-01T00:00:00"/>
        <groupItems count="368">
          <s v="&lt;12-06-20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3"/>
        </groupItems>
      </fieldGroup>
    </cacheField>
    <cacheField name="Crude Temp In " numFmtId="0">
      <sharedItems containsSemiMixedTypes="0" containsString="0" containsNumber="1" minValue="142.32409007998223" maxValue="165.59345224004218"/>
    </cacheField>
    <cacheField name="Crude Temp Out " numFmtId="164">
      <sharedItems containsSemiMixedTypes="0" containsString="0" containsNumber="1" minValue="156.7703808821629" maxValue="185.29588452339914"/>
    </cacheField>
    <cacheField name="CDU1 rate  _x000a_(KBPD)" numFmtId="164">
      <sharedItems containsSemiMixedTypes="0" containsString="0" containsNumber="1" minValue="72.020908236385324" maxValue="103.64829811360488"/>
    </cacheField>
    <cacheField name="Crude Flow rate (kg/hr)" numFmtId="0">
      <sharedItems containsSemiMixedTypes="0" containsString="0" containsNumber="1" minValue="329409.2300915792" maxValue="474066.58591200603"/>
    </cacheField>
    <cacheField name="Kero Temp In " numFmtId="0">
      <sharedItems containsSemiMixedTypes="0" containsString="0" containsNumber="1" minValue="237.96499493751162" maxValue="304.56870634003388"/>
    </cacheField>
    <cacheField name="Kero Temp Out " numFmtId="164">
      <sharedItems containsSemiMixedTypes="0" containsString="0" containsNumber="1" minValue="177.06980013808501" maxValue="249.96906004848248"/>
    </cacheField>
    <cacheField name="Kero Flow m3/hr " numFmtId="164">
      <sharedItems containsSemiMixedTypes="0" containsString="0" containsNumber="1" minValue="75.097328737436328" maxValue="177.9844348777965"/>
    </cacheField>
    <cacheField name="Furnace inlet temp (deg C)" numFmtId="164">
      <sharedItems containsSemiMixedTypes="0" containsString="0" containsNumber="1" minValue="186.48613764223771" maxValue="213.70707116614565"/>
    </cacheField>
    <cacheField name="Crude Temp Increase" numFmtId="0">
      <sharedItems containsSemiMixedTypes="0" containsString="0" containsNumber="1" minValue="8.113906594951402" maxValue="22.683414781373443"/>
    </cacheField>
    <cacheField name=" Kero Temp decrease" numFmtId="0">
      <sharedItems containsSemiMixedTypes="0" containsString="0" containsNumber="1" minValue="37.223234043228388" maxValue="80.428748871318732"/>
    </cacheField>
    <cacheField name="Q (heat exchanged) MW" numFmtId="0">
      <sharedItems containsSemiMixedTypes="0" containsString="0" containsNumber="1" minValue="2.7176607398928994" maxValue="7.2604656598432902"/>
    </cacheField>
    <cacheField name="Hot-in - Cold-out" numFmtId="0">
      <sharedItems containsSemiMixedTypes="0" containsString="0" containsNumber="1" minValue="78.066942885884544" maxValue="129.96975188833946"/>
    </cacheField>
    <cacheField name="Hot-out -Cold-in" numFmtId="0">
      <sharedItems containsSemiMixedTypes="0" containsString="0" containsNumber="1" minValue="21.382669663644549" maxValue="91.988030128374788"/>
    </cacheField>
    <cacheField name="LMTD" numFmtId="0">
      <sharedItems containsSemiMixedTypes="0" containsString="0" containsNumber="1" minValue="43.947263093798988" maxValue="109.2159599697375"/>
    </cacheField>
    <cacheField name="U transfer rate" numFmtId="0">
      <sharedItems containsSemiMixedTypes="0" containsString="0" containsNumber="1" minValue="83.918419673337951" maxValue="207.98866432576139"/>
    </cacheField>
    <cacheField name="Cummulative Flow Tones per day" numFmtId="0">
      <sharedItems containsSemiMixedTypes="0" containsString="0" containsNumber="1" minValue="11055.252401516791" maxValue="2151838.2074841615"/>
    </cacheField>
    <cacheField name="Fouling Resistance" numFmtId="0">
      <sharedItems containsSemiMixedTypes="0" containsString="0" containsNumber="1" minValue="4.8079543336734644E-3" maxValue="1.191633498214831E-2"/>
    </cacheField>
    <cacheField name="Months" numFmtId="0" databaseField="0">
      <fieldGroup base="0">
        <rangePr groupBy="months" startDate="2012-06-12T00:00:00" endDate="2013-01-01T00:00:00"/>
        <groupItems count="14">
          <s v="&lt;12-06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47.72852918105568"/>
    <n v="163.95345159276113"/>
    <n v="100.71177505135037"/>
    <n v="460635.51672986633"/>
    <n v="268.30221352805665"/>
    <n v="204.48636404478975"/>
    <n v="130.00070145457983"/>
    <n v="196.06010403301534"/>
    <n v="16.22492241170545"/>
    <n v="63.815849483266902"/>
    <n v="5.4392477388408258"/>
    <n v="104.34876193529553"/>
    <n v="56.757834863734075"/>
    <n v="78.153071562962026"/>
    <n v="124.90553411781751"/>
    <n v="11055.252401516791"/>
    <n v="8.0060503889022808E-3"/>
  </r>
  <r>
    <x v="1"/>
    <n v="149.68816079929564"/>
    <n v="164.86762155190641"/>
    <n v="99.248763107398332"/>
    <n v="453943.99270061846"/>
    <n v="266.15764135365714"/>
    <n v="199.94409707779951"/>
    <n v="113.48095990421598"/>
    <n v="197.91867783084788"/>
    <n v="15.179460752610765"/>
    <n v="66.213544275857629"/>
    <n v="5.0148437653433504"/>
    <n v="101.29001980175073"/>
    <n v="50.255936278503867"/>
    <n v="72.816455531369101"/>
    <n v="123.59951441535431"/>
    <n v="21949.908226331638"/>
    <n v="8.0906466722799174E-3"/>
  </r>
  <r>
    <x v="2"/>
    <n v="149.75519197916961"/>
    <n v="164.70870491058108"/>
    <n v="99.326843424960472"/>
    <n v="454301.11645708419"/>
    <n v="266.38736480328299"/>
    <n v="200.13287752475884"/>
    <n v="112.23251829947073"/>
    <n v="197.68568533753253"/>
    <n v="14.953512931411467"/>
    <n v="66.254487278524152"/>
    <n v="4.9440838232229645"/>
    <n v="101.67865989270192"/>
    <n v="50.37768554558923"/>
    <n v="73.050306626834342"/>
    <n v="121.46542506594814"/>
    <n v="32853.135021301656"/>
    <n v="8.2327954597537726E-3"/>
  </r>
  <r>
    <x v="3"/>
    <n v="149.86871090814591"/>
    <n v="165.46853894256077"/>
    <n v="99.63473345231435"/>
    <n v="455709.34386419534"/>
    <n v="270.21027554895375"/>
    <n v="205.01623845799156"/>
    <n v="120.47007132527564"/>
    <n v="198.06213419069317"/>
    <n v="15.599828034414855"/>
    <n v="65.194037090962183"/>
    <n v="5.1737630507357171"/>
    <n v="104.74173660639298"/>
    <n v="55.147527549845648"/>
    <n v="77.311473601807336"/>
    <n v="120.10234190596671"/>
    <n v="43790.159274042344"/>
    <n v="8.3262323126300324E-3"/>
  </r>
  <r>
    <x v="4"/>
    <n v="152.16975741530115"/>
    <n v="171.13054710063366"/>
    <n v="102.7953095501633"/>
    <n v="470165.18682053685"/>
    <n v="287.44035608307559"/>
    <n v="227.96979542804596"/>
    <n v="162.13107751662056"/>
    <n v="201.90338540982955"/>
    <n v="18.960789685332514"/>
    <n v="59.47056065502963"/>
    <n v="6.4879229023981919"/>
    <n v="116.30980898244192"/>
    <n v="75.800038012744807"/>
    <n v="94.613936519589629"/>
    <n v="123.06638976977116"/>
    <n v="55074.123757735222"/>
    <n v="8.1256954223713675E-3"/>
  </r>
  <r>
    <x v="5"/>
    <n v="152.00235074133658"/>
    <n v="170.0621878168588"/>
    <n v="100.47906766761028"/>
    <n v="459571.15969811589"/>
    <n v="285.17554526552794"/>
    <n v="222.47406386340043"/>
    <n v="146.22714697346274"/>
    <n v="201.85629638920776"/>
    <n v="18.059837075522211"/>
    <n v="62.701481402127513"/>
    <n v="6.0403956400396508"/>
    <n v="115.11335744866915"/>
    <n v="70.471713122063846"/>
    <n v="90.974326194007375"/>
    <n v="119.16135418462422"/>
    <n v="66103.831590489994"/>
    <n v="8.3919825084451186E-3"/>
  </r>
  <r>
    <x v="6"/>
    <n v="151.73333191631724"/>
    <n v="168.97255891037122"/>
    <n v="100.69829241241294"/>
    <n v="460573.84983589436"/>
    <n v="282.25023514412266"/>
    <n v="219.64679919394814"/>
    <n v="138.04581004609884"/>
    <n v="203.02150666021228"/>
    <n v="17.239226994053979"/>
    <n v="62.603435950174514"/>
    <n v="5.7785098109714843"/>
    <n v="113.27767623375144"/>
    <n v="67.9134672776309"/>
    <n v="88.669899815939729"/>
    <n v="116.95762196904153"/>
    <n v="77157.603986551461"/>
    <n v="8.5501054413084608E-3"/>
  </r>
  <r>
    <x v="7"/>
    <n v="151.5256336898606"/>
    <n v="168.78455590836185"/>
    <n v="100.82851406234902"/>
    <n v="461169.45761837193"/>
    <n v="281.81552519323384"/>
    <n v="220.84883257835929"/>
    <n v="140.38459871460773"/>
    <n v="202.75066581817043"/>
    <n v="17.258922218501255"/>
    <n v="60.966692614874546"/>
    <n v="5.792592786747166"/>
    <n v="113.03096928487199"/>
    <n v="69.323198888498695"/>
    <n v="89.403474401382994"/>
    <n v="116.28066175346966"/>
    <n v="88225.670969392391"/>
    <n v="8.5998822583253955E-3"/>
  </r>
  <r>
    <x v="8"/>
    <n v="152.25759139065499"/>
    <n v="169.25510160374398"/>
    <n v="101.13040081857068"/>
    <n v="462550.22726397857"/>
    <n v="282.80255709207484"/>
    <n v="223.49364101730993"/>
    <n v="142.29109548499849"/>
    <n v="202.44063338181999"/>
    <n v="16.997510213088987"/>
    <n v="59.308916074764909"/>
    <n v="5.7219360542787792"/>
    <n v="113.54745548833085"/>
    <n v="71.236049626654932"/>
    <n v="90.75380201769913"/>
    <n v="113.15325824086996"/>
    <n v="99326.876423727881"/>
    <n v="8.8375714101956698E-3"/>
  </r>
  <r>
    <x v="9"/>
    <n v="149.55685431710688"/>
    <n v="166.14521860791589"/>
    <n v="98.274073688386309"/>
    <n v="449485.95823594136"/>
    <n v="280.02612105600065"/>
    <n v="215.35557117779862"/>
    <n v="121.88257377109704"/>
    <n v="201.14080483489491"/>
    <n v="16.588364290809011"/>
    <n v="64.670549878202024"/>
    <n v="5.4264834625865115"/>
    <n v="113.88090244808475"/>
    <n v="65.798716860691741"/>
    <n v="87.65278612821281"/>
    <n v="111.10705873479924"/>
    <n v="110114.53942139049"/>
    <n v="9.0003282544531566E-3"/>
  </r>
  <r>
    <x v="10"/>
    <n v="146.20790925417296"/>
    <n v="161.80628875561644"/>
    <n v="98.174820256047198"/>
    <n v="449031.99288710864"/>
    <n v="276.35859750847413"/>
    <n v="208.69366687486735"/>
    <n v="114.28132090517325"/>
    <n v="195.42877261299574"/>
    <n v="15.598379501443475"/>
    <n v="67.664930633606787"/>
    <n v="5.0974803209326609"/>
    <n v="114.5523087528577"/>
    <n v="62.485757620694386"/>
    <n v="85.905230352914487"/>
    <n v="106.49392731314211"/>
    <n v="120891.3072506811"/>
    <n v="9.390206796107076E-3"/>
  </r>
  <r>
    <x v="11"/>
    <n v="143.05855716437364"/>
    <n v="158.59653817198875"/>
    <n v="97.368153756881895"/>
    <n v="445342.46165322635"/>
    <n v="271.44588202652261"/>
    <n v="202.57224977303665"/>
    <n v="108.34280601838194"/>
    <n v="191.85513120436127"/>
    <n v="15.537981007615116"/>
    <n v="68.873632253485965"/>
    <n v="5.0360204174881318"/>
    <n v="112.84934385453386"/>
    <n v="59.513692608663007"/>
    <n v="83.356846753247083"/>
    <n v="108.42641456347033"/>
    <n v="131579.52633035852"/>
    <n v="9.2228448577410353E-3"/>
  </r>
  <r>
    <x v="12"/>
    <n v="142.44650710157327"/>
    <n v="158.37113224748148"/>
    <n v="97.380913583276907"/>
    <n v="445400.82254719187"/>
    <n v="271.90079763632156"/>
    <n v="203.58772427434371"/>
    <n v="110.97648669042411"/>
    <n v="191.53883669233085"/>
    <n v="15.924625145908209"/>
    <n v="68.313073361977843"/>
    <n v="5.1620121620853379"/>
    <n v="113.52966538884007"/>
    <n v="61.141217172770439"/>
    <n v="84.65069472658088"/>
    <n v="109.44032875442535"/>
    <n v="142269.14607149112"/>
    <n v="9.1373994521152593E-3"/>
  </r>
  <r>
    <x v="13"/>
    <n v="142.3838803478418"/>
    <n v="157.91696880531762"/>
    <n v="97.109677317900093"/>
    <n v="444160.24211661145"/>
    <n v="270.87377101650145"/>
    <n v="202.54977026416213"/>
    <n v="109.09507370904639"/>
    <n v="191.11994036856331"/>
    <n v="15.533088457475827"/>
    <n v="68.324000752339316"/>
    <n v="5.0210701291219326"/>
    <n v="112.95680221118383"/>
    <n v="60.165889916320339"/>
    <n v="83.80841706734617"/>
    <n v="107.52205135343308"/>
    <n v="152928.99188228979"/>
    <n v="9.3004177972100307E-3"/>
  </r>
  <r>
    <x v="14"/>
    <n v="143.10757223075782"/>
    <n v="160.3930769480358"/>
    <n v="97.12437880234927"/>
    <n v="444227.48376618506"/>
    <n v="278.5410020736208"/>
    <n v="215.18902003209703"/>
    <n v="133.1066194793913"/>
    <n v="192.73133442337519"/>
    <n v="17.285504717277973"/>
    <n v="63.351982041523769"/>
    <n v="5.5883845048345782"/>
    <n v="118.147925125585"/>
    <n v="72.081447801339209"/>
    <n v="93.225418016819376"/>
    <n v="107.58230194137047"/>
    <n v="163590.45149267823"/>
    <n v="9.2952091743210112E-3"/>
  </r>
  <r>
    <x v="15"/>
    <n v="150.87931877364832"/>
    <n v="168.593088494732"/>
    <n v="99.572166501200087"/>
    <n v="455423.17514318897"/>
    <n v="288.03151463310962"/>
    <n v="227.8800298294473"/>
    <n v="148.46241857615519"/>
    <n v="199.66634113604604"/>
    <n v="17.713769721083679"/>
    <n v="60.151484803662328"/>
    <n v="5.8711734653732703"/>
    <n v="119.43842613837762"/>
    <n v="77.000711055798973"/>
    <n v="96.672067362911747"/>
    <n v="108.99656160446352"/>
    <n v="174520.60769611478"/>
    <n v="9.1746013386081807E-3"/>
  </r>
  <r>
    <x v="16"/>
    <n v="155.47109110447016"/>
    <n v="172.86356171465258"/>
    <n v="103.15601602958488"/>
    <n v="471814.98611611524"/>
    <n v="292.1745212485506"/>
    <n v="233.49307343785571"/>
    <n v="160.36997821464652"/>
    <n v="200.88536296656869"/>
    <n v="17.392470610182414"/>
    <n v="58.681447810694891"/>
    <n v="5.9721650256129379"/>
    <n v="119.31095953389803"/>
    <n v="78.021982333385552"/>
    <n v="97.209414115809096"/>
    <n v="110.25857275929243"/>
    <n v="185844.16736290153"/>
    <n v="9.0695895563886793E-3"/>
  </r>
  <r>
    <x v="17"/>
    <n v="150.79621998480843"/>
    <n v="169.25517701718599"/>
    <n v="103.01328464235876"/>
    <n v="471162.16129722045"/>
    <n v="292.96491096414258"/>
    <n v="233.63862832398908"/>
    <n v="168.29457862434859"/>
    <n v="198.97079332657438"/>
    <n v="18.458957032377555"/>
    <n v="59.326282640153494"/>
    <n v="6.3296012993191519"/>
    <n v="123.70973394695659"/>
    <n v="82.842408339180651"/>
    <n v="101.91407459011047"/>
    <n v="111.4630908195616"/>
    <n v="197152.05923403482"/>
    <n v="8.9715796740179894E-3"/>
  </r>
  <r>
    <x v="18"/>
    <n v="146.06534177486745"/>
    <n v="161.96273161024391"/>
    <n v="101.41587412814108"/>
    <n v="463855.92508729169"/>
    <n v="274.53495636133249"/>
    <n v="211.72119609255981"/>
    <n v="132.35723213970221"/>
    <n v="193.41307732440694"/>
    <n v="15.897389835376458"/>
    <n v="62.813760268772683"/>
    <n v="5.3667049965644615"/>
    <n v="112.57222475108858"/>
    <n v="65.655854317692359"/>
    <n v="87.016197876325592"/>
    <n v="110.68697337426619"/>
    <n v="208284.6014361298"/>
    <n v="9.0344868010682443E-3"/>
  </r>
  <r>
    <x v="19"/>
    <n v="142.97685789950756"/>
    <n v="157.40524186926734"/>
    <n v="100.43465411387997"/>
    <n v="459368.02098606422"/>
    <n v="264.35446037062081"/>
    <n v="200.79942377728216"/>
    <n v="116.16365816857343"/>
    <n v="189.81568064901359"/>
    <n v="14.428383969759778"/>
    <n v="63.555036593338656"/>
    <n v="4.8236661273235777"/>
    <n v="106.94921850135347"/>
    <n v="57.822565877774593"/>
    <n v="79.883981241949812"/>
    <n v="108.36934076661616"/>
    <n v="219309.4339397953"/>
    <n v="9.2277021612007081E-3"/>
  </r>
  <r>
    <x v="20"/>
    <n v="142.32409007998223"/>
    <n v="156.7703808821629"/>
    <n v="101.17531442694049"/>
    <n v="462755.65312594041"/>
    <n v="266.22918013134961"/>
    <n v="203.79685086129223"/>
    <n v="120.91774502307837"/>
    <n v="189.84138887021695"/>
    <n v="14.44629080218067"/>
    <n v="62.43232927005738"/>
    <n v="4.8652692129931108"/>
    <n v="109.45879924918671"/>
    <n v="61.472760781310001"/>
    <n v="83.171334341304075"/>
    <n v="104.98375433436064"/>
    <n v="230415.56961481788"/>
    <n v="9.5252832815934559E-3"/>
  </r>
  <r>
    <x v="21"/>
    <n v="149.45686973901263"/>
    <n v="165.12496545182415"/>
    <n v="100.37712008851786"/>
    <n v="459104.87186086294"/>
    <n v="276.63017264005259"/>
    <n v="216.81504167936964"/>
    <n v="133.62049153232871"/>
    <n v="195.16777673717266"/>
    <n v="15.668095712811521"/>
    <n v="59.81513096068295"/>
    <n v="5.2351232153553502"/>
    <n v="111.50520718822844"/>
    <n v="67.35817194035701"/>
    <n v="87.585145791618046"/>
    <n v="107.27174437019231"/>
    <n v="241434.08653947859"/>
    <n v="9.3221193136286025E-3"/>
  </r>
  <r>
    <x v="22"/>
    <n v="154.01178673703828"/>
    <n v="167.99170391823571"/>
    <n v="100.91530595800285"/>
    <n v="461566.42639071343"/>
    <n v="274.49664895967049"/>
    <n v="212.16171096291916"/>
    <n v="116.97522740720673"/>
    <n v="197.17813575202166"/>
    <n v="13.979917181197436"/>
    <n v="62.334937996751336"/>
    <n v="4.6961028572656121"/>
    <n v="106.50494504143478"/>
    <n v="58.149924225880881"/>
    <n v="79.903619265468478"/>
    <n v="105.47755192606084"/>
    <n v="252511.68077285573"/>
    <n v="9.4806902676409701E-3"/>
  </r>
  <r>
    <x v="23"/>
    <n v="155.16295913947843"/>
    <n v="170.19938719275186"/>
    <n v="100.85358231499448"/>
    <n v="461284.11479232169"/>
    <n v="280.39591109259283"/>
    <n v="219.85430878831332"/>
    <n v="126.86843936082303"/>
    <n v="200.15313612813722"/>
    <n v="15.036428053273426"/>
    <n v="60.541602304279508"/>
    <n v="5.0479142663846623"/>
    <n v="110.19652389984097"/>
    <n v="64.691349648834887"/>
    <n v="85.433608294800806"/>
    <n v="106.040584591957"/>
    <n v="263582.49952787143"/>
    <n v="9.4303516323301032E-3"/>
  </r>
  <r>
    <x v="24"/>
    <n v="157.2131616649641"/>
    <n v="174.34740326345818"/>
    <n v="103.49436169444552"/>
    <n v="473362.51151805487"/>
    <n v="294.36054871009236"/>
    <n v="238.17507305598883"/>
    <n v="157.15225610239446"/>
    <n v="204.38713878286248"/>
    <n v="17.134241598494071"/>
    <n v="56.185475654103527"/>
    <n v="5.9027927795480961"/>
    <n v="120.01314544663418"/>
    <n v="80.961911391024728"/>
    <n v="99.20987049018926"/>
    <n v="106.78040086547171"/>
    <n v="274943.19980430475"/>
    <n v="9.3650144773277204E-3"/>
  </r>
  <r>
    <x v="25"/>
    <n v="152.61495463508757"/>
    <n v="166.89374726124257"/>
    <n v="99.680033776062373"/>
    <n v="455916.5384849541"/>
    <n v="280.45808084348135"/>
    <n v="217.31237279722248"/>
    <n v="124.16108078291239"/>
    <n v="194.75132689052234"/>
    <n v="14.278792626154996"/>
    <n v="63.145708046258875"/>
    <n v="4.7377879984988924"/>
    <n v="113.56433358223879"/>
    <n v="64.697418162134909"/>
    <n v="86.85163439514821"/>
    <n v="97.900863013433622"/>
    <n v="285885.19672794366"/>
    <n v="1.0214414553861323E-2"/>
  </r>
  <r>
    <x v="26"/>
    <n v="158.11675923335082"/>
    <n v="170.82144939500878"/>
    <n v="99.599541244935921"/>
    <n v="455548.38174608792"/>
    <n v="279.69964205533603"/>
    <n v="217.79271064258381"/>
    <n v="114.54667834152851"/>
    <n v="193.81573588289126"/>
    <n v="12.704690161657965"/>
    <n v="61.906931412752215"/>
    <n v="4.2120874262692425"/>
    <n v="108.87819266032724"/>
    <n v="59.675951409232994"/>
    <n v="81.826357211495079"/>
    <n v="92.383210683773754"/>
    <n v="296818.35788984975"/>
    <n v="1.0824477657774679E-2"/>
  </r>
  <r>
    <x v="27"/>
    <n v="156.26260280772817"/>
    <n v="170.57828422290916"/>
    <n v="100.56099203777278"/>
    <n v="459945.86538236518"/>
    <n v="284.57243382897929"/>
    <n v="224.43742984456787"/>
    <n v="122.63281666234835"/>
    <n v="198.34180332567328"/>
    <n v="14.31568141518099"/>
    <n v="60.135003984411412"/>
    <n v="4.7920080027373331"/>
    <n v="113.99414960607012"/>
    <n v="68.174827036839702"/>
    <n v="89.130211499859627"/>
    <n v="96.489818577912203"/>
    <n v="307857.05865902652"/>
    <n v="1.0363787752306057E-2"/>
  </r>
  <r>
    <x v="28"/>
    <n v="156.03948439852076"/>
    <n v="171.00144267819388"/>
    <n v="100.30553240680399"/>
    <n v="458777.44412224006"/>
    <n v="285.22398343791087"/>
    <n v="230.23568697452578"/>
    <n v="139.88795247630867"/>
    <n v="200.36659839494806"/>
    <n v="14.961958279673127"/>
    <n v="54.988296463385097"/>
    <n v="4.9956187566565289"/>
    <n v="114.22254075971699"/>
    <n v="74.196202576005021"/>
    <n v="92.774750466319347"/>
    <n v="96.638100484989224"/>
    <n v="318867.71731796028"/>
    <n v="1.0347885512871084E-2"/>
  </r>
  <r>
    <x v="29"/>
    <n v="159.3421333002695"/>
    <n v="175.13344444877904"/>
    <n v="102.9746190638929"/>
    <n v="470985.31267443328"/>
    <n v="291.19534923557694"/>
    <n v="236.29413218645044"/>
    <n v="150.02607164808262"/>
    <n v="203.0956264920903"/>
    <n v="15.79131114850955"/>
    <n v="54.901217049126501"/>
    <n v="5.4128294781412478"/>
    <n v="116.0619047867979"/>
    <n v="76.951998886180945"/>
    <n v="95.171381508812829"/>
    <n v="102.07205637174032"/>
    <n v="330171.36482214666"/>
    <n v="9.7970006243242504E-3"/>
  </r>
  <r>
    <x v="30"/>
    <n v="158.90626776426302"/>
    <n v="174.3015457322289"/>
    <n v="102.74097392463605"/>
    <n v="469916.66653650039"/>
    <n v="289.21610008277577"/>
    <n v="233.27283743415771"/>
    <n v="143.68834352486516"/>
    <n v="203.28541851573718"/>
    <n v="15.395277967965882"/>
    <n v="55.94326264861806"/>
    <n v="5.2651066617073647"/>
    <n v="114.91455435054687"/>
    <n v="74.366569669894687"/>
    <n v="93.174702031936306"/>
    <n v="101.41403285461469"/>
    <n v="341449.36481902265"/>
    <n v="9.860568324243469E-3"/>
  </r>
  <r>
    <x v="31"/>
    <n v="162.51813744718311"/>
    <n v="179.28577732199457"/>
    <n v="100.08245760305326"/>
    <n v="457757.14458484494"/>
    <n v="296.18594871797524"/>
    <n v="247.52100632495919"/>
    <n v="174.60271858765165"/>
    <n v="207.93209378258766"/>
    <n v="16.767639874811465"/>
    <n v="48.664942393016048"/>
    <n v="5.5860633917678317"/>
    <n v="116.90017139598066"/>
    <n v="85.002868877776081"/>
    <n v="100.10598258390755"/>
    <n v="100.14625637548912"/>
    <n v="352435.53628905897"/>
    <n v="9.9853957221385549E-3"/>
  </r>
  <r>
    <x v="32"/>
    <n v="163.4313321156784"/>
    <n v="179.47820005055149"/>
    <n v="100.86194177215062"/>
    <n v="461322.34927746246"/>
    <n v="294.37154091298999"/>
    <n v="247.14580858327869"/>
    <n v="174.2350753333539"/>
    <n v="207.58352284454739"/>
    <n v="16.046867934873092"/>
    <n v="47.225732329711292"/>
    <n v="5.3875779148231651"/>
    <n v="114.89334086243849"/>
    <n v="83.714476467600292"/>
    <n v="98.482697140381077"/>
    <n v="98.17988568950436"/>
    <n v="363507.27267171809"/>
    <n v="1.0185385662013479E-2"/>
  </r>
  <r>
    <x v="33"/>
    <n v="165.59345224004218"/>
    <n v="181.23665480684994"/>
    <n v="101.54614607607604"/>
    <n v="464451.76292275655"/>
    <n v="291.4358508108503"/>
    <n v="242.9152383486441"/>
    <n v="167.72529005825373"/>
    <n v="207.6955707141002"/>
    <n v="15.643202566807759"/>
    <n v="48.520612462206202"/>
    <n v="5.2876789127690369"/>
    <n v="110.19919600400036"/>
    <n v="77.321786108601913"/>
    <n v="92.791772631884257"/>
    <n v="102.26911466196044"/>
    <n v="374654.11498186423"/>
    <n v="9.7781231734076542E-3"/>
  </r>
  <r>
    <x v="34"/>
    <n v="164.49732578636815"/>
    <n v="180.40848150582212"/>
    <n v="101.40789008520639"/>
    <n v="463819.40767171694"/>
    <n v="292.24099402390482"/>
    <n v="243.68739674127198"/>
    <n v="170.99717905766286"/>
    <n v="207.3865864563181"/>
    <n v="15.911155719453973"/>
    <n v="48.553597282632836"/>
    <n v="5.370929275406759"/>
    <n v="111.83251251808269"/>
    <n v="79.190070954903831"/>
    <n v="94.574268562815618"/>
    <n v="101.92138924602857"/>
    <n v="385785.78076598543"/>
    <n v="9.8114832166003429E-3"/>
  </r>
  <r>
    <x v="35"/>
    <n v="163.20371651155835"/>
    <n v="179.3652822788878"/>
    <n v="101.48580130489756"/>
    <n v="464175.75800834043"/>
    <n v="293.27114863958957"/>
    <n v="244.57430195229009"/>
    <n v="174.38592054485392"/>
    <n v="207.05087104148947"/>
    <n v="16.161565767329449"/>
    <n v="48.696846687299484"/>
    <n v="5.45964845736325"/>
    <n v="113.90586636070176"/>
    <n v="81.37058544073173"/>
    <n v="96.727980966599489"/>
    <n v="101.29813491096257"/>
    <n v="396925.99895818561"/>
    <n v="9.871850067910571E-3"/>
  </r>
  <r>
    <x v="36"/>
    <n v="160.1867487982945"/>
    <n v="174.31606252190508"/>
    <n v="100.93794315378746"/>
    <n v="461669.96439679305"/>
    <n v="282.56420258615327"/>
    <n v="232.10224878885654"/>
    <n v="148.31141547949815"/>
    <n v="200.32761823440916"/>
    <n v="14.129313723610579"/>
    <n v="50.461953797296729"/>
    <n v="4.7473524947149146"/>
    <n v="108.24814006424819"/>
    <n v="71.91549999056204"/>
    <n v="88.847118426288134"/>
    <n v="95.895234378695079"/>
    <n v="408006.07810370863"/>
    <n v="1.0428046883445218E-2"/>
  </r>
  <r>
    <x v="37"/>
    <n v="159.76323657215087"/>
    <n v="173.23238317768158"/>
    <n v="101.05550788399481"/>
    <n v="462207.68195981544"/>
    <n v="282.00823797427893"/>
    <n v="228.81569320314927"/>
    <n v="133.02630466432041"/>
    <n v="200.77356074407376"/>
    <n v="13.46914660553071"/>
    <n v="53.192544771129661"/>
    <n v="4.5308118722112427"/>
    <n v="108.77585479659734"/>
    <n v="69.052456630998392"/>
    <n v="87.415039003404786"/>
    <n v="93.02052073690038"/>
    <n v="419099.06247074413"/>
    <n v="1.0750316081635406E-2"/>
  </r>
  <r>
    <x v="38"/>
    <n v="161.89261610943549"/>
    <n v="175.78414095042706"/>
    <n v="101.65940233672559"/>
    <n v="464969.77440771548"/>
    <n v="286.93340547254093"/>
    <n v="235.75476693081279"/>
    <n v="143.89788531257489"/>
    <n v="203.41650450716205"/>
    <n v="13.891524840991565"/>
    <n v="51.178638541728134"/>
    <n v="4.7008179525880447"/>
    <n v="111.14926452211387"/>
    <n v="73.862150821377298"/>
    <n v="91.239373812765734"/>
    <n v="92.465565263091491"/>
    <n v="430258.3370565293"/>
    <n v="1.081483682227766E-2"/>
  </r>
  <r>
    <x v="39"/>
    <n v="163.68639417964056"/>
    <n v="179.04389198957347"/>
    <n v="101.64352932318982"/>
    <n v="464897.17441840563"/>
    <n v="299.42810282187708"/>
    <n v="246.24546205972226"/>
    <n v="147.98884341516023"/>
    <n v="203.66888275733112"/>
    <n v="15.357497809932909"/>
    <n v="53.182640762154819"/>
    <n v="5.1960839515260044"/>
    <n v="120.38421083230361"/>
    <n v="82.559067880081699"/>
    <n v="100.28555915948718"/>
    <n v="92.987945229406876"/>
    <n v="441415.869242571"/>
    <n v="1.0754082128957034E-2"/>
  </r>
  <r>
    <x v="40"/>
    <n v="162.74784190499284"/>
    <n v="178.87700926960784"/>
    <n v="101.69470121459264"/>
    <n v="465131.22441530385"/>
    <n v="304.56870634003388"/>
    <n v="249.96906004848248"/>
    <n v="151.22555722084752"/>
    <n v="202.30632859917239"/>
    <n v="16.129167364615"/>
    <n v="54.599646291551409"/>
    <n v="5.4599194268247686"/>
    <n v="125.69169707042605"/>
    <n v="87.221218143489637"/>
    <n v="105.28767960250897"/>
    <n v="93.067397896689613"/>
    <n v="452579.01862853824"/>
    <n v="1.0744901250060305E-2"/>
  </r>
  <r>
    <x v="41"/>
    <n v="159.31764238720064"/>
    <n v="174.36119626373079"/>
    <n v="101.46092015237438"/>
    <n v="464061.95659292996"/>
    <n v="295.33040335363256"/>
    <n v="233.82952709694922"/>
    <n v="127.43029734416952"/>
    <n v="196.6043945819998"/>
    <n v="15.043553876530154"/>
    <n v="61.500876256683341"/>
    <n v="5.0807193168502218"/>
    <n v="120.96920708990177"/>
    <n v="74.511884709748585"/>
    <n v="95.87183304449519"/>
    <n v="95.109317295683681"/>
    <n v="463716.50558676856"/>
    <n v="1.0514216991918022E-2"/>
  </r>
  <r>
    <x v="42"/>
    <n v="155.16258702737605"/>
    <n v="167.8842070604662"/>
    <n v="102.3870652359861"/>
    <n v="468297.95897635329"/>
    <n v="279.81723283478311"/>
    <n v="216.10868041499981"/>
    <n v="107.12338346728279"/>
    <n v="194.08920978155436"/>
    <n v="12.721620033090147"/>
    <n v="63.708552419783302"/>
    <n v="4.3357424401350739"/>
    <n v="111.93302577431692"/>
    <n v="60.946093387623762"/>
    <n v="83.872370462392055"/>
    <n v="92.775531325682252"/>
    <n v="474955.65660220111"/>
    <n v="1.0778704101295495E-2"/>
  </r>
  <r>
    <x v="43"/>
    <n v="153.79183614268129"/>
    <n v="166.2455771450642"/>
    <n v="101.95298632902688"/>
    <n v="466312.56887170317"/>
    <n v="274.94056297731487"/>
    <n v="214.95032789971921"/>
    <n v="111.38664404893217"/>
    <n v="192.74595031653777"/>
    <n v="12.453741002382912"/>
    <n v="59.990235077595656"/>
    <n v="4.2264500589656047"/>
    <n v="108.69498583225067"/>
    <n v="61.158491757037922"/>
    <n v="82.661102199506885"/>
    <n v="91.762120713529967"/>
    <n v="486147.15825512196"/>
    <n v="1.0897742905505386E-2"/>
  </r>
  <r>
    <x v="44"/>
    <n v="151.33097634438295"/>
    <n v="163.94414756663755"/>
    <n v="101.67091264869953"/>
    <n v="465022.42027262191"/>
    <n v="273.05686948781772"/>
    <n v="214.08335685750262"/>
    <n v="114.13333035277734"/>
    <n v="190.27571132538333"/>
    <n v="12.613171222254607"/>
    <n v="58.973512630315099"/>
    <n v="4.2687131699457934"/>
    <n v="109.11272192118017"/>
    <n v="62.752380513119675"/>
    <n v="83.806218659707582"/>
    <n v="91.413349120549753"/>
    <n v="497307.69634166494"/>
    <n v="1.0939321331299956E-2"/>
  </r>
  <r>
    <x v="45"/>
    <n v="149.75567641635047"/>
    <n v="160.75683083686121"/>
    <n v="101.35017484477702"/>
    <n v="463555.42970504105"/>
    <n v="254.29695324517726"/>
    <n v="205.46532345612459"/>
    <n v="126.4981387462086"/>
    <n v="190.61922507302359"/>
    <n v="11.001154420510744"/>
    <n v="48.83162978905267"/>
    <n v="3.7114082070518304"/>
    <n v="93.540122408316051"/>
    <n v="55.709647039774126"/>
    <n v="72.998388171377343"/>
    <n v="91.246107154560164"/>
    <n v="508433.0266545859"/>
    <n v="1.0959371650848817E-2"/>
  </r>
  <r>
    <x v="46"/>
    <n v="156.40151377257345"/>
    <n v="165.58416311234828"/>
    <n v="99.589927076711746"/>
    <n v="455504.40846346418"/>
    <n v="243.65110599823282"/>
    <n v="205.64486900862906"/>
    <n v="131.2192445690838"/>
    <n v="201.16761283933687"/>
    <n v="9.1826493397748266"/>
    <n v="38.006236989603764"/>
    <n v="3.0441032249391298"/>
    <n v="78.066942885884544"/>
    <n v="49.243355236055606"/>
    <n v="62.552238983720791"/>
    <n v="87.338435492797956"/>
    <n v="519365.132457709"/>
    <n v="1.144971276801107E-2"/>
  </r>
  <r>
    <x v="47"/>
    <n v="158.14524825663983"/>
    <n v="167.50524693051798"/>
    <n v="98.505921105514645"/>
    <n v="450546.38195240294"/>
    <n v="248.05613737033045"/>
    <n v="210.83290332710206"/>
    <n v="134.80628258318075"/>
    <n v="204.15734002146795"/>
    <n v="9.3599986738781524"/>
    <n v="37.223234043228388"/>
    <n v="3.0691215190275383"/>
    <n v="80.550890439812463"/>
    <n v="52.687655070462228"/>
    <n v="65.63654006039485"/>
    <n v="83.918419673337951"/>
    <n v="530178.24562456668"/>
    <n v="1.191633498214831E-2"/>
  </r>
  <r>
    <x v="48"/>
    <n v="159.96431010305361"/>
    <n v="171.17454942127162"/>
    <n v="102.83088623257849"/>
    <n v="470327.90745056747"/>
    <n v="259.08949532201251"/>
    <n v="219.65161183997185"/>
    <n v="156.48454162358649"/>
    <n v="207.16090486654358"/>
    <n v="11.210239318218015"/>
    <n v="39.437883482040661"/>
    <n v="3.8371998915168875"/>
    <n v="87.914945900740889"/>
    <n v="59.687301736918243"/>
    <n v="72.892461645672157"/>
    <n v="94.475826246671048"/>
    <n v="541466.11540338024"/>
    <n v="1.0584718226110628E-2"/>
  </r>
  <r>
    <x v="49"/>
    <n v="151.39152862612465"/>
    <n v="159.50543522107606"/>
    <n v="100.62114983350136"/>
    <n v="460221.01510846853"/>
    <n v="237.96499493751162"/>
    <n v="191.86963199106137"/>
    <n v="100.62343581396561"/>
    <n v="192.91753767266826"/>
    <n v="8.113906594951402"/>
    <n v="46.095362946450251"/>
    <n v="2.7176607398928994"/>
    <n v="78.459559716435564"/>
    <n v="40.478103364936715"/>
    <n v="57.389218293573713"/>
    <n v="84.98725917202006"/>
    <n v="552511.41976598359"/>
    <n v="1.1766469583116348E-2"/>
  </r>
  <r>
    <x v="50"/>
    <n v="150.60909673304275"/>
    <n v="159.48166670758957"/>
    <n v="100.86020603757223"/>
    <n v="461314.41037464788"/>
    <n v="241.53697307610184"/>
    <n v="195.65656849432062"/>
    <n v="109.63273284980986"/>
    <n v="192.65802811893812"/>
    <n v="8.8725699745468205"/>
    <n v="45.880404581781221"/>
    <n v="2.9788267478187729"/>
    <n v="82.055306368512277"/>
    <n v="45.047471761277876"/>
    <n v="61.712984963009546"/>
    <n v="86.627859605857367"/>
    <n v="563582.96561497508"/>
    <n v="1.1543630473497058E-2"/>
  </r>
  <r>
    <x v="51"/>
    <n v="156.59867650621504"/>
    <n v="168.68433845064038"/>
    <n v="101.21440892626993"/>
    <n v="462934.46354697336"/>
    <n v="259.35089686823028"/>
    <n v="214.29746214585481"/>
    <n v="142.56930311489694"/>
    <n v="201.10906591405981"/>
    <n v="12.08566194442534"/>
    <n v="45.053434722375471"/>
    <n v="4.0718216398871814"/>
    <n v="90.666558417589897"/>
    <n v="57.698785639639766"/>
    <n v="72.945223114763294"/>
    <n v="100.1799432609053"/>
    <n v="574693.39274010248"/>
    <n v="9.9820379953264038E-3"/>
  </r>
  <r>
    <x v="52"/>
    <n v="157.50162981901261"/>
    <n v="169.28168617081181"/>
    <n v="101.31496913128258"/>
    <n v="463394.40581266017"/>
    <n v="260.22059860209566"/>
    <n v="215.77629529190304"/>
    <n v="141.99626463496244"/>
    <n v="201.52508620330246"/>
    <n v="11.780056351799203"/>
    <n v="44.444303310192623"/>
    <n v="3.9728022221066421"/>
    <n v="90.938912431283853"/>
    <n v="58.274665472890433"/>
    <n v="73.399413455973018"/>
    <n v="97.138914924792545"/>
    <n v="585814.85847960622"/>
    <n v="1.0294535416359404E-2"/>
  </r>
  <r>
    <x v="53"/>
    <n v="155.83435992898703"/>
    <n v="167.43993861191407"/>
    <n v="101.88849381947769"/>
    <n v="466017.59303152713"/>
    <n v="259.6393900503549"/>
    <n v="214.32795931759784"/>
    <n v="139.9191914740953"/>
    <n v="199.52626235303933"/>
    <n v="11.605578682927046"/>
    <n v="45.31143073275706"/>
    <n v="3.9361161305877324"/>
    <n v="92.199451438440832"/>
    <n v="58.493599388610818"/>
    <n v="74.072797484042965"/>
    <n v="95.36698411651534"/>
    <n v="596999.28071236284"/>
    <n v="1.0485809206027133E-2"/>
  </r>
  <r>
    <x v="54"/>
    <n v="152.34656726376053"/>
    <n v="173.95511848128601"/>
    <n v="94.563002366625383"/>
    <n v="432512.26022447116"/>
    <n v="267.42102807736518"/>
    <n v="188.41837303173969"/>
    <n v="136.28591426524511"/>
    <n v="205.31746660540671"/>
    <n v="21.608551217525473"/>
    <n v="79.002655045625488"/>
    <n v="6.8017844215118499"/>
    <n v="93.465909596079172"/>
    <n v="36.071805767979157"/>
    <n v="60.282528521633957"/>
    <n v="202.49779337782911"/>
    <n v="607379.57495775016"/>
    <n v="4.9383254173745832E-3"/>
  </r>
  <r>
    <x v="55"/>
    <n v="154.79746779931759"/>
    <n v="177.48088258069103"/>
    <n v="92.303921386424875"/>
    <n v="422179.67563723004"/>
    <n v="271.04333854421583"/>
    <n v="190.6145896728971"/>
    <n v="136.81061746194922"/>
    <n v="207.55204911018319"/>
    <n v="22.683414781373443"/>
    <n v="80.428748871318732"/>
    <n v="6.9695469278421873"/>
    <n v="93.562455963524798"/>
    <n v="35.817121873579509"/>
    <n v="60.138663595584042"/>
    <n v="207.98866432576139"/>
    <n v="617511.88717304368"/>
    <n v="4.8079543336734644E-3"/>
  </r>
  <r>
    <x v="56"/>
    <n v="161.2051908561472"/>
    <n v="183.09159495767238"/>
    <n v="91.992508717467601"/>
    <n v="420755.33637195325"/>
    <n v="273.86570253862942"/>
    <n v="196.00650823730757"/>
    <n v="136.63465435365688"/>
    <n v="210.74138988878806"/>
    <n v="21.886404101525187"/>
    <n v="77.85919430132185"/>
    <n v="6.7019755160109691"/>
    <n v="90.774107580957036"/>
    <n v="34.801317381160374"/>
    <n v="58.382903948050384"/>
    <n v="206.01841248060666"/>
    <n v="627610.01524597069"/>
    <n v="4.8539350825942996E-3"/>
  </r>
  <r>
    <x v="57"/>
    <n v="161.71640128163472"/>
    <n v="182.707734490191"/>
    <n v="91.240414934580755"/>
    <n v="417315.40982778551"/>
    <n v="273.57022308779983"/>
    <n v="195.3727255951446"/>
    <n v="128.8921581503256"/>
    <n v="210.19017763618388"/>
    <n v="20.991333208556284"/>
    <n v="78.197497492655231"/>
    <n v="6.3753382973310844"/>
    <n v="90.862488597608831"/>
    <n v="33.656324313509884"/>
    <n v="57.600945789927138"/>
    <n v="198.63808178493323"/>
    <n v="637625.58508183737"/>
    <n v="5.0342813976763361E-3"/>
  </r>
  <r>
    <x v="58"/>
    <n v="161.66447169138635"/>
    <n v="182.42632902278478"/>
    <n v="91.113316271478965"/>
    <n v="416734.08596249047"/>
    <n v="274.84076122987398"/>
    <n v="196.30495616962256"/>
    <n v="127.07538328790372"/>
    <n v="209.70737652148395"/>
    <n v="20.761857331398431"/>
    <n v="78.53580506025142"/>
    <n v="6.2968597031266569"/>
    <n v="92.414432207089192"/>
    <n v="34.640484478236203"/>
    <n v="58.877303121026884"/>
    <n v="191.93978344825592"/>
    <n v="647627.20314493729"/>
    <n v="5.2099673243071309E-3"/>
  </r>
  <r>
    <x v="59"/>
    <n v="160.34488360093371"/>
    <n v="181.35175492362532"/>
    <n v="94.09050284399332"/>
    <n v="430351.14190785668"/>
    <n v="277.08323941610206"/>
    <n v="197.60554217197577"/>
    <n v="130.73237945711759"/>
    <n v="208.26931047896537"/>
    <n v="21.006871322691609"/>
    <n v="79.47769724412629"/>
    <n v="6.5793520504097671"/>
    <n v="95.731484492476739"/>
    <n v="37.260658571042057"/>
    <n v="61.965087004803493"/>
    <n v="190.5570205693366"/>
    <n v="657955.63055072573"/>
    <n v="5.2477730655750739E-3"/>
  </r>
  <r>
    <x v="60"/>
    <n v="151.39281702011888"/>
    <n v="168.34717734695917"/>
    <n v="100.39726408096533"/>
    <n v="459197.00645351922"/>
    <n v="259.579274460872"/>
    <n v="183.30845476878909"/>
    <n v="119.91602319931837"/>
    <n v="196.73085765669904"/>
    <n v="16.954360326840288"/>
    <n v="76.27081969208291"/>
    <n v="5.666034931127431"/>
    <n v="91.232097113912829"/>
    <n v="31.915637748670207"/>
    <n v="56.475156087085779"/>
    <n v="180.05728609005965"/>
    <n v="668976.35870561015"/>
    <n v="5.5537880288822512E-3"/>
  </r>
  <r>
    <x v="61"/>
    <n v="149.24943068875041"/>
    <n v="163.59713306083711"/>
    <n v="100.63339787833176"/>
    <n v="460277.03521591384"/>
    <n v="250.76113144627286"/>
    <n v="177.06980013808501"/>
    <n v="106.46665547388717"/>
    <n v="193.35674382583693"/>
    <n v="14.347702372086701"/>
    <n v="73.691331308187841"/>
    <n v="4.8061847011553143"/>
    <n v="87.163998385435747"/>
    <n v="27.820369449334606"/>
    <n v="51.963606042918784"/>
    <n v="165.99311212025086"/>
    <n v="680023.00755079207"/>
    <n v="6.0243463552606159E-3"/>
  </r>
  <r>
    <x v="62"/>
    <n v="149.16889440180341"/>
    <n v="164.31143662663635"/>
    <n v="100.64248892780856"/>
    <n v="460318.61585801077"/>
    <n v="252.65266582262859"/>
    <n v="179.67342505644908"/>
    <n v="112.27814861591067"/>
    <n v="193.4765763354726"/>
    <n v="15.142542224832937"/>
    <n v="72.979240766179515"/>
    <n v="5.0728979119631221"/>
    <n v="88.341229195992241"/>
    <n v="30.504530654645663"/>
    <n v="54.39196296204782"/>
    <n v="167.38258951533518"/>
    <n v="691070.65433138446"/>
    <n v="5.9743370137572312E-3"/>
  </r>
  <r>
    <x v="63"/>
    <n v="149.17028173984562"/>
    <n v="166.38618415093484"/>
    <n v="101.60111243335643"/>
    <n v="464703.16804768564"/>
    <n v="259.27933696246652"/>
    <n v="186.09328132730923"/>
    <n v="125.69040198334822"/>
    <n v="194.84048217587082"/>
    <n v="17.215902411089218"/>
    <n v="73.186055635157288"/>
    <n v="5.8224291958417576"/>
    <n v="92.893152811531678"/>
    <n v="36.922999587463607"/>
    <n v="60.664671460612539"/>
    <n v="172.24921774078987"/>
    <n v="702223.53036452888"/>
    <n v="5.8055416048672873E-3"/>
  </r>
  <r>
    <x v="64"/>
    <n v="154.16563255541053"/>
    <n v="175.20953789171347"/>
    <n v="103.64829811360488"/>
    <n v="474066.58591200603"/>
    <n v="277.14114214027791"/>
    <n v="202.06015725302851"/>
    <n v="148.25413302876271"/>
    <n v="202.73253307961028"/>
    <n v="21.043905336302942"/>
    <n v="75.0809848872494"/>
    <n v="7.2604656598432902"/>
    <n v="101.93160424856444"/>
    <n v="47.894524697617982"/>
    <n v="71.543782177420454"/>
    <n v="182.12999363620435"/>
    <n v="713601.12842641701"/>
    <n v="5.4905838408881216E-3"/>
  </r>
  <r>
    <x v="65"/>
    <n v="153.84724009528571"/>
    <n v="174.66418235964849"/>
    <n v="103.43985327836275"/>
    <n v="473113.20092457556"/>
    <n v="277.90854597526538"/>
    <n v="202.56139394140521"/>
    <n v="146.46234966225387"/>
    <n v="202.05809840542202"/>
    <n v="20.81694226436278"/>
    <n v="75.347152033860169"/>
    <n v="7.1677160813792948"/>
    <n v="103.24436361561689"/>
    <n v="48.714153846119501"/>
    <n v="72.597660800960654"/>
    <n v="177.19320320864512"/>
    <n v="724955.84524860675"/>
    <n v="5.6435573255171605E-3"/>
  </r>
  <r>
    <x v="66"/>
    <n v="154.26274463517092"/>
    <n v="174.98854221456611"/>
    <n v="103.39226308916869"/>
    <n v="472895.53291723976"/>
    <n v="279.35756816938868"/>
    <n v="202.99002655042295"/>
    <n v="144.38233139577324"/>
    <n v="201.76552293475052"/>
    <n v="20.725797579395191"/>
    <n v="76.367541618965731"/>
    <n v="7.1330497721056858"/>
    <n v="104.36902595482258"/>
    <n v="48.727281915252036"/>
    <n v="73.050009134001243"/>
    <n v="175.2442883284597"/>
    <n v="736305.33803862054"/>
    <n v="5.7063200720453939E-3"/>
  </r>
  <r>
    <x v="67"/>
    <n v="153.53247700640097"/>
    <n v="173.20086514073284"/>
    <n v="101.83400565567378"/>
    <n v="465768.37506792072"/>
    <n v="275.2798470876935"/>
    <n v="201.82500685415187"/>
    <n v="146.63506915760038"/>
    <n v="199.64791487413979"/>
    <n v="19.668388134331877"/>
    <n v="73.454840233541631"/>
    <n v="6.6671090376711897"/>
    <n v="102.07898194696065"/>
    <n v="48.292529847750899"/>
    <n v="71.861871583666058"/>
    <n v="166.5052479573541"/>
    <n v="747483.77904025069"/>
    <n v="6.0058167070873554E-3"/>
  </r>
  <r>
    <x v="68"/>
    <n v="153.52486964266478"/>
    <n v="172.41972471329302"/>
    <n v="101.25652944851709"/>
    <n v="463127.11439162743"/>
    <n v="271.38478356765631"/>
    <n v="202.46352222777111"/>
    <n v="147.56083165686806"/>
    <n v="201.81876933946478"/>
    <n v="18.894855070628239"/>
    <n v="68.921261339885206"/>
    <n v="6.3685793413764271"/>
    <n v="98.965058854363292"/>
    <n v="48.938652585106325"/>
    <n v="71.040122810805229"/>
    <n v="160.88951867196738"/>
    <n v="758598.82978564978"/>
    <n v="6.2154452835356463E-3"/>
  </r>
  <r>
    <x v="69"/>
    <n v="153.06788180174399"/>
    <n v="172.63635767788278"/>
    <n v="101.43867520897679"/>
    <n v="463960.21267081803"/>
    <n v="273.33182397501042"/>
    <n v="207.11802861116709"/>
    <n v="159.55570074124199"/>
    <n v="202.55539775948833"/>
    <n v="19.568475876138791"/>
    <n v="66.213795363843332"/>
    <n v="6.6074902445386865"/>
    <n v="100.69546629712764"/>
    <n v="54.050146809423097"/>
    <n v="74.969753129506671"/>
    <n v="158.17554594395472"/>
    <n v="769733.87488974934"/>
    <n v="6.3220897644590606E-3"/>
  </r>
  <r>
    <x v="70"/>
    <n v="153.55772058876266"/>
    <n v="172.0901548496841"/>
    <n v="101.94210363361061"/>
    <n v="466262.79359940824"/>
    <n v="270.76854663526245"/>
    <n v="205.95687690688564"/>
    <n v="158.21035969221052"/>
    <n v="201.88306868232189"/>
    <n v="18.532434260921434"/>
    <n v="64.811669728376813"/>
    <n v="6.2887165486721903"/>
    <n v="98.678391785578356"/>
    <n v="52.399156318122976"/>
    <n v="73.113785897068524"/>
    <n v="154.36599614222601"/>
    <n v="780924.18193613517"/>
    <n v="6.4781106266346648E-3"/>
  </r>
  <r>
    <x v="71"/>
    <n v="154.26262601897307"/>
    <n v="172.6157591659134"/>
    <n v="102.28446826272939"/>
    <n v="467828.70094007172"/>
    <n v="269.55260143708432"/>
    <n v="202.67152042376887"/>
    <n v="149.68690429434955"/>
    <n v="201.93081805733894"/>
    <n v="18.353133146940337"/>
    <n v="66.881081013315452"/>
    <n v="6.2487891078835451"/>
    <n v="96.936842271170917"/>
    <n v="48.408894404795802"/>
    <n v="69.887123915049983"/>
    <n v="160.46768668738781"/>
    <n v="792152.07075869688"/>
    <n v="6.2317842342186416E-3"/>
  </r>
  <r>
    <x v="72"/>
    <n v="153.09253974776991"/>
    <n v="172.11840632513642"/>
    <n v="103.02600907525648"/>
    <n v="471220.36030840804"/>
    <n v="273.07024337302016"/>
    <n v="203.88345437480609"/>
    <n v="146.09809136142258"/>
    <n v="200.78710619561053"/>
    <n v="19.025866577366514"/>
    <n v="69.18678899821407"/>
    <n v="6.5248012066299532"/>
    <n v="100.95183704788374"/>
    <n v="50.790914627036187"/>
    <n v="73.02230342725241"/>
    <n v="160.36169881900807"/>
    <n v="803461.35940609872"/>
    <n v="6.235903007791456E-3"/>
  </r>
  <r>
    <x v="73"/>
    <n v="152.31787763870696"/>
    <n v="171.07975418505995"/>
    <n v="102.94349681521081"/>
    <n v="470842.9657334112"/>
    <n v="272.55548603476365"/>
    <n v="203.10132044474952"/>
    <n v="143.13040908501767"/>
    <n v="199.11341937889389"/>
    <n v="18.761876546352994"/>
    <n v="69.454165590014128"/>
    <n v="6.4291143613943094"/>
    <n v="101.47573184970369"/>
    <n v="50.783442806042558"/>
    <n v="73.228371440473495"/>
    <n v="157.56533152079913"/>
    <n v="814761.59058370069"/>
    <n v="6.3465737694208242E-3"/>
  </r>
  <r>
    <x v="74"/>
    <n v="147.8866033063361"/>
    <n v="163.59820164448939"/>
    <n v="100.83013530328863"/>
    <n v="461176.87285018153"/>
    <n v="257.89751299993588"/>
    <n v="188.64563922295099"/>
    <n v="122.51028053440578"/>
    <n v="192.82182618883004"/>
    <n v="15.711598338153294"/>
    <n v="69.251873776984894"/>
    <n v="5.2733509909325642"/>
    <n v="94.299311355446491"/>
    <n v="40.759035916614891"/>
    <n v="63.829887455123234"/>
    <n v="148.26938706723277"/>
    <n v="825829.83553210495"/>
    <n v="6.7444805686459729E-3"/>
  </r>
  <r>
    <x v="75"/>
    <n v="146.70063586954416"/>
    <n v="161.19079232273492"/>
    <n v="100.75980008520838"/>
    <n v="460855.17362972611"/>
    <n v="251.90043887779345"/>
    <n v="184.3658227166874"/>
    <n v="116.28409290413505"/>
    <n v="190.42669266580327"/>
    <n v="14.490156453190764"/>
    <n v="67.534616161106044"/>
    <n v="4.8600007079365755"/>
    <n v="90.709646555058526"/>
    <n v="37.665186847143246"/>
    <n v="60.351350651798967"/>
    <n v="144.5234202150848"/>
    <n v="836890.3596992183"/>
    <n v="6.9192937622965548E-3"/>
  </r>
  <r>
    <x v="76"/>
    <n v="145.34442786780949"/>
    <n v="160.48661192498054"/>
    <n v="101.21940525263128"/>
    <n v="462957.31574448489"/>
    <n v="253.46832607983004"/>
    <n v="185.45712470185896"/>
    <n v="119.51567360973949"/>
    <n v="190.42687646821585"/>
    <n v="15.14218405717105"/>
    <n v="68.011201377971076"/>
    <n v="5.1018567778655912"/>
    <n v="92.981714154849499"/>
    <n v="40.112696834049473"/>
    <n v="62.886157173550664"/>
    <n v="145.60024243947043"/>
    <n v="848001.33527708577"/>
    <n v="6.8681204319815904E-3"/>
  </r>
  <r>
    <x v="77"/>
    <n v="142.75650300228571"/>
    <n v="157.33979633975702"/>
    <n v="101.15416742213309"/>
    <n v="462658.93095535226"/>
    <n v="247.83361133179241"/>
    <n v="182.20776810360476"/>
    <n v="120.70454562524218"/>
    <n v="187.21092738415962"/>
    <n v="14.583293337471304"/>
    <n v="65.625843228187648"/>
    <n v="4.9103828255404709"/>
    <n v="90.493814992035396"/>
    <n v="39.451265101319052"/>
    <n v="61.481093310816739"/>
    <n v="143.33843632603686"/>
    <n v="859105.14962001424"/>
    <n v="6.9764958069265196E-3"/>
  </r>
  <r>
    <x v="78"/>
    <n v="143.12723762287317"/>
    <n v="158.01251656972829"/>
    <n v="101.39857137233003"/>
    <n v="463776.78574276308"/>
    <n v="249.2020590203162"/>
    <n v="184.60218423478395"/>
    <n v="125.90440355818949"/>
    <n v="187.00127346549897"/>
    <n v="14.885278946855124"/>
    <n v="64.599874785532251"/>
    <n v="5.0241751892014044"/>
    <n v="91.189542450587908"/>
    <n v="41.474946611910781"/>
    <n v="63.10154624638367"/>
    <n v="142.89389204135134"/>
    <n v="870235.79247784044"/>
    <n v="6.9981997530770253E-3"/>
  </r>
  <r>
    <x v="79"/>
    <n v="146.13553510799375"/>
    <n v="164.36282893083632"/>
    <n v="102.34090084950041"/>
    <n v="468086.81230544497"/>
    <n v="263.1208152978071"/>
    <n v="198.03902833790772"/>
    <n v="149.14729909831215"/>
    <n v="192.9447418728565"/>
    <n v="18.227293822842569"/>
    <n v="65.081786959899375"/>
    <n v="6.2093678777004051"/>
    <n v="98.757986366970783"/>
    <n v="51.903493229913977"/>
    <n v="72.836156867643481"/>
    <n v="152.99923534193917"/>
    <n v="881469.87597317109"/>
    <n v="6.5359803777129497E-3"/>
  </r>
  <r>
    <x v="80"/>
    <n v="146.45184378074643"/>
    <n v="166.21133603852914"/>
    <n v="102.66985666448169"/>
    <n v="469591.39041200635"/>
    <n v="269.86431220803092"/>
    <n v="204.24076657501612"/>
    <n v="158.60418994385813"/>
    <n v="194.84805924426277"/>
    <n v="19.759492257782711"/>
    <n v="65.6235456330148"/>
    <n v="6.7529680836385397"/>
    <n v="103.65297616950178"/>
    <n v="57.788922794269695"/>
    <n v="78.500539461493346"/>
    <n v="154.38707817394791"/>
    <n v="892740.06934305921"/>
    <n v="6.4772260206472721E-3"/>
  </r>
  <r>
    <x v="81"/>
    <n v="145.96519307618073"/>
    <n v="165.80324733199504"/>
    <n v="102.82402027255227"/>
    <n v="470296.50392259954"/>
    <n v="270.26420317715412"/>
    <n v="204.84097815871246"/>
    <n v="158.6839203127814"/>
    <n v="194.89793074024269"/>
    <n v="19.838054255814313"/>
    <n v="65.423225018441656"/>
    <n v="6.7899975028269877"/>
    <n v="104.46095584515908"/>
    <n v="58.875785082531735"/>
    <n v="79.502064237026005"/>
    <n v="153.27809766378593"/>
    <n v="904027.18543720152"/>
    <n v="6.5240893202725588E-3"/>
  </r>
  <r>
    <x v="82"/>
    <n v="147.44847681587524"/>
    <n v="166.27623629480578"/>
    <n v="100.82457132848114"/>
    <n v="461151.42434220703"/>
    <n v="269.38126332269547"/>
    <n v="207.02914214280023"/>
    <n v="165.56118517478308"/>
    <n v="191.89081085668585"/>
    <n v="18.827759478930545"/>
    <n v="62.352121179895249"/>
    <n v="6.3188927845302878"/>
    <n v="103.10502702788969"/>
    <n v="59.580665326924986"/>
    <n v="79.363621057364597"/>
    <n v="142.89216092590661"/>
    <n v="915094.81962141441"/>
    <n v="6.9982845351364417E-3"/>
  </r>
  <r>
    <x v="83"/>
    <n v="149.57013732199471"/>
    <n v="167.46769441640018"/>
    <n v="100.17534942139515"/>
    <n v="458182.01318357716"/>
    <n v="269.16850147258589"/>
    <n v="206.1787950266027"/>
    <n v="153.1058089784575"/>
    <n v="199.22601284678643"/>
    <n v="17.897557094405471"/>
    <n v="62.989706445983188"/>
    <n v="5.968024305646308"/>
    <n v="101.70080705618571"/>
    <n v="56.608657704607992"/>
    <n v="76.965700917166544"/>
    <n v="139.16250787359701"/>
    <n v="926091.18793782045"/>
    <n v="7.1858434809777367E-3"/>
  </r>
  <r>
    <x v="84"/>
    <n v="150.09535421075404"/>
    <n v="166.8592703040934"/>
    <n v="100.56674277325811"/>
    <n v="459972.16809632798"/>
    <n v="265.90445643977449"/>
    <n v="204.60960322487125"/>
    <n v="149.06355649453033"/>
    <n v="198.94599332041787"/>
    <n v="16.763916093339361"/>
    <n v="61.294853214903242"/>
    <n v="5.6118470160678235"/>
    <n v="99.045186135681092"/>
    <n v="54.514249014117212"/>
    <n v="74.576936850545323"/>
    <n v="135.04862730916381"/>
    <n v="937130.51997213217"/>
    <n v="7.4047402030286641E-3"/>
  </r>
  <r>
    <x v="85"/>
    <n v="153.17443550569462"/>
    <n v="170.71769575450904"/>
    <n v="101.10019856510861"/>
    <n v="462412.08819709381"/>
    <n v="271.36937505329189"/>
    <n v="209.90980931934837"/>
    <n v="154.66976407710416"/>
    <n v="203.71729472534054"/>
    <n v="17.54326024881442"/>
    <n v="61.459565733943521"/>
    <n v="5.9038902461808558"/>
    <n v="100.65167929878285"/>
    <n v="56.735373813653752"/>
    <n v="76.606944419743897"/>
    <n v="138.31173441133635"/>
    <n v="948228.41008886253"/>
    <n v="7.2300445385640229E-3"/>
  </r>
  <r>
    <x v="86"/>
    <n v="153.55767735307236"/>
    <n v="171.55810756687399"/>
    <n v="100.44782313958103"/>
    <n v="459428.2534758157"/>
    <n v="271.437538022512"/>
    <n v="210.05069812251918"/>
    <n v="155.2097907288163"/>
    <n v="204.41551154631404"/>
    <n v="18.000430213801621"/>
    <n v="61.386839899992822"/>
    <n v="6.0186539675397999"/>
    <n v="99.879430455638015"/>
    <n v="56.493020769446815"/>
    <n v="76.136990569074825"/>
    <n v="141.87065067629567"/>
    <n v="959254.68817228207"/>
    <n v="7.0486742341210962E-3"/>
  </r>
  <r>
    <x v="87"/>
    <n v="152.74831030155914"/>
    <n v="167.79830230530854"/>
    <n v="96.991002970752575"/>
    <n v="443617.44938762812"/>
    <n v="258.10916483271762"/>
    <n v="195.33343288403879"/>
    <n v="126.59387338907189"/>
    <n v="196.41233985958391"/>
    <n v="15.049992003749395"/>
    <n v="62.775731948678839"/>
    <n v="4.8589639869276837"/>
    <n v="90.310862527409085"/>
    <n v="42.585122582479642"/>
    <n v="63.485949889939739"/>
    <n v="137.35831369692576"/>
    <n v="969901.50695758511"/>
    <n v="7.2802291545777846E-3"/>
  </r>
  <r>
    <x v="88"/>
    <n v="147.72387104162141"/>
    <n v="160.28471664006992"/>
    <n v="97.788473800267425"/>
    <n v="447264.92146766314"/>
    <n v="247.73776238552091"/>
    <n v="178.55347413193468"/>
    <n v="99.972983830775732"/>
    <n v="191.10723439164758"/>
    <n v="12.560845598448509"/>
    <n v="69.184288253586232"/>
    <n v="4.0886742013368584"/>
    <n v="87.453045745450993"/>
    <n v="30.82960309031327"/>
    <n v="54.308454541241538"/>
    <n v="135.11512083953818"/>
    <n v="980635.86507280893"/>
    <n v="7.4010961451723336E-3"/>
  </r>
  <r>
    <x v="89"/>
    <n v="145.3008054022801"/>
    <n v="157.88097236075134"/>
    <n v="100.53402065363531"/>
    <n v="459822.50366559712"/>
    <n v="246.36914244674514"/>
    <n v="178.77308212446547"/>
    <n v="109.35749357820292"/>
    <n v="186.48613764223771"/>
    <n v="12.580166958471239"/>
    <n v="67.596060322279669"/>
    <n v="4.209935259034367"/>
    <n v="88.488170085993801"/>
    <n v="33.47227672218537"/>
    <n v="56.591902231201487"/>
    <n v="133.50883839830456"/>
    <n v="991671.60516078328"/>
    <n v="7.4901408176187012E-3"/>
  </r>
  <r>
    <x v="90"/>
    <n v="147.36269075099602"/>
    <n v="162.47928234456685"/>
    <n v="100.51732439206799"/>
    <n v="459746.1383044406"/>
    <n v="255.67989048500471"/>
    <n v="190.03192525775731"/>
    <n v="129.05493726576847"/>
    <n v="191.00854201098963"/>
    <n v="15.116591593570831"/>
    <n v="65.647965227247397"/>
    <n v="5.0579060768917348"/>
    <n v="93.200608140437851"/>
    <n v="42.669234506761285"/>
    <n v="64.677998350400273"/>
    <n v="140.3469831868367"/>
    <n v="1002705.5124800899"/>
    <n v="7.1251976871405326E-3"/>
  </r>
  <r>
    <x v="91"/>
    <n v="147.45586108348263"/>
    <n v="161.51982987203667"/>
    <n v="99.958287503611416"/>
    <n v="457189.21538401785"/>
    <n v="251.42879081929988"/>
    <n v="186.63173971029602"/>
    <n v="119.63304888210767"/>
    <n v="190.36890149394901"/>
    <n v="14.063968788554035"/>
    <n v="64.79705110900386"/>
    <n v="4.6795345893710447"/>
    <n v="89.908960947263211"/>
    <n v="39.175878626813386"/>
    <n v="61.070012699090697"/>
    <n v="137.51926538038535"/>
    <n v="1013678.0536493064"/>
    <n v="7.2717084201544321E-3"/>
  </r>
  <r>
    <x v="92"/>
    <n v="150.32720894930685"/>
    <n v="169.45819732160189"/>
    <n v="100.32954408423899"/>
    <n v="458887.26873249229"/>
    <n v="271.56967919747734"/>
    <n v="206.78912907581531"/>
    <n v="157.43726936867799"/>
    <n v="200.31712383472626"/>
    <n v="19.130988372295036"/>
    <n v="64.780550121662031"/>
    <n v="6.3891370961296419"/>
    <n v="102.11148187587546"/>
    <n v="56.46192012650846"/>
    <n v="77.045837014228184"/>
    <n v="148.82706658642525"/>
    <n v="1024691.3480988862"/>
    <n v="6.7192078896434531E-3"/>
  </r>
  <r>
    <x v="93"/>
    <n v="150.15933540774037"/>
    <n v="169.12724560729154"/>
    <n v="101.61789787456991"/>
    <n v="464779.94129870785"/>
    <n v="271.44874993837482"/>
    <n v="205.87294623775637"/>
    <n v="156.71747291473105"/>
    <n v="199.92200039241186"/>
    <n v="18.96791019955117"/>
    <n v="65.575803700618451"/>
    <n v="6.4160191598497702"/>
    <n v="102.32150433108328"/>
    <n v="55.713610830015995"/>
    <n v="76.670912179817606"/>
    <n v="150.18408543622115"/>
    <n v="1035846.0666900554"/>
    <n v="6.658495120141549E-3"/>
  </r>
  <r>
    <x v="94"/>
    <n v="149.79422686561878"/>
    <n v="166.97974666496253"/>
    <n v="101.25798645895614"/>
    <n v="463133.77846597356"/>
    <n v="266.35988983091846"/>
    <n v="199.22602555415875"/>
    <n v="139.79273580703028"/>
    <n v="198.78074017400877"/>
    <n v="17.185519799343751"/>
    <n v="67.133864276759709"/>
    <n v="5.7925250459106401"/>
    <n v="99.380143165955928"/>
    <n v="49.43179868853997"/>
    <n v="71.522507145941645"/>
    <n v="145.34968092759775"/>
    <n v="1046961.2773732386"/>
    <n v="6.8799600633325407E-3"/>
  </r>
  <r>
    <x v="95"/>
    <n v="149.8208268491544"/>
    <n v="167.58801122883526"/>
    <n v="101.22234145072804"/>
    <n v="462970.74532733986"/>
    <n v="267.14166870298368"/>
    <n v="200.84088361101485"/>
    <n v="143.26147621857677"/>
    <n v="199.12100704529399"/>
    <n v="17.767184379680856"/>
    <n v="66.300785091968834"/>
    <n v="5.9864719105356343"/>
    <n v="99.553657474148423"/>
    <n v="51.020056761860445"/>
    <n v="72.603144352807263"/>
    <n v="147.98047310061105"/>
    <n v="1058072.5752610948"/>
    <n v="6.7576483508071088E-3"/>
  </r>
  <r>
    <x v="96"/>
    <n v="148.75581027296889"/>
    <n v="163.98395227651261"/>
    <n v="101.96372503030568"/>
    <n v="466361.68554361211"/>
    <n v="260.43881061107282"/>
    <n v="193.50651678963604"/>
    <n v="128.58910081830876"/>
    <n v="194.32375304024364"/>
    <n v="15.228142003543724"/>
    <n v="66.932293821436787"/>
    <n v="5.1685482132977052"/>
    <n v="96.454858334560214"/>
    <n v="44.750706516667151"/>
    <n v="67.32593038123801"/>
    <n v="137.77648490735064"/>
    <n v="1069265.2557141413"/>
    <n v="7.2581326245364829E-3"/>
  </r>
  <r>
    <x v="97"/>
    <n v="146.71632022293747"/>
    <n v="162.82175426689381"/>
    <n v="101.78654579100572"/>
    <n v="465551.30313890195"/>
    <n v="262.03180567779606"/>
    <n v="194.87958651426601"/>
    <n v="134.269385534859"/>
    <n v="192.94693722211227"/>
    <n v="16.105434043956336"/>
    <n v="67.152219163530049"/>
    <n v="5.4568092260465422"/>
    <n v="99.210051410902253"/>
    <n v="48.16326629132854"/>
    <n v="70.639036644184173"/>
    <n v="138.63819493120545"/>
    <n v="1080438.4869894753"/>
    <n v="7.2130194748728262E-3"/>
  </r>
  <r>
    <x v="98"/>
    <n v="145.58376662377762"/>
    <n v="162.78665604392017"/>
    <n v="102.43362999416986"/>
    <n v="468510.93686733412"/>
    <n v="264.89902402643401"/>
    <n v="198.34791253427406"/>
    <n v="142.56547785776661"/>
    <n v="193.03650704547584"/>
    <n v="17.202889420142554"/>
    <n v="66.551111492159947"/>
    <n v="5.8657010050908553"/>
    <n v="102.11236798251383"/>
    <n v="52.764145910496438"/>
    <n v="74.742633644644059"/>
    <n v="140.84467023883158"/>
    <n v="1091682.749474291"/>
    <n v="7.1000201733178187E-3"/>
  </r>
  <r>
    <x v="99"/>
    <n v="146.07845327663449"/>
    <n v="163.93699270357357"/>
    <n v="102.00935506281559"/>
    <n v="466570.38818630594"/>
    <n v="267.09656374850937"/>
    <n v="201.66506601024551"/>
    <n v="148.32129896041377"/>
    <n v="193.20718317079329"/>
    <n v="17.858539426939075"/>
    <n v="65.431497738263857"/>
    <n v="6.0640377952535065"/>
    <n v="103.1595710449358"/>
    <n v="55.58661273361102"/>
    <n v="76.937237700552785"/>
    <n v="141.45366426344427"/>
    <n v="1102880.4387907623"/>
    <n v="7.0694527795165012E-3"/>
  </r>
  <r>
    <x v="100"/>
    <n v="147.36067898481051"/>
    <n v="166.1058242238681"/>
    <n v="99.841000663623177"/>
    <n v="456652.76883527962"/>
    <n v="271.94282733798377"/>
    <n v="207.39784978533203"/>
    <n v="153.01165116784014"/>
    <n v="196.305438286472"/>
    <n v="18.745145239057592"/>
    <n v="64.544977552651744"/>
    <n v="6.2297941350455526"/>
    <n v="105.83700311411567"/>
    <n v="60.037170800521523"/>
    <n v="80.784791280030717"/>
    <n v="138.39900904800845"/>
    <n v="1113840.105242809"/>
    <n v="7.2254852609032454E-3"/>
  </r>
  <r>
    <x v="101"/>
    <n v="151.2530457988052"/>
    <n v="168.41051752834136"/>
    <n v="99.573740785742999"/>
    <n v="455430.37560583133"/>
    <n v="271.61819806737338"/>
    <n v="206.01464129847798"/>
    <n v="141.31459943737218"/>
    <n v="198.19942527086562"/>
    <n v="17.157471729536155"/>
    <n v="65.603556768895402"/>
    <n v="5.686880150244499"/>
    <n v="103.20768053903203"/>
    <n v="54.761595499672779"/>
    <n v="76.443027576926013"/>
    <n v="133.51347165237553"/>
    <n v="1124770.434257349"/>
    <n v="7.489880890848722E-3"/>
  </r>
  <r>
    <x v="102"/>
    <n v="150.12181680170204"/>
    <n v="166.57994283782006"/>
    <n v="102.40258082099126"/>
    <n v="468368.92415904981"/>
    <n v="268.39389437852032"/>
    <n v="201.81966518628437"/>
    <n v="136.67560683231588"/>
    <n v="195.34163682994497"/>
    <n v="16.458126036118017"/>
    <n v="66.574229192235947"/>
    <n v="5.6100566492366344"/>
    <n v="101.81395154070026"/>
    <n v="51.697848384582329"/>
    <n v="73.946897279574188"/>
    <n v="136.15581142165703"/>
    <n v="1136011.2884371663"/>
    <n v="7.3445267562111515E-3"/>
  </r>
  <r>
    <x v="103"/>
    <n v="150.18127499899251"/>
    <n v="166.55427673045372"/>
    <n v="102.73989221576325"/>
    <n v="469911.71901645797"/>
    <n v="266.75856746639352"/>
    <n v="202.09984562228831"/>
    <n v="136.83975681406676"/>
    <n v="195.22798860251936"/>
    <n v="16.373001731461216"/>
    <n v="64.658721844105202"/>
    <n v="5.599424255393556"/>
    <n v="100.20429073593979"/>
    <n v="51.918570623295807"/>
    <n v="73.434507964467457"/>
    <n v="136.84599043499216"/>
    <n v="1147289.169693561"/>
    <n v="7.3074848362111406E-3"/>
  </r>
  <r>
    <x v="104"/>
    <n v="147.30117226471"/>
    <n v="161.86996280380058"/>
    <n v="100.48889287682226"/>
    <n v="459616.09824000968"/>
    <n v="259.33189949532255"/>
    <n v="196.0840699722531"/>
    <n v="131.44330766874666"/>
    <n v="189.97132531974631"/>
    <n v="14.568790539090571"/>
    <n v="63.247829523069441"/>
    <n v="4.8732368718806311"/>
    <n v="97.46193669152197"/>
    <n v="48.7828977075431"/>
    <n v="70.33708570356103"/>
    <n v="124.34320109032863"/>
    <n v="1158319.9560513215"/>
    <n v="8.0422571659028944E-3"/>
  </r>
  <r>
    <x v="105"/>
    <n v="148.49236069804121"/>
    <n v="163.34460567827699"/>
    <n v="99.905679278278129"/>
    <n v="456948.59588298853"/>
    <n v="257.59584616463246"/>
    <n v="198.26503407254313"/>
    <n v="139.78368920556289"/>
    <n v="190.98128695686108"/>
    <n v="14.852244980235781"/>
    <n v="59.330812092089332"/>
    <n v="4.9392185339732597"/>
    <n v="94.251240486355471"/>
    <n v="49.77267337450192"/>
    <n v="69.661260237563638"/>
    <n v="127.24941869418754"/>
    <n v="1169286.7223525131"/>
    <n v="7.8585820686792474E-3"/>
  </r>
  <r>
    <x v="106"/>
    <n v="153.17458175313925"/>
    <n v="169.52285030986434"/>
    <n v="100.80822732390899"/>
    <n v="461076.67013409495"/>
    <n v="267.86025388839028"/>
    <n v="209.97785860890261"/>
    <n v="158.15329061527899"/>
    <n v="196.92819754637188"/>
    <n v="16.348268556725088"/>
    <n v="57.882395279487667"/>
    <n v="5.4858471385869327"/>
    <n v="98.337403578525937"/>
    <n v="56.803276855763357"/>
    <n v="75.680277553695362"/>
    <n v="130.09178659816916"/>
    <n v="1180352.5624357315"/>
    <n v="7.6868803646215232E-3"/>
  </r>
  <r>
    <x v="107"/>
    <n v="156.54892349619786"/>
    <n v="175.18975681100974"/>
    <n v="99.197097153104139"/>
    <n v="453707.68295886769"/>
    <n v="276.88491562948388"/>
    <n v="217.54697073451561"/>
    <n v="160.76296647419696"/>
    <n v="203.83224005475969"/>
    <n v="18.640833314811886"/>
    <n v="59.337944894968274"/>
    <n v="6.1551727622824206"/>
    <n v="101.69515881847414"/>
    <n v="60.998047238317753"/>
    <n v="79.620618440630224"/>
    <n v="138.74060782223583"/>
    <n v="1191241.5468267442"/>
    <n v="7.20769510597265E-3"/>
  </r>
  <r>
    <x v="108"/>
    <n v="156.05389456945105"/>
    <n v="173.88166584599279"/>
    <n v="99.356445988877212"/>
    <n v="454436.51266392664"/>
    <n v="274.73042071474777"/>
    <n v="214.47794214585684"/>
    <n v="151.96947628295302"/>
    <n v="203.01550254402423"/>
    <n v="17.827771276541739"/>
    <n v="60.252478568890922"/>
    <n v="5.8961573176672726"/>
    <n v="100.84875486875498"/>
    <n v="58.424047576405798"/>
    <n v="77.715968526251928"/>
    <n v="136.15941947885111"/>
    <n v="1202148.0231306786"/>
    <n v="7.3443321352829691E-3"/>
  </r>
  <r>
    <x v="109"/>
    <n v="155.74821022605551"/>
    <n v="172.84369727021652"/>
    <n v="99.972767360832961"/>
    <n v="457255.44335497782"/>
    <n v="273.08209883066542"/>
    <n v="211.72996183843449"/>
    <n v="145.70201890606469"/>
    <n v="202.17600078688233"/>
    <n v="17.095487044161018"/>
    <n v="61.352136992230925"/>
    <n v="5.6890421695270756"/>
    <n v="100.23840156044889"/>
    <n v="55.981751612378986"/>
    <n v="75.973743727763562"/>
    <n v="134.3892461251553"/>
    <n v="1213122.1537711981"/>
    <n v="7.4410715800035847E-3"/>
  </r>
  <r>
    <x v="110"/>
    <n v="150.47668327674765"/>
    <n v="165.25634169357542"/>
    <n v="100.12519033616152"/>
    <n v="457952.59555953561"/>
    <n v="260.52490379061163"/>
    <n v="195.82316722885679"/>
    <n v="122.29908273129182"/>
    <n v="194.51136104651388"/>
    <n v="14.779658416827772"/>
    <n v="64.701736561754842"/>
    <n v="4.9258786904695535"/>
    <n v="95.268562097036209"/>
    <n v="45.346483952109139"/>
    <n v="67.247146821519621"/>
    <n v="131.4615479645127"/>
    <n v="1224113.0160646269"/>
    <n v="7.6067870452122188E-3"/>
  </r>
  <r>
    <x v="111"/>
    <n v="148.21871568950638"/>
    <n v="161.00166760665769"/>
    <n v="99.152472629789344"/>
    <n v="453503.57931413047"/>
    <n v="251.62565074928577"/>
    <n v="187.45034924577496"/>
    <n v="111.39276782541361"/>
    <n v="190.64399538053772"/>
    <n v="12.782951917151308"/>
    <n v="64.175301503510809"/>
    <n v="4.2190110709463298"/>
    <n v="90.623983142628077"/>
    <n v="39.231633556268577"/>
    <n v="61.38338619155941"/>
    <n v="123.35271557413826"/>
    <n v="1234997.101968166"/>
    <n v="8.1068340923469446E-3"/>
  </r>
  <r>
    <x v="112"/>
    <n v="151.17663826722801"/>
    <n v="167.01957838820073"/>
    <n v="100.86926977510541"/>
    <n v="461355.86609737709"/>
    <n v="265.62602062391699"/>
    <n v="203.9635590158201"/>
    <n v="140.31981764757955"/>
    <n v="196.19488328817556"/>
    <n v="15.842940120972713"/>
    <n v="61.662461608096891"/>
    <n v="5.319497612757071"/>
    <n v="98.606442235716258"/>
    <n v="52.786920748592081"/>
    <n v="73.326116692738353"/>
    <n v="130.19695431648341"/>
    <n v="1246069.6427545031"/>
    <n v="7.6806712203819679E-3"/>
  </r>
  <r>
    <x v="113"/>
    <n v="153.47867417101236"/>
    <n v="170.42168044712136"/>
    <n v="101.64294582297758"/>
    <n v="464894.50560513488"/>
    <n v="271.81537841710661"/>
    <n v="213.02138376822387"/>
    <n v="156.6985553386329"/>
    <n v="198.99803624163664"/>
    <n v="16.943006276109003"/>
    <n v="58.793994648882745"/>
    <n v="5.7324948829540414"/>
    <n v="101.39369796998525"/>
    <n v="59.542709597211513"/>
    <n v="78.620413076018139"/>
    <n v="130.85708652164982"/>
    <n v="1257227.1108890262"/>
    <n v="7.6419246873156823E-3"/>
  </r>
  <r>
    <x v="114"/>
    <n v="148.54907667676369"/>
    <n v="162.90313307783816"/>
    <n v="99.835851474846038"/>
    <n v="456629.21747565083"/>
    <n v="256.45426935416759"/>
    <n v="196.97115649841976"/>
    <n v="131.38637083408392"/>
    <n v="192.02210113684794"/>
    <n v="14.354056401074473"/>
    <n v="59.483112855747834"/>
    <n v="4.7702060111396838"/>
    <n v="93.55113627632943"/>
    <n v="48.422079821656069"/>
    <n v="68.527673250846775"/>
    <n v="124.92807306339172"/>
    <n v="1268186.2121084419"/>
    <n v="8.0046059742918969E-3"/>
  </r>
  <r>
    <x v="115"/>
    <n v="144.63906516414028"/>
    <n v="157.47987569678162"/>
    <n v="100.80297335740283"/>
    <n v="461052.63954208908"/>
    <n v="246.52312808826252"/>
    <n v="187.02635902973978"/>
    <n v="117.28290877295629"/>
    <n v="186.67928065270817"/>
    <n v="12.840810532641342"/>
    <n v="59.496769058522744"/>
    <n v="4.3086552015631856"/>
    <n v="89.043252391480905"/>
    <n v="42.387293865599503"/>
    <n v="62.855474316773382"/>
    <n v="123.02334335544481"/>
    <n v="1279251.4754574518"/>
    <n v="8.1285386392950902E-3"/>
  </r>
  <r>
    <x v="116"/>
    <n v="150.3010443248734"/>
    <n v="168.10153514522381"/>
    <n v="97.46142976292802"/>
    <n v="445769.08744968014"/>
    <n v="266.69232353681804"/>
    <n v="204.92667716355055"/>
    <n v="140.61258150043136"/>
    <n v="199.62584811734612"/>
    <n v="17.800490820350404"/>
    <n v="61.765646373267487"/>
    <n v="5.7748501107659171"/>
    <n v="98.590788391594231"/>
    <n v="54.625632838677149"/>
    <n v="74.457319494291113"/>
    <n v="139.19454358636196"/>
    <n v="1289949.9335562442"/>
    <n v="7.1841896545288024E-3"/>
  </r>
  <r>
    <x v="117"/>
    <n v="152.91305937857038"/>
    <n v="170.47058410393089"/>
    <n v="98.559357141725059"/>
    <n v="450790.78769482212"/>
    <n v="273.88254071627392"/>
    <n v="209.36331093261029"/>
    <n v="136.89865405852385"/>
    <n v="201.86317750789433"/>
    <n v="17.557524725360508"/>
    <n v="64.519229783663633"/>
    <n v="5.7601940140003993"/>
    <n v="103.41195661234303"/>
    <n v="56.450251554039909"/>
    <n v="77.576383724947974"/>
    <n v="133.25897638349807"/>
    <n v="1300768.9124609199"/>
    <n v="7.5041849122580648E-3"/>
  </r>
  <r>
    <x v="118"/>
    <n v="157.79217458544079"/>
    <n v="175.7565639949004"/>
    <n v="99.652585476149611"/>
    <n v="455790.99545081303"/>
    <n v="280.52339367552219"/>
    <n v="218.71883408122216"/>
    <n v="148.76548758487641"/>
    <n v="204.69222958263936"/>
    <n v="17.964389409459613"/>
    <n v="61.804559594300031"/>
    <n v="5.9590494891115373"/>
    <n v="104.76682968062178"/>
    <n v="60.926659495781365"/>
    <n v="80.876018727221862"/>
    <n v="132.23490887811593"/>
    <n v="1311707.8963517393"/>
    <n v="7.5622996112299197E-3"/>
  </r>
  <r>
    <x v="119"/>
    <n v="160.8974884885651"/>
    <n v="179.82088724920803"/>
    <n v="100.68204639181086"/>
    <n v="460499.54378686444"/>
    <n v="286.88959172068195"/>
    <n v="228.71395081220547"/>
    <n v="167.20403412282067"/>
    <n v="207.29070997357275"/>
    <n v="18.923398760642925"/>
    <n v="58.175640908476481"/>
    <n v="6.3420131166592277"/>
    <n v="107.06870447147392"/>
    <n v="67.816462323640366"/>
    <n v="85.953986768241705"/>
    <n v="132.41890825535728"/>
    <n v="1322759.8854026238"/>
    <n v="7.5517916072196803E-3"/>
  </r>
  <r>
    <x v="120"/>
    <n v="161.06227065356225"/>
    <n v="179.90917580886085"/>
    <n v="100.61204241825294"/>
    <n v="460179.3596126053"/>
    <n v="288.12388776544168"/>
    <n v="229.80388361451367"/>
    <n v="170.18258874025275"/>
    <n v="207.02778046233129"/>
    <n v="18.8469051552986"/>
    <n v="58.320004150928014"/>
    <n v="6.3119851866715075"/>
    <n v="108.21471195658083"/>
    <n v="68.741612960951414"/>
    <n v="86.99064168175984"/>
    <n v="130.22139061982654"/>
    <n v="1333804.1900333266"/>
    <n v="7.6792299271280203E-3"/>
  </r>
  <r>
    <x v="121"/>
    <n v="152.32148128571961"/>
    <n v="165.69246521376499"/>
    <n v="101.21622038749469"/>
    <n v="462942.74880832317"/>
    <n v="262.70692878115585"/>
    <n v="199.94400123606127"/>
    <n v="124.05894737150727"/>
    <n v="190.39291817785329"/>
    <n v="13.370983928045376"/>
    <n v="62.762927545094584"/>
    <n v="4.5049444836871224"/>
    <n v="97.014463567390862"/>
    <n v="47.622519950341655"/>
    <n v="69.414157589902089"/>
    <n v="116.47434535551361"/>
    <n v="1344914.8160047263"/>
    <n v="8.5855816312829132E-3"/>
  </r>
  <r>
    <x v="122"/>
    <n v="150.94057549920666"/>
    <n v="164.46455525689623"/>
    <n v="99.770468916711863"/>
    <n v="456330.17073125672"/>
    <n v="260.2723780194404"/>
    <n v="198.39018160019128"/>
    <n v="119.03021828249531"/>
    <n v="190.27333091330038"/>
    <n v="13.523979757689574"/>
    <n v="61.882196419249112"/>
    <n v="4.4914077718045737"/>
    <n v="95.807822762544163"/>
    <n v="47.449606100984624"/>
    <n v="68.820066052499172"/>
    <n v="117.12680407623789"/>
    <n v="1355866.7401022764"/>
    <n v="8.5377553659630248E-3"/>
  </r>
  <r>
    <x v="123"/>
    <n v="150.94548053593525"/>
    <n v="165.58193880017754"/>
    <n v="101.8030737128456"/>
    <n v="465626.89854781324"/>
    <n v="265.79420514308367"/>
    <n v="205.20832418975843"/>
    <n v="133.69751336495199"/>
    <n v="191.10598362464231"/>
    <n v="14.636458264242293"/>
    <n v="60.585880953325244"/>
    <n v="4.9598991967598778"/>
    <n v="100.21226634290613"/>
    <n v="54.262843653823182"/>
    <n v="74.903180906408039"/>
    <n v="118.83968203554942"/>
    <n v="1367041.7856674239"/>
    <n v="8.4146977076298667E-3"/>
  </r>
  <r>
    <x v="124"/>
    <n v="154.23284449245782"/>
    <n v="170.84460822559137"/>
    <n v="102.57834118075981"/>
    <n v="469172.81689255923"/>
    <n v="277.03406352903318"/>
    <n v="219.17432010130165"/>
    <n v="158.65464227582115"/>
    <n v="195.33668388057254"/>
    <n v="16.611763733133557"/>
    <n v="57.85974342773153"/>
    <n v="5.6721456996325479"/>
    <n v="106.1894553034418"/>
    <n v="64.941475608843831"/>
    <n v="83.881970737555449"/>
    <n v="121.35778604469438"/>
    <n v="1378301.9332728453"/>
    <n v="8.2400975874074855E-3"/>
  </r>
  <r>
    <x v="125"/>
    <n v="157.46998134379808"/>
    <n v="175.49577304518763"/>
    <n v="102.50382395293542"/>
    <n v="468831.98999593605"/>
    <n v="283.91373757644368"/>
    <n v="226.65063034656472"/>
    <n v="167.11380780994773"/>
    <n v="199.87614988264693"/>
    <n v="18.025791701389551"/>
    <n v="57.263107229878955"/>
    <n v="6.1504993394140266"/>
    <n v="108.41796453125605"/>
    <n v="69.180649002766643"/>
    <n v="87.33520412076534"/>
    <n v="126.3891894924684"/>
    <n v="1389553.9010327477"/>
    <n v="7.9120690940073669E-3"/>
  </r>
  <r>
    <x v="126"/>
    <n v="157.66020447558765"/>
    <n v="175.82791206382183"/>
    <n v="102.37018419017724"/>
    <n v="468220.74844903266"/>
    <n v="285.42035758587906"/>
    <n v="229.13683134014374"/>
    <n v="170.32494583755806"/>
    <n v="200.00757640460492"/>
    <n v="18.16770758823418"/>
    <n v="56.283526245735317"/>
    <n v="6.190839952434275"/>
    <n v="109.59244552205723"/>
    <n v="71.476626864556096"/>
    <n v="89.181099462453147"/>
    <n v="124.58496848472045"/>
    <n v="1400791.1989955243"/>
    <n v="8.0266505033682583E-3"/>
  </r>
  <r>
    <x v="127"/>
    <n v="156.65645896660689"/>
    <n v="174.58458424290043"/>
    <n v="102.28462617389609"/>
    <n v="467829.42319416587"/>
    <n v="282.51839161022428"/>
    <n v="227.21315383586693"/>
    <n v="171.69926329533436"/>
    <n v="197.82634600001111"/>
    <n v="17.928125276293542"/>
    <n v="55.305237774357352"/>
    <n v="6.104093835621728"/>
    <n v="107.93380736732385"/>
    <n v="70.556694869260042"/>
    <n v="87.925132885223221"/>
    <n v="124.59398030464907"/>
    <n v="1412019.1051521844"/>
    <n v="8.0260699397744998E-3"/>
  </r>
  <r>
    <x v="128"/>
    <n v="154.47546847276232"/>
    <n v="171.52288205366864"/>
    <n v="102.95071454035369"/>
    <n v="470875.97816466971"/>
    <n v="277.68395368247377"/>
    <n v="220.02171145305454"/>
    <n v="159.29027088087869"/>
    <n v="195.58916786478883"/>
    <n v="17.047413580906323"/>
    <n v="57.662242229419235"/>
    <n v="5.842030546702162"/>
    <n v="106.16107162880513"/>
    <n v="65.54624298029222"/>
    <n v="84.227902581720087"/>
    <n v="124.47918309718861"/>
    <n v="1423320.1286281366"/>
    <n v="8.0334717429759971E-3"/>
  </r>
  <r>
    <x v="129"/>
    <n v="152.54379555848996"/>
    <n v="169.39662613923355"/>
    <n v="102.8169112188307"/>
    <n v="470263.98853268783"/>
    <n v="275.95115736457967"/>
    <n v="218.27036659115126"/>
    <n v="159.06816962573245"/>
    <n v="193.91226456683478"/>
    <n v="16.852830580743586"/>
    <n v="57.680790773428413"/>
    <n v="5.7678421768475738"/>
    <n v="106.55453122534612"/>
    <n v="65.726571032661298"/>
    <n v="84.503063349280438"/>
    <n v="122.49822835308748"/>
    <n v="1434606.4643529211"/>
    <n v="8.1633833684321665E-3"/>
  </r>
  <r>
    <x v="130"/>
    <n v="152.0474679476003"/>
    <n v="168.9253237399887"/>
    <n v="102.88872546833048"/>
    <n v="470592.45254704991"/>
    <n v="275.63240674355751"/>
    <n v="217.60069424458644"/>
    <n v="157.45894370257295"/>
    <n v="193.79440011464226"/>
    <n v="16.877855792388402"/>
    <n v="58.031712498971075"/>
    <n v="5.7804416288382736"/>
    <n v="106.70708300356881"/>
    <n v="65.553226296986139"/>
    <n v="84.465795803830261"/>
    <n v="122.81998332923077"/>
    <n v="1445900.6832140503"/>
    <n v="8.1419975226621217E-3"/>
  </r>
  <r>
    <x v="131"/>
    <n v="151.14020853336021"/>
    <n v="168.68497685359455"/>
    <n v="100.71434853648989"/>
    <n v="460647.28733619745"/>
    <n v="273.13951840856362"/>
    <n v="211.64965852741912"/>
    <n v="155.33545501711635"/>
    <n v="192.29481015053949"/>
    <n v="17.54476832023434"/>
    <n v="61.489859881144497"/>
    <n v="5.8818635628288796"/>
    <n v="104.45454155496907"/>
    <n v="60.509449994058912"/>
    <n v="80.492530525283357"/>
    <n v="131.1439491781444"/>
    <n v="1456956.218110119"/>
    <n v="7.6252088355339351E-3"/>
  </r>
  <r>
    <x v="132"/>
    <n v="149.81758040899533"/>
    <n v="167.55599280457062"/>
    <n v="100.85276348146527"/>
    <n v="461280.36961152585"/>
    <n v="271.28721588473161"/>
    <n v="206.41839754882994"/>
    <n v="151.76789951393869"/>
    <n v="192.88069144164641"/>
    <n v="17.738412395575295"/>
    <n v="64.868818335901665"/>
    <n v="5.9549553712555356"/>
    <n v="103.73122308016099"/>
    <n v="56.600817139834618"/>
    <n v="77.801225380901556"/>
    <n v="137.36654212626732"/>
    <n v="1468026.9469807956"/>
    <n v="7.2797930596578608E-3"/>
  </r>
  <r>
    <x v="133"/>
    <n v="152.58628633026231"/>
    <n v="169.59569037533555"/>
    <n v="100.1740783828936"/>
    <n v="458176.19970767869"/>
    <n v="269.36569085845326"/>
    <n v="204.63485704972743"/>
    <n v="144.44837161293768"/>
    <n v="195.93623312907462"/>
    <n v="17.009404045073239"/>
    <n v="64.730833808725833"/>
    <n v="5.671793542838854"/>
    <n v="99.770000483117713"/>
    <n v="52.048570719465118"/>
    <n v="73.339707992673013"/>
    <n v="138.79382022243428"/>
    <n v="1479023.1757737799"/>
    <n v="7.2049317354142732E-3"/>
  </r>
  <r>
    <x v="134"/>
    <n v="161.40485290936363"/>
    <n v="177.28548074688663"/>
    <n v="98.923246368316597"/>
    <n v="452455.14423940639"/>
    <n v="269.28028643542848"/>
    <n v="207.40350974502783"/>
    <n v="136.49966035022075"/>
    <n v="203.53576756495701"/>
    <n v="15.880627837523008"/>
    <n v="61.876776690400646"/>
    <n v="5.2292811133771311"/>
    <n v="91.994805688541845"/>
    <n v="45.998656835664207"/>
    <n v="66.361025864748115"/>
    <n v="141.42226553892453"/>
    <n v="1489882.0992355256"/>
    <n v="7.07102234707705E-3"/>
  </r>
  <r>
    <x v="135"/>
    <n v="165.39555330389732"/>
    <n v="181.04425447268758"/>
    <n v="99.075914634102816"/>
    <n v="453153.41835345945"/>
    <n v="271.66441761841725"/>
    <n v="211.19473957046404"/>
    <n v="138.00854473774081"/>
    <n v="206.17470656048454"/>
    <n v="15.648701168790268"/>
    <n v="60.469678047953209"/>
    <n v="5.1608632110733916"/>
    <n v="90.620163145729663"/>
    <n v="45.799186266566721"/>
    <n v="65.680382138683072"/>
    <n v="141.01833074499555"/>
    <n v="1500757.7812760086"/>
    <n v="7.0912766781242578E-3"/>
  </r>
  <r>
    <x v="136"/>
    <n v="163.64740759597672"/>
    <n v="181.20987508386776"/>
    <n v="102.87368759181024"/>
    <n v="470523.67230742163"/>
    <n v="279.70946167572038"/>
    <n v="220.95400532910097"/>
    <n v="162.77809419644791"/>
    <n v="205.26269278954578"/>
    <n v="17.562467487891041"/>
    <n v="58.755456346619411"/>
    <n v="6.0140329296159276"/>
    <n v="98.499586591852619"/>
    <n v="57.306597733124249"/>
    <n v="76.052817686655757"/>
    <n v="141.91862183204509"/>
    <n v="1512050.349411387"/>
    <n v="7.0462916500377186E-3"/>
  </r>
  <r>
    <x v="137"/>
    <n v="161.38573590575356"/>
    <n v="178.73012060065128"/>
    <n v="101.73730268026854"/>
    <n v="465326.07499901223"/>
    <n v="277.1532358316955"/>
    <n v="216.67165681437845"/>
    <n v="155.19564010277296"/>
    <n v="204.0755954928664"/>
    <n v="17.344384694897713"/>
    <n v="60.481579017317046"/>
    <n v="5.8737448521600557"/>
    <n v="98.423115231044221"/>
    <n v="55.285920908624888"/>
    <n v="74.792614489143403"/>
    <n v="140.94356580599799"/>
    <n v="1523218.175211363"/>
    <n v="7.0950383175096597E-3"/>
  </r>
  <r>
    <x v="138"/>
    <n v="162.99598226247548"/>
    <n v="177.98795485275821"/>
    <n v="97.052422920948302"/>
    <n v="443898.3719558334"/>
    <n v="268.51632867548938"/>
    <n v="207.50900998431996"/>
    <n v="131.011475254956"/>
    <n v="206.06721446548787"/>
    <n v="14.991972590282728"/>
    <n v="61.007318691169417"/>
    <n v="4.8432972305862272"/>
    <n v="90.528373822731169"/>
    <n v="44.51302772184448"/>
    <n v="64.821172637845166"/>
    <n v="134.09516877466399"/>
    <n v="1533871.7361383033"/>
    <n v="7.457390218736505E-3"/>
  </r>
  <r>
    <x v="139"/>
    <n v="162.07506795463752"/>
    <n v="173.46931978047422"/>
    <n v="97.058862570233842"/>
    <n v="443927.82562373555"/>
    <n v="256.49052454604629"/>
    <n v="192.37087828080558"/>
    <n v="98.806545251478553"/>
    <n v="202.31961289009757"/>
    <n v="11.394251825836704"/>
    <n v="64.119646265240704"/>
    <n v="3.6812640685141043"/>
    <n v="83.021204765572065"/>
    <n v="30.295810326168066"/>
    <n v="52.30244421886659"/>
    <n v="126.31760393748775"/>
    <n v="1544526.0039532727"/>
    <n v="7.9165529493013618E-3"/>
  </r>
  <r>
    <x v="140"/>
    <n v="161.21946580238838"/>
    <n v="171.19470208934391"/>
    <n v="97.947321182907942"/>
    <n v="447991.45762638439"/>
    <n v="250.70444050660544"/>
    <n v="186.44504073011458"/>
    <n v="87.268584872682695"/>
    <n v="200.24967210955776"/>
    <n v="9.9752362869555213"/>
    <n v="64.259399776490852"/>
    <n v="3.2523083578403651"/>
    <n v="79.509738417261531"/>
    <n v="25.2255749277262"/>
    <n v="47.284985467741784"/>
    <n v="123.44040772843915"/>
    <n v="1555277.798936306"/>
    <n v="8.1010749915856953E-3"/>
  </r>
  <r>
    <x v="141"/>
    <n v="160.09832683107058"/>
    <n v="170.9756091982359"/>
    <n v="98.478315026301914"/>
    <n v="450420.11726729968"/>
    <n v="254.03244229026598"/>
    <n v="187.99027923246933"/>
    <n v="93.666800001496796"/>
    <n v="200.1220225984901"/>
    <n v="10.877282367165321"/>
    <n v="66.042163057796643"/>
    <n v="3.5656357262068097"/>
    <n v="83.056833092030075"/>
    <n v="27.891952401398754"/>
    <n v="50.55493275454711"/>
    <n v="126.57919452383302"/>
    <n v="1566087.8817507215"/>
    <n v="7.9001924744568873E-3"/>
  </r>
  <r>
    <x v="142"/>
    <n v="158.95039160570082"/>
    <n v="171.13685602980473"/>
    <n v="90.626772646964625"/>
    <n v="414508.7327326868"/>
    <n v="256.09206934460246"/>
    <n v="188.07854807925142"/>
    <n v="91.994845581671342"/>
    <n v="201.22796682326069"/>
    <n v="12.186464424103917"/>
    <n v="68.013521265351045"/>
    <n v="3.6762937009193033"/>
    <n v="84.955213314797732"/>
    <n v="29.128156473550604"/>
    <n v="52.154399682015502"/>
    <n v="126.50513123188416"/>
    <n v="1576036.091336306"/>
    <n v="7.9048176960268748E-3"/>
  </r>
  <r>
    <x v="143"/>
    <n v="157.9523368285746"/>
    <n v="167.42939683921156"/>
    <n v="87.292537602235214"/>
    <n v="399258.60848510341"/>
    <n v="246.013105133567"/>
    <n v="179.33500649221915"/>
    <n v="75.097328737436328"/>
    <n v="200.50819613684885"/>
    <n v="9.4770600106369614"/>
    <n v="66.678098641347844"/>
    <n v="2.7537639488963999"/>
    <n v="78.583708294355432"/>
    <n v="21.382669663644549"/>
    <n v="43.947263093798988"/>
    <n v="112.45629436024298"/>
    <n v="1585618.2979399483"/>
    <n v="8.8923435161094282E-3"/>
  </r>
  <r>
    <x v="144"/>
    <n v="159.01249695006811"/>
    <n v="172.01303591530066"/>
    <n v="87.549199355681395"/>
    <n v="400432.52801301557"/>
    <n v="260.62903577045972"/>
    <n v="192.02413209334469"/>
    <n v="96.649887721613439"/>
    <n v="203.44910401921015"/>
    <n v="13.00053896523255"/>
    <n v="68.604903677115033"/>
    <n v="3.7886937084597316"/>
    <n v="88.61599985515906"/>
    <n v="33.011635143276578"/>
    <n v="56.310934772723876"/>
    <n v="120.74958651077421"/>
    <n v="1595228.6786122606"/>
    <n v="8.2816018579970237E-3"/>
  </r>
  <r>
    <x v="145"/>
    <n v="163.23406142667022"/>
    <n v="181.23307398512722"/>
    <n v="82.450467957987257"/>
    <n v="377111.95034624205"/>
    <n v="278.5436038438686"/>
    <n v="210.73312159486304"/>
    <n v="121.0335561902214"/>
    <n v="210.77678457371081"/>
    <n v="17.999012558456997"/>
    <n v="67.81048224900556"/>
    <n v="4.9398955425535283"/>
    <n v="97.310529858741376"/>
    <n v="47.499060168192813"/>
    <n v="69.452954091413773"/>
    <n v="127.64856449523995"/>
    <n v="1604279.3654205704"/>
    <n v="7.8340089757710542E-3"/>
  </r>
  <r>
    <x v="146"/>
    <n v="153.61371789041357"/>
    <n v="170.00735725704098"/>
    <n v="99.992678172823815"/>
    <n v="457346.51142686157"/>
    <n v="275.74833008318103"/>
    <n v="208.42184897677382"/>
    <n v="131.80239173313896"/>
    <n v="200.92058977942867"/>
    <n v="16.393639366627411"/>
    <n v="67.326481106407215"/>
    <n v="5.4565675799063431"/>
    <n v="105.74097282614005"/>
    <n v="54.808131086360248"/>
    <n v="77.505196995703116"/>
    <n v="126.35068656377244"/>
    <n v="1615255.6816948149"/>
    <n v="7.9144801440811669E-3"/>
  </r>
  <r>
    <x v="147"/>
    <n v="153.27535966686989"/>
    <n v="170.10487382057957"/>
    <n v="99.016389351194832"/>
    <n v="452881.16161449486"/>
    <n v="276.98109229057928"/>
    <n v="211.33497076211717"/>
    <n v="138.11704519329101"/>
    <n v="200.17352354396431"/>
    <n v="16.829514153709681"/>
    <n v="65.646121528462118"/>
    <n v="5.5469547746305041"/>
    <n v="106.87621846999971"/>
    <n v="58.059611095247277"/>
    <n v="80.000855370850417"/>
    <n v="124.4368150231481"/>
    <n v="1626124.8295735626"/>
    <n v="8.0362069682832771E-3"/>
  </r>
  <r>
    <x v="148"/>
    <n v="162.16010881013403"/>
    <n v="180.8637293419585"/>
    <n v="100.56944764893356"/>
    <n v="459984.53965669236"/>
    <n v="290.45885646784524"/>
    <n v="230.4532984599573"/>
    <n v="169.46109251145521"/>
    <n v="209.50609043952321"/>
    <n v="18.70362053182447"/>
    <n v="60.005558007887942"/>
    <n v="6.2613460706225599"/>
    <n v="109.59512712588673"/>
    <n v="68.293189649823262"/>
    <n v="87.322270311699796"/>
    <n v="128.68608306511172"/>
    <n v="1637164.4585253233"/>
    <n v="7.7708480682718946E-3"/>
  </r>
  <r>
    <x v="149"/>
    <n v="164.7871808502498"/>
    <n v="182.90497838052769"/>
    <n v="95.011902435417326"/>
    <n v="434565.43935911177"/>
    <n v="291.26116573922889"/>
    <n v="234.10750157231848"/>
    <n v="173.7311742750621"/>
    <n v="209.80984841896074"/>
    <n v="18.117797530277898"/>
    <n v="57.153664166910403"/>
    <n v="5.7300627353298248"/>
    <n v="108.35618735870119"/>
    <n v="69.320320722068686"/>
    <n v="87.389999568897451"/>
    <n v="117.67562995195863"/>
    <n v="1647594.0290699422"/>
    <n v="8.4979362371652694E-3"/>
  </r>
  <r>
    <x v="150"/>
    <n v="162.33854749762963"/>
    <n v="181.41445671797769"/>
    <n v="96.036449090596037"/>
    <n v="439251.51085056813"/>
    <n v="290.39142393315683"/>
    <n v="233.25901583215179"/>
    <n v="169.36666872612756"/>
    <n v="209.19596763404832"/>
    <n v="19.075909220348052"/>
    <n v="57.132408101005041"/>
    <n v="6.0981387495060435"/>
    <n v="108.97696721517914"/>
    <n v="70.920468334522155"/>
    <n v="88.590538321630248"/>
    <n v="123.53751272288886"/>
    <n v="1658136.0653303557"/>
    <n v="8.0947072509314124E-3"/>
  </r>
  <r>
    <x v="151"/>
    <n v="159.50945913723695"/>
    <n v="175.87845674979982"/>
    <n v="100.16311810117327"/>
    <n v="458126.06957114633"/>
    <n v="286.54686077034711"/>
    <n v="231.58684934569268"/>
    <n v="161.07960611180846"/>
    <n v="203.5045038135606"/>
    <n v="16.368997612562879"/>
    <n v="54.960011424654425"/>
    <n v="5.4576525256513406"/>
    <n v="110.66840402054729"/>
    <n v="72.077390208455739"/>
    <n v="89.998125485129421"/>
    <n v="108.83317778764237"/>
    <n v="1669131.0910000633"/>
    <n v="9.1883745409990832E-3"/>
  </r>
  <r>
    <x v="152"/>
    <n v="161.72045752071051"/>
    <n v="179.42879470285993"/>
    <n v="99.555312644875301"/>
    <n v="455346.08897513064"/>
    <n v="290.39082084490627"/>
    <n v="233.68564965498115"/>
    <n v="169.22390414513833"/>
    <n v="205.72382457286656"/>
    <n v="17.708337182149421"/>
    <n v="56.705171189925125"/>
    <n v="5.868379401316365"/>
    <n v="110.96202614204634"/>
    <n v="71.965192134270637"/>
    <n v="90.060833250772617"/>
    <n v="116.94216112749736"/>
    <n v="1680059.3971354666"/>
    <n v="8.5512358447843283E-3"/>
  </r>
  <r>
    <x v="153"/>
    <n v="155.18519694864551"/>
    <n v="171.9482896995062"/>
    <n v="99.944512031852142"/>
    <n v="457126.20913128537"/>
    <n v="278.00583579929355"/>
    <n v="208.94255947809654"/>
    <n v="133.60147863864782"/>
    <n v="198.36561153776702"/>
    <n v="16.763092750860693"/>
    <n v="69.063276321197009"/>
    <n v="5.5768512476096523"/>
    <n v="106.05754609978734"/>
    <n v="53.757362529451029"/>
    <n v="76.968493359345317"/>
    <n v="130.03640889532269"/>
    <n v="1691030.4261546172"/>
    <n v="7.6901539230061679E-3"/>
  </r>
  <r>
    <x v="154"/>
    <n v="158.51288596878393"/>
    <n v="176.0455075216237"/>
    <n v="86.573217382968878"/>
    <n v="395968.58166622301"/>
    <n v="278.27775018446061"/>
    <n v="208.84353955151869"/>
    <n v="120.09537150262315"/>
    <n v="203.48856289733124"/>
    <n v="17.532621552839771"/>
    <n v="69.434210632941927"/>
    <n v="5.0525006382282704"/>
    <n v="102.23224266283691"/>
    <n v="50.330653582734755"/>
    <n v="73.2418659500145"/>
    <n v="123.80433997703348"/>
    <n v="1700533.6721146067"/>
    <n v="8.077261267137377E-3"/>
  </r>
  <r>
    <x v="155"/>
    <n v="164.38313961624101"/>
    <n v="183.98615666196565"/>
    <n v="75.814064553295381"/>
    <n v="346758.36845386238"/>
    <n v="288.00161680462747"/>
    <n v="217.04901092658338"/>
    <n v="114.99703788975138"/>
    <n v="211.89512956303781"/>
    <n v="19.603017045724641"/>
    <n v="70.952605878044096"/>
    <n v="4.947076873271576"/>
    <n v="104.01546014266182"/>
    <n v="52.665871310342368"/>
    <n v="75.450644927184342"/>
    <n v="117.6723955689874"/>
    <n v="1708855.8729574992"/>
    <n v="8.4981698142937295E-3"/>
  </r>
  <r>
    <x v="156"/>
    <n v="164.59481426931029"/>
    <n v="185.29588452339914"/>
    <n v="72.020908236385324"/>
    <n v="329409.2300915792"/>
    <n v="291.74633037947785"/>
    <n v="216.02614212145815"/>
    <n v="106.08981016058394"/>
    <n v="213.70707116614565"/>
    <n v="20.701070254088847"/>
    <n v="75.720188258019704"/>
    <n v="4.9628066305317446"/>
    <n v="106.45044585607872"/>
    <n v="51.431327852147859"/>
    <n v="75.634712681387029"/>
    <n v="117.75926452696511"/>
    <n v="1716761.6944796969"/>
    <n v="8.4919008624668758E-3"/>
  </r>
  <r>
    <x v="157"/>
    <n v="160.69235680191559"/>
    <n v="182.92058987619245"/>
    <n v="79.376257186870291"/>
    <n v="363051.12512130738"/>
    <n v="297.19190949667882"/>
    <n v="229.18227399513847"/>
    <n v="132.68142858665666"/>
    <n v="211.04571907496361"/>
    <n v="22.228233074276858"/>
    <n v="68.009635501540345"/>
    <n v="5.8731557697044892"/>
    <n v="114.27131962048637"/>
    <n v="68.48991719322288"/>
    <n v="89.436177616966233"/>
    <n v="117.8547746991598"/>
    <n v="1725474.9214826084"/>
    <n v="8.4850189782521308E-3"/>
  </r>
  <r>
    <x v="158"/>
    <n v="157.78795399050551"/>
    <n v="177.45109967087114"/>
    <n v="103.23432527486244"/>
    <n v="472173.15694216581"/>
    <n v="292.82115712873184"/>
    <n v="227.58607428608573"/>
    <n v="160.96666518626509"/>
    <n v="200.75192227190149"/>
    <n v="19.663145680365631"/>
    <n v="65.235082842646108"/>
    <n v="6.7569869657881405"/>
    <n v="115.3700574578607"/>
    <n v="69.798120295580219"/>
    <n v="90.683605436221669"/>
    <n v="133.72518111365639"/>
    <n v="1736807.0772492203"/>
    <n v="7.478023149208337E-3"/>
  </r>
  <r>
    <x v="159"/>
    <n v="149.42018892129917"/>
    <n v="165.92693507204015"/>
    <n v="100.76379367645055"/>
    <n v="460873.43951734947"/>
    <n v="275.34969559071305"/>
    <n v="202.36153955077208"/>
    <n v="122.8003882129391"/>
    <n v="190.83434643153603"/>
    <n v="16.50674615074098"/>
    <n v="72.988156039940975"/>
    <n v="5.5365846358825621"/>
    <n v="109.4227605186729"/>
    <n v="52.941350629472907"/>
    <n v="77.794419690037302"/>
    <n v="127.7269053533161"/>
    <n v="1747868.0397976364"/>
    <n v="7.8292040133111831E-3"/>
  </r>
  <r>
    <x v="160"/>
    <n v="147.51873578340587"/>
    <n v="163.43025717592465"/>
    <n v="101.05634323394898"/>
    <n v="462211.50268343586"/>
    <n v="272.77264926420156"/>
    <n v="198.8939480714393"/>
    <n v="118.4867941927339"/>
    <n v="189.0310817158157"/>
    <n v="15.911521392518779"/>
    <n v="73.878701192762264"/>
    <n v="5.3524330882158999"/>
    <n v="109.34239208827691"/>
    <n v="51.375212288033424"/>
    <n v="76.744343816241212"/>
    <n v="125.16812941617509"/>
    <n v="1758961.1158620392"/>
    <n v="7.9892541708845976E-3"/>
  </r>
  <r>
    <x v="161"/>
    <n v="147.80642020936145"/>
    <n v="164.05367550946943"/>
    <n v="101.54788321237973"/>
    <n v="464459.7082367824"/>
    <n v="273.68572706926989"/>
    <n v="201.28362893776892"/>
    <n v="124.39563285982342"/>
    <n v="189.36882809587624"/>
    <n v="16.24725530010798"/>
    <n v="72.402098131500964"/>
    <n v="5.4919533598894654"/>
    <n v="109.63205155980046"/>
    <n v="53.477208728407476"/>
    <n v="78.22379138665751"/>
    <n v="126.00183528435393"/>
    <n v="1770108.1488597216"/>
    <n v="7.9363923370104547E-3"/>
  </r>
  <r>
    <x v="162"/>
    <n v="146.31433128113747"/>
    <n v="161.62260389063829"/>
    <n v="101.29472385507998"/>
    <n v="463301.80796836474"/>
    <n v="268.96901454590466"/>
    <n v="197.37138646293482"/>
    <n v="120.68251406869518"/>
    <n v="187.33016845510588"/>
    <n v="15.308272609500818"/>
    <n v="71.597628082969834"/>
    <n v="5.1616549964884264"/>
    <n v="107.34641065526637"/>
    <n v="51.057055181797352"/>
    <n v="75.747599444709053"/>
    <n v="122.29508165756448"/>
    <n v="1781227.3922509626"/>
    <n v="8.1769437204357569E-3"/>
  </r>
  <r>
    <x v="163"/>
    <n v="147.18854010754214"/>
    <n v="162.61347561126667"/>
    <n v="101.71909027950532"/>
    <n v="465242.77512040141"/>
    <n v="269.48845726568453"/>
    <n v="199.73714193546283"/>
    <n v="124.97772693137358"/>
    <n v="187.72396669501586"/>
    <n v="15.424935503724527"/>
    <n v="69.751315330221701"/>
    <n v="5.2227806320810366"/>
    <n v="106.87498165441787"/>
    <n v="52.548601827920692"/>
    <n v="76.52451404672189"/>
    <n v="122.48702790288411"/>
    <n v="1792393.2188538522"/>
    <n v="8.1641298439608379E-3"/>
  </r>
  <r>
    <x v="164"/>
    <n v="153.13430064308599"/>
    <n v="170.64304457126565"/>
    <n v="100.68466430885901"/>
    <n v="460511.51761585934"/>
    <n v="283.7571736252458"/>
    <n v="223.51192860062267"/>
    <n v="159.35490086055245"/>
    <n v="195.58519719547999"/>
    <n v="17.508743928179655"/>
    <n v="60.245245024623131"/>
    <n v="5.8680563842592521"/>
    <n v="113.11412905398015"/>
    <n v="70.377627957536674"/>
    <n v="90.062236447388344"/>
    <n v="116.93390230980391"/>
    <n v="1803445.4952766327"/>
    <n v="8.5518398022038696E-3"/>
  </r>
  <r>
    <x v="165"/>
    <n v="153.39714107559479"/>
    <n v="171.0312646414597"/>
    <n v="100.93209071432118"/>
    <n v="461643.19650916226"/>
    <n v="281.37950343621247"/>
    <n v="217.88365464956536"/>
    <n v="149.90256632730194"/>
    <n v="195.3797782067316"/>
    <n v="17.634123565864911"/>
    <n v="63.495848786647116"/>
    <n v="5.924601029702381"/>
    <n v="110.34823879475277"/>
    <n v="64.486513573970569"/>
    <n v="85.374163274649021"/>
    <n v="124.54363629180524"/>
    <n v="1814524.9319928526"/>
    <n v="8.0293143011900183E-3"/>
  </r>
  <r>
    <x v="166"/>
    <n v="152.36666497999826"/>
    <n v="169.94022570501946"/>
    <n v="101.03019129425624"/>
    <n v="462091.88894166925"/>
    <n v="280.67320329103632"/>
    <n v="217.55143131830067"/>
    <n v="149.51846504802265"/>
    <n v="194.48249207959228"/>
    <n v="17.573560725021196"/>
    <n v="63.121771972735644"/>
    <n v="5.9099921282342169"/>
    <n v="110.73297758601686"/>
    <n v="65.18476633830241"/>
    <n v="85.956904562370767"/>
    <n v="123.39427969707705"/>
    <n v="1825615.1373274531"/>
    <n v="8.1041033867608678E-3"/>
  </r>
  <r>
    <x v="167"/>
    <n v="154.62668168090639"/>
    <n v="172.67286872170348"/>
    <n v="101.88239659711763"/>
    <n v="465989.70555589657"/>
    <n v="284.16916349312118"/>
    <n v="223.06141453076381"/>
    <n v="156.55369504431354"/>
    <n v="196.53309877382202"/>
    <n v="18.046187040797093"/>
    <n v="61.107748962357363"/>
    <n v="6.1201288750374738"/>
    <n v="111.49629477141769"/>
    <n v="68.434732849857426"/>
    <n v="88.220861788289369"/>
    <n v="124.50252628162195"/>
    <n v="1836798.8902607947"/>
    <n v="8.0319655340809881E-3"/>
  </r>
  <r>
    <x v="168"/>
    <n v="156.62946660696889"/>
    <n v="175.70797169756673"/>
    <n v="101.01205456829229"/>
    <n v="462008.93518445519"/>
    <n v="291.24202684442497"/>
    <n v="229.95353500804944"/>
    <n v="165.19492124092255"/>
    <n v="199.38526158973482"/>
    <n v="19.078505090597844"/>
    <n v="61.288491836375528"/>
    <n v="6.4149534258788865"/>
    <n v="115.53405514685824"/>
    <n v="73.324068401080552"/>
    <n v="92.835221449421795"/>
    <n v="124.01368775625933"/>
    <n v="1847887.1047052215"/>
    <n v="8.0636260246161988E-3"/>
  </r>
  <r>
    <x v="169"/>
    <n v="161.66404675105005"/>
    <n v="183.07480136220371"/>
    <n v="98.878741870441601"/>
    <n v="452251.58956702572"/>
    <n v="303.37373998012617"/>
    <n v="240.90037238223741"/>
    <n v="177.9844348777965"/>
    <n v="208.79989690232603"/>
    <n v="21.410754611153664"/>
    <n v="62.473367597888767"/>
    <n v="7.0471070148934105"/>
    <n v="120.29893861792246"/>
    <n v="79.236325631187356"/>
    <n v="98.342976089208562"/>
    <n v="128.60457304280118"/>
    <n v="1858741.1428548298"/>
    <n v="7.7757732586009034E-3"/>
  </r>
  <r>
    <x v="170"/>
    <n v="160.45326299276843"/>
    <n v="180.50024735608423"/>
    <n v="98.921770612607176"/>
    <n v="452448.39442794269"/>
    <n v="298.03369245805879"/>
    <n v="236.68916399267414"/>
    <n v="171.15078731339833"/>
    <n v="206.248697977321"/>
    <n v="20.046984363315801"/>
    <n v="61.344528465384656"/>
    <n v="6.6011088409325795"/>
    <n v="117.53344510197456"/>
    <n v="76.235900999905709"/>
    <n v="95.39952930993968"/>
    <n v="124.18225844006321"/>
    <n v="1869599.9043211006"/>
    <n v="8.0526800894239799E-3"/>
  </r>
  <r>
    <x v="171"/>
    <n v="160.0668955669075"/>
    <n v="179.5160208218706"/>
    <n v="98.947143498044937"/>
    <n v="452564.44493135787"/>
    <n v="295.29549604291441"/>
    <n v="236.4014198585769"/>
    <n v="171.85225172754747"/>
    <n v="204.73532578828059"/>
    <n v="19.449125254963093"/>
    <n v="58.894076184337507"/>
    <n v="6.4058873187726677"/>
    <n v="115.77947522104381"/>
    <n v="76.334524291669396"/>
    <n v="94.691671221546258"/>
    <n v="121.41054420280203"/>
    <n v="1880461.450999453"/>
    <n v="8.2365169068809845E-3"/>
  </r>
  <r>
    <x v="172"/>
    <n v="162.48813550031971"/>
    <n v="180.80900424369941"/>
    <n v="88.638520399738454"/>
    <n v="405414.86460432375"/>
    <n v="293.20672357112636"/>
    <n v="236.25337752636534"/>
    <n v="152.26139175118695"/>
    <n v="208.0471433136413"/>
    <n v="18.320868743379691"/>
    <n v="56.95334604476102"/>
    <n v="5.4056076680835741"/>
    <n v="112.39771932742696"/>
    <n v="73.765242026045627"/>
    <n v="91.72961371646754"/>
    <n v="105.76058626467689"/>
    <n v="1890191.4077499569"/>
    <n v="9.4553182363928644E-3"/>
  </r>
  <r>
    <x v="173"/>
    <n v="159.70675217759401"/>
    <n v="179.87446121249462"/>
    <n v="87.628463521551026"/>
    <n v="400795.06645487004"/>
    <n v="291.14695591655141"/>
    <n v="225.3223385481059"/>
    <n v="143.03552168602121"/>
    <n v="206.83610719272079"/>
    <n v="20.167709034900611"/>
    <n v="65.824617368445502"/>
    <n v="5.8827138614333165"/>
    <n v="111.27249470405678"/>
    <n v="65.615586370511892"/>
    <n v="86.443775697107512"/>
    <n v="122.13296177492936"/>
    <n v="1899810.4893448739"/>
    <n v="8.1877978349762202E-3"/>
  </r>
  <r>
    <x v="174"/>
    <n v="157.73181576175617"/>
    <n v="176.12020701788282"/>
    <n v="91.173941548811257"/>
    <n v="417011.37385595293"/>
    <n v="288.95312245613462"/>
    <n v="220.31036784702701"/>
    <n v="133.20531654663085"/>
    <n v="202.26749003853914"/>
    <n v="18.388391256126653"/>
    <n v="68.642754609107612"/>
    <n v="5.5807224855226663"/>
    <n v="112.8329154382518"/>
    <n v="62.578552085270843"/>
    <n v="85.25122913422689"/>
    <n v="117.48398515080312"/>
    <n v="1909818.7623174167"/>
    <n v="8.5117984269634222E-3"/>
  </r>
  <r>
    <x v="175"/>
    <n v="158.83571284043481"/>
    <n v="175.72366972967785"/>
    <n v="91.373864560788633"/>
    <n v="417925.78172813501"/>
    <n v="287.03549454379106"/>
    <n v="222.03302238988098"/>
    <n v="130.49533713822763"/>
    <n v="202.15372242520579"/>
    <n v="16.887956889243043"/>
    <n v="65.002472153910077"/>
    <n v="5.1365919366631134"/>
    <n v="111.31182481411321"/>
    <n v="63.197309549446175"/>
    <n v="84.996900041738584"/>
    <n v="108.45782009844497"/>
    <n v="1919848.9810788918"/>
    <n v="9.220174249236433E-3"/>
  </r>
  <r>
    <x v="176"/>
    <n v="161.75807308674845"/>
    <n v="178.87254150701239"/>
    <n v="80.798777958514449"/>
    <n v="369557.45062665344"/>
    <n v="292.3082088602107"/>
    <n v="232.72641749590937"/>
    <n v="127.20726181168573"/>
    <n v="205.77611903265463"/>
    <n v="17.114468420263933"/>
    <n v="59.581791364301324"/>
    <n v="4.603033837151262"/>
    <n v="113.43566735319831"/>
    <n v="70.96834440916092"/>
    <n v="90.548287568216153"/>
    <n v="91.233181146743036"/>
    <n v="1928718.3598939313"/>
    <n v="1.0960924385521105E-2"/>
  </r>
  <r>
    <x v="177"/>
    <n v="157.45469734870844"/>
    <n v="176.07498051834466"/>
    <n v="101.09786985887256"/>
    <n v="462401.43716051127"/>
    <n v="289.72334988873945"/>
    <n v="230.42378317258371"/>
    <n v="161.1110626134637"/>
    <n v="189.97689801016503"/>
    <n v="18.620283169636224"/>
    <n v="59.299566716155738"/>
    <n v="6.2661999246377036"/>
    <n v="113.64836937039479"/>
    <n v="72.969085823875275"/>
    <n v="91.811626961719085"/>
    <n v="122.48853936191776"/>
    <n v="1939815.9943857836"/>
    <n v="8.1640291019006508E-3"/>
  </r>
  <r>
    <x v="178"/>
    <n v="154.49878229903624"/>
    <n v="173.86005653674354"/>
    <n v="99.663629048791975"/>
    <n v="455841.50654336478"/>
    <n v="284.91941356682014"/>
    <n v="223.87284582013146"/>
    <n v="156.12815000375522"/>
    <n v="189.85514432328117"/>
    <n v="19.361274237707306"/>
    <n v="61.04656774668868"/>
    <n v="6.4231282591231187"/>
    <n v="111.0593570300766"/>
    <n v="69.374063521095223"/>
    <n v="88.588120212395012"/>
    <n v="130.12477757565966"/>
    <n v="1950756.1905428246"/>
    <n v="7.6849314836950301E-3"/>
  </r>
  <r>
    <x v="179"/>
    <n v="153.18025646144864"/>
    <n v="170.81312223841374"/>
    <n v="89.873789841513968"/>
    <n v="411064.73997711658"/>
    <n v="274.98005824482823"/>
    <n v="205.09353973247619"/>
    <n v="118.53409126791911"/>
    <n v="188.12192702304137"/>
    <n v="17.632865776965104"/>
    <n v="69.88651851235204"/>
    <n v="5.2751148306744566"/>
    <n v="104.16693600641449"/>
    <n v="51.913283271027552"/>
    <n v="75.031802010175056"/>
    <n v="126.17561590470929"/>
    <n v="1960621.7443022754"/>
    <n v="7.9254616102307981E-3"/>
  </r>
  <r>
    <x v="180"/>
    <n v="148.0018911329397"/>
    <n v="164.8211789993253"/>
    <n v="98.239183727489674"/>
    <n v="449326.37853279221"/>
    <n v="274.60523990167286"/>
    <n v="205.95967752533204"/>
    <n v="130.17001083029672"/>
    <n v="189.16327230535933"/>
    <n v="16.819287866385594"/>
    <n v="68.64556237634082"/>
    <n v="5.5000711752887108"/>
    <n v="109.78406090234756"/>
    <n v="57.957786392392336"/>
    <n v="81.130619453103094"/>
    <n v="121.66689084594671"/>
    <n v="1971405.5773870626"/>
    <n v="8.2191629378134522E-3"/>
  </r>
  <r>
    <x v="181"/>
    <n v="150.5661278331439"/>
    <n v="166.66060428163698"/>
    <n v="91.338961015623866"/>
    <n v="417766.13989326044"/>
    <n v="268.03779819459237"/>
    <n v="199.79326188268075"/>
    <n v="110.85570636591233"/>
    <n v="188.74252944025667"/>
    <n v="16.094476448493083"/>
    <n v="68.244536311911617"/>
    <n v="4.8933793124065721"/>
    <n v="101.37719391295539"/>
    <n v="49.227134049536858"/>
    <n v="72.189687848070704"/>
    <n v="121.65294025066694"/>
    <n v="1981431.9647445008"/>
    <n v="8.2201054733201783E-3"/>
  </r>
  <r>
    <x v="182"/>
    <n v="154.15792541086824"/>
    <n v="171.54589110795948"/>
    <n v="83.668693413022993"/>
    <n v="382683.86993248452"/>
    <n v="275.97473579620481"/>
    <n v="208.37236460229204"/>
    <n v="112.77874083961969"/>
    <n v="195.42772106053823"/>
    <n v="17.387965697091232"/>
    <n v="67.602371193912774"/>
    <n v="4.8427017467850977"/>
    <n v="104.42884468824533"/>
    <n v="54.214439191423793"/>
    <n v="76.59788425785068"/>
    <n v="113.46445742964211"/>
    <n v="1990616.3776228805"/>
    <n v="8.8133325858459899E-3"/>
  </r>
  <r>
    <x v="183"/>
    <n v="154.81256821887374"/>
    <n v="173.98819687423972"/>
    <n v="85.917629899722016"/>
    <n v="392970.05563534854"/>
    <n v="285.51351572468172"/>
    <n v="220.17685565743957"/>
    <n v="123.73580037018915"/>
    <n v="194.95218446139447"/>
    <n v="19.175628655365983"/>
    <n v="65.33666006724215"/>
    <n v="5.4841314977777564"/>
    <n v="111.52531885044201"/>
    <n v="65.364287438565839"/>
    <n v="86.39928887237771"/>
    <n v="113.91648711651126"/>
    <n v="2000047.6589581289"/>
    <n v="8.7783605807403645E-3"/>
  </r>
  <r>
    <x v="184"/>
    <n v="155.28309811004345"/>
    <n v="173.76872967762148"/>
    <n v="85.227188047118304"/>
    <n v="389812.1126899097"/>
    <n v="284.38995614057018"/>
    <n v="218.96458270583045"/>
    <n v="113.98106347067943"/>
    <n v="195.1273429666272"/>
    <n v="18.485631567578025"/>
    <n v="65.425373434739726"/>
    <n v="5.2443106974733285"/>
    <n v="110.6212264629487"/>
    <n v="63.681484595786998"/>
    <n v="85.00217345099766"/>
    <n v="110.72540441315859"/>
    <n v="2009403.1496626867"/>
    <n v="9.0313510734051586E-3"/>
  </r>
  <r>
    <x v="185"/>
    <n v="154.73011875431004"/>
    <n v="173.92674287506986"/>
    <n v="85.398233704835803"/>
    <n v="390594.44131917797"/>
    <n v="288.65937881669765"/>
    <n v="225.12376673900627"/>
    <n v="122.24862736797876"/>
    <n v="195.38101357773488"/>
    <n v="19.196624120759822"/>
    <n v="63.535612077691383"/>
    <n v="5.4569466791654424"/>
    <n v="114.73263594162779"/>
    <n v="70.39364798469623"/>
    <n v="90.76530841311579"/>
    <n v="107.89932176376483"/>
    <n v="2018777.4162543474"/>
    <n v="9.2678988491642581E-3"/>
  </r>
  <r>
    <x v="186"/>
    <n v="153.08597925301771"/>
    <n v="172.59587933335268"/>
    <n v="86.606547371684286"/>
    <n v="396121.02636860963"/>
    <n v="289.7307459973926"/>
    <n v="223.87693638617324"/>
    <n v="120.79265197444023"/>
    <n v="194.11328009828529"/>
    <n v="19.509900080334972"/>
    <n v="65.853809611219361"/>
    <n v="5.624471641035786"/>
    <n v="117.13486666403992"/>
    <n v="70.79095713315553"/>
    <n v="92.026204205847861"/>
    <n v="109.68799916449501"/>
    <n v="2028284.3208871938"/>
    <n v="9.1167676283376922E-3"/>
  </r>
  <r>
    <x v="187"/>
    <n v="152.0823907899759"/>
    <n v="171.64672424495538"/>
    <n v="86.49392447559471"/>
    <n v="395605.91176647507"/>
    <n v="290.39476709857684"/>
    <n v="224.04572429757184"/>
    <n v="119.37330864117645"/>
    <n v="193.21434313686819"/>
    <n v="19.564333454979476"/>
    <n v="66.349042801004998"/>
    <n v="5.6328296814857035"/>
    <n v="118.74804285362146"/>
    <n v="71.963333507595934"/>
    <n v="93.411137427168171"/>
    <n v="108.22232295929045"/>
    <n v="2037778.8627695891"/>
    <n v="9.2402378054310102E-3"/>
  </r>
  <r>
    <x v="188"/>
    <n v="151.14794629691534"/>
    <n v="170.81515270408642"/>
    <n v="86.219679908154546"/>
    <n v="394351.57196391723"/>
    <n v="290.5256270053606"/>
    <n v="225.06793982432058"/>
    <n v="121.29434992981162"/>
    <n v="192.78049292545651"/>
    <n v="19.667206407171079"/>
    <n v="65.457687181040029"/>
    <n v="5.6444943495982391"/>
    <n v="119.71047430127419"/>
    <n v="73.919993527405239"/>
    <n v="94.982715535845074"/>
    <n v="106.65208572063543"/>
    <n v="2047243.3004967233"/>
    <n v="9.3762817036640144E-3"/>
  </r>
  <r>
    <x v="189"/>
    <n v="149.81553034693633"/>
    <n v="169.92035966018128"/>
    <n v="82.467603273559675"/>
    <n v="377190.32385260717"/>
    <n v="290.48945371890977"/>
    <n v="225.89930373545243"/>
    <n v="123.86404707789363"/>
    <n v="194.85482265493599"/>
    <n v="20.104829313244949"/>
    <n v="64.590149983457337"/>
    <n v="5.5189914857556497"/>
    <n v="120.5690940587285"/>
    <n v="76.083773388516107"/>
    <n v="96.625723739702167"/>
    <n v="102.50755064855056"/>
    <n v="2056295.8682691858"/>
    <n v="9.7553789323141897E-3"/>
  </r>
  <r>
    <x v="190"/>
    <n v="147.30800717085009"/>
    <n v="167.60619475004538"/>
    <n v="86.439986567802165"/>
    <n v="395359.21056381357"/>
    <n v="290.26659733125183"/>
    <n v="224.23613824582773"/>
    <n v="122.01966070238487"/>
    <n v="191.57096389995041"/>
    <n v="20.298187579195286"/>
    <n v="66.030459085424098"/>
    <n v="5.8404715536193219"/>
    <n v="122.66040258120645"/>
    <n v="76.928131074977642"/>
    <n v="98.022659041421704"/>
    <n v="106.93264908458227"/>
    <n v="2065784.4893227173"/>
    <n v="9.3516807874928238E-3"/>
  </r>
  <r>
    <x v="191"/>
    <n v="148.78866835149452"/>
    <n v="167.78290996975278"/>
    <n v="86.444132015638857"/>
    <n v="395378.17101312906"/>
    <n v="287.58716092195135"/>
    <n v="221.35119742730859"/>
    <n v="114.73518659416881"/>
    <n v="191.36365870199793"/>
    <n v="18.994241618258258"/>
    <n v="66.23596349464276"/>
    <n v="5.4655445273105627"/>
    <n v="119.80425095219857"/>
    <n v="72.562529075814069"/>
    <n v="94.217654123399015"/>
    <n v="104.10942366627896"/>
    <n v="2075273.5654270325"/>
    <n v="9.6052784155782438E-3"/>
  </r>
  <r>
    <x v="192"/>
    <n v="150.33997980879167"/>
    <n v="168.91009366882034"/>
    <n v="87.592139074401459"/>
    <n v="400628.92569849745"/>
    <n v="289.73855412257325"/>
    <n v="225.7113953155424"/>
    <n v="121.04125268636457"/>
    <n v="192.33447764591995"/>
    <n v="18.57011386002867"/>
    <n v="64.027158807030844"/>
    <n v="5.4144663573628353"/>
    <n v="120.82846045375291"/>
    <n v="75.371415506750736"/>
    <n v="96.318775430504559"/>
    <n v="100.88662632967456"/>
    <n v="2084888.6596437965"/>
    <n v="9.9121165647092554E-3"/>
  </r>
  <r>
    <x v="193"/>
    <n v="148.65735885951062"/>
    <n v="166.61187900302815"/>
    <n v="102.72010812367112"/>
    <n v="469821.23053604696"/>
    <n v="290.22702727790647"/>
    <n v="237.72253231395592"/>
    <n v="167.90092897158374"/>
    <n v="188.06130521447665"/>
    <n v="17.954520143517527"/>
    <n v="52.504494963950549"/>
    <n v="6.1391073995779211"/>
    <n v="123.61514827487832"/>
    <n v="89.065173454445301"/>
    <n v="105.39804313763143"/>
    <n v="104.53496441120153"/>
    <n v="2096164.3691766616"/>
    <n v="9.5661772654972478E-3"/>
  </r>
  <r>
    <x v="194"/>
    <n v="147.8169591332728"/>
    <n v="165.32043064113478"/>
    <n v="102.79985953511165"/>
    <n v="470185.99754169368"/>
    <n v="287.72861623367567"/>
    <n v="236.27126085429038"/>
    <n v="169.07650514612914"/>
    <n v="187.12929954190429"/>
    <n v="17.503471507861974"/>
    <n v="51.457355379385291"/>
    <n v="5.9895290260502057"/>
    <n v="122.40818559254089"/>
    <n v="88.454301721017572"/>
    <n v="104.513625386071"/>
    <n v="102.85103189080327"/>
    <n v="2107448.833117662"/>
    <n v="9.7227998748879631E-3"/>
  </r>
  <r>
    <x v="195"/>
    <n v="149.26448626161459"/>
    <n v="166.91627481638318"/>
    <n v="101.9232542490435"/>
    <n v="466176.58028427511"/>
    <n v="288.57552955278169"/>
    <n v="238.34875093093066"/>
    <n v="172.7897203636972"/>
    <n v="189.32224573335097"/>
    <n v="17.651788554768586"/>
    <n v="50.226778621851025"/>
    <n v="5.9887744755087207"/>
    <n v="121.65925473639851"/>
    <n v="89.08426466931607"/>
    <n v="104.52714953671953"/>
    <n v="102.8247692838537"/>
    <n v="2118637.0710444846"/>
    <n v="9.7252831877447966E-3"/>
  </r>
  <r>
    <x v="196"/>
    <n v="150.2761243266294"/>
    <n v="169.38865799548066"/>
    <n v="100.12381362921319"/>
    <n v="457946.29877729528"/>
    <n v="297.85996967365867"/>
    <n v="242.26415445500419"/>
    <n v="166.82118138332305"/>
    <n v="188.32327188025701"/>
    <n v="19.112533668851256"/>
    <n v="55.595815218654479"/>
    <n v="6.3698852281211131"/>
    <n v="128.47131167817801"/>
    <n v="91.988030128374788"/>
    <n v="109.2159599697375"/>
    <n v="104.67293266941597"/>
    <n v="2129627.7822151398"/>
    <n v="9.5535681909119426E-3"/>
  </r>
  <r>
    <x v="197"/>
    <n v="150.63756337286063"/>
    <n v="170.1837294068757"/>
    <n v="100.76145608565753"/>
    <n v="460862.74784458039"/>
    <n v="300.15348129521516"/>
    <n v="237.95980629258307"/>
    <n v="155.09006581526452"/>
    <n v="186.57703827652324"/>
    <n v="19.546166034015073"/>
    <n v="62.193675002632091"/>
    <n v="6.5558948459022197"/>
    <n v="129.96975188833946"/>
    <n v="87.322242919722441"/>
    <n v="107.23631201621072"/>
    <n v="109.71828274175941"/>
    <n v="2140688.4881634098"/>
    <n v="9.1142512898572219E-3"/>
  </r>
  <r>
    <x v="198"/>
    <n v="152.43775401330933"/>
    <n v="171.20365880815734"/>
    <n v="101.5723552329914"/>
    <n v="464571.63836465607"/>
    <n v="298.85413126218361"/>
    <n v="235.7526679629938"/>
    <n v="148.28272709611963"/>
    <n v="187.29722942722793"/>
    <n v="18.765904794848012"/>
    <n v="63.101463299189817"/>
    <n v="6.344844637821323"/>
    <n v="127.65047245402627"/>
    <n v="83.314913949684467"/>
    <n v="103.91107411132016"/>
    <n v="109.58422749165184"/>
    <n v="2151838.2074841615"/>
    <n v="9.12540082537133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0" firstDataRow="1" firstDataCol="1"/>
  <pivotFields count="1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ouling Resistance" fld="17" subtotal="average" baseField="18" baseItem="6"/>
    <dataField name="Max of Fouling Resistance" fld="17" subtotal="max" baseField="18" baseItem="6"/>
    <dataField name="Min of Fouling Resistance" fld="17" subtotal="min" baseField="18" baseItem="6"/>
  </dataFields>
  <chartFormats count="3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topLeftCell="J183" workbookViewId="0">
      <selection sqref="A1:R204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16" bestFit="1" customWidth="1"/>
    <col min="4" max="4" width="18.140625" bestFit="1" customWidth="1"/>
    <col min="5" max="5" width="22" bestFit="1" customWidth="1"/>
    <col min="6" max="6" width="13.28515625" bestFit="1" customWidth="1"/>
    <col min="7" max="7" width="14.85546875" bestFit="1" customWidth="1"/>
    <col min="8" max="8" width="16.28515625" bestFit="1" customWidth="1"/>
    <col min="9" max="9" width="24.85546875" bestFit="1" customWidth="1"/>
    <col min="10" max="10" width="19.85546875" bestFit="1" customWidth="1"/>
    <col min="11" max="11" width="19.7109375" bestFit="1" customWidth="1"/>
    <col min="12" max="12" width="22.7109375" bestFit="1" customWidth="1"/>
    <col min="13" max="13" width="16" bestFit="1" customWidth="1"/>
    <col min="14" max="14" width="15.5703125" bestFit="1" customWidth="1"/>
    <col min="15" max="15" width="12" bestFit="1" customWidth="1"/>
    <col min="16" max="16" width="13.85546875" bestFit="1" customWidth="1"/>
    <col min="17" max="17" width="31" bestFit="1" customWidth="1"/>
    <col min="18" max="18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41072</v>
      </c>
      <c r="B2">
        <v>147.72852918105568</v>
      </c>
      <c r="C2" s="3">
        <v>163.95345159276113</v>
      </c>
      <c r="D2" s="3">
        <v>100.71177505135037</v>
      </c>
      <c r="E2">
        <v>460635.51672986633</v>
      </c>
      <c r="F2">
        <v>268.30221352805665</v>
      </c>
      <c r="G2" s="3">
        <v>204.48636404478975</v>
      </c>
      <c r="H2" s="3">
        <v>130.00070145457983</v>
      </c>
      <c r="I2" s="3">
        <v>196.06010403301534</v>
      </c>
      <c r="J2">
        <v>16.22492241170545</v>
      </c>
      <c r="K2">
        <v>63.815849483266902</v>
      </c>
      <c r="L2">
        <v>5.4392477388408258</v>
      </c>
      <c r="M2">
        <v>104.34876193529553</v>
      </c>
      <c r="N2">
        <v>56.757834863734075</v>
      </c>
      <c r="O2">
        <v>78.153071562962026</v>
      </c>
      <c r="P2">
        <v>124.90553411781751</v>
      </c>
      <c r="Q2">
        <f>SUM(E$2:E2)*24/1000</f>
        <v>11055.252401516791</v>
      </c>
      <c r="R2">
        <v>8.0060503889022808E-3</v>
      </c>
    </row>
    <row r="3" spans="1:18" x14ac:dyDescent="0.25">
      <c r="A3" s="2">
        <v>41073</v>
      </c>
      <c r="B3">
        <v>149.68816079929564</v>
      </c>
      <c r="C3" s="3">
        <v>164.86762155190641</v>
      </c>
      <c r="D3" s="3">
        <v>99.248763107398332</v>
      </c>
      <c r="E3">
        <v>453943.99270061846</v>
      </c>
      <c r="F3">
        <v>266.15764135365714</v>
      </c>
      <c r="G3" s="3">
        <v>199.94409707779951</v>
      </c>
      <c r="H3" s="3">
        <v>113.48095990421598</v>
      </c>
      <c r="I3" s="3">
        <v>197.91867783084788</v>
      </c>
      <c r="J3">
        <v>15.179460752610765</v>
      </c>
      <c r="K3">
        <v>66.213544275857629</v>
      </c>
      <c r="L3">
        <v>5.0148437653433504</v>
      </c>
      <c r="M3">
        <v>101.29001980175073</v>
      </c>
      <c r="N3">
        <v>50.255936278503867</v>
      </c>
      <c r="O3">
        <v>72.816455531369101</v>
      </c>
      <c r="P3">
        <v>123.59951441535431</v>
      </c>
      <c r="Q3">
        <f>SUM(E$2:E3)*24/1000</f>
        <v>21949.908226331638</v>
      </c>
      <c r="R3">
        <v>8.0906466722799174E-3</v>
      </c>
    </row>
    <row r="4" spans="1:18" x14ac:dyDescent="0.25">
      <c r="A4" s="2">
        <v>41074</v>
      </c>
      <c r="B4">
        <v>149.75519197916961</v>
      </c>
      <c r="C4" s="3">
        <v>164.70870491058108</v>
      </c>
      <c r="D4" s="3">
        <v>99.326843424960472</v>
      </c>
      <c r="E4">
        <v>454301.11645708419</v>
      </c>
      <c r="F4">
        <v>266.38736480328299</v>
      </c>
      <c r="G4" s="3">
        <v>200.13287752475884</v>
      </c>
      <c r="H4" s="3">
        <v>112.23251829947073</v>
      </c>
      <c r="I4" s="3">
        <v>197.68568533753253</v>
      </c>
      <c r="J4">
        <v>14.953512931411467</v>
      </c>
      <c r="K4">
        <v>66.254487278524152</v>
      </c>
      <c r="L4">
        <v>4.9440838232229645</v>
      </c>
      <c r="M4">
        <v>101.67865989270192</v>
      </c>
      <c r="N4">
        <v>50.37768554558923</v>
      </c>
      <c r="O4">
        <v>73.050306626834342</v>
      </c>
      <c r="P4">
        <v>121.46542506594814</v>
      </c>
      <c r="Q4">
        <f>SUM(E$2:E4)*24/1000</f>
        <v>32853.135021301656</v>
      </c>
      <c r="R4">
        <v>8.2327954597537726E-3</v>
      </c>
    </row>
    <row r="5" spans="1:18" x14ac:dyDescent="0.25">
      <c r="A5" s="2">
        <v>41075</v>
      </c>
      <c r="B5">
        <v>149.86871090814591</v>
      </c>
      <c r="C5" s="3">
        <v>165.46853894256077</v>
      </c>
      <c r="D5" s="3">
        <v>99.63473345231435</v>
      </c>
      <c r="E5">
        <v>455709.34386419534</v>
      </c>
      <c r="F5">
        <v>270.21027554895375</v>
      </c>
      <c r="G5" s="3">
        <v>205.01623845799156</v>
      </c>
      <c r="H5" s="3">
        <v>120.47007132527564</v>
      </c>
      <c r="I5" s="3">
        <v>198.06213419069317</v>
      </c>
      <c r="J5">
        <v>15.599828034414855</v>
      </c>
      <c r="K5">
        <v>65.194037090962183</v>
      </c>
      <c r="L5">
        <v>5.1737630507357171</v>
      </c>
      <c r="M5">
        <v>104.74173660639298</v>
      </c>
      <c r="N5">
        <v>55.147527549845648</v>
      </c>
      <c r="O5">
        <v>77.311473601807336</v>
      </c>
      <c r="P5">
        <v>120.10234190596671</v>
      </c>
      <c r="Q5">
        <f>SUM(E$2:E5)*24/1000</f>
        <v>43790.159274042344</v>
      </c>
      <c r="R5">
        <v>8.3262323126300324E-3</v>
      </c>
    </row>
    <row r="6" spans="1:18" x14ac:dyDescent="0.25">
      <c r="A6" s="2">
        <v>41076</v>
      </c>
      <c r="B6">
        <v>152.16975741530115</v>
      </c>
      <c r="C6" s="3">
        <v>171.13054710063366</v>
      </c>
      <c r="D6" s="3">
        <v>102.7953095501633</v>
      </c>
      <c r="E6">
        <v>470165.18682053685</v>
      </c>
      <c r="F6">
        <v>287.44035608307559</v>
      </c>
      <c r="G6" s="3">
        <v>227.96979542804596</v>
      </c>
      <c r="H6" s="3">
        <v>162.13107751662056</v>
      </c>
      <c r="I6" s="3">
        <v>201.90338540982955</v>
      </c>
      <c r="J6">
        <v>18.960789685332514</v>
      </c>
      <c r="K6">
        <v>59.47056065502963</v>
      </c>
      <c r="L6">
        <v>6.4879229023981919</v>
      </c>
      <c r="M6">
        <v>116.30980898244192</v>
      </c>
      <c r="N6">
        <v>75.800038012744807</v>
      </c>
      <c r="O6">
        <v>94.613936519589629</v>
      </c>
      <c r="P6">
        <v>123.06638976977116</v>
      </c>
      <c r="Q6">
        <f>SUM(E$2:E6)*24/1000</f>
        <v>55074.123757735222</v>
      </c>
      <c r="R6">
        <v>8.1256954223713675E-3</v>
      </c>
    </row>
    <row r="7" spans="1:18" x14ac:dyDescent="0.25">
      <c r="A7" s="2">
        <v>41077</v>
      </c>
      <c r="B7">
        <v>152.00235074133658</v>
      </c>
      <c r="C7" s="3">
        <v>170.0621878168588</v>
      </c>
      <c r="D7" s="3">
        <v>100.47906766761028</v>
      </c>
      <c r="E7">
        <v>459571.15969811589</v>
      </c>
      <c r="F7">
        <v>285.17554526552794</v>
      </c>
      <c r="G7" s="3">
        <v>222.47406386340043</v>
      </c>
      <c r="H7" s="3">
        <v>146.22714697346274</v>
      </c>
      <c r="I7" s="3">
        <v>201.85629638920776</v>
      </c>
      <c r="J7">
        <v>18.059837075522211</v>
      </c>
      <c r="K7">
        <v>62.701481402127513</v>
      </c>
      <c r="L7">
        <v>6.0403956400396508</v>
      </c>
      <c r="M7">
        <v>115.11335744866915</v>
      </c>
      <c r="N7">
        <v>70.471713122063846</v>
      </c>
      <c r="O7">
        <v>90.974326194007375</v>
      </c>
      <c r="P7">
        <v>119.16135418462422</v>
      </c>
      <c r="Q7">
        <f>SUM(E$2:E7)*24/1000</f>
        <v>66103.831590489994</v>
      </c>
      <c r="R7">
        <v>8.3919825084451186E-3</v>
      </c>
    </row>
    <row r="8" spans="1:18" x14ac:dyDescent="0.25">
      <c r="A8" s="2">
        <v>41078</v>
      </c>
      <c r="B8">
        <v>151.73333191631724</v>
      </c>
      <c r="C8" s="3">
        <v>168.97255891037122</v>
      </c>
      <c r="D8" s="3">
        <v>100.69829241241294</v>
      </c>
      <c r="E8">
        <v>460573.84983589436</v>
      </c>
      <c r="F8">
        <v>282.25023514412266</v>
      </c>
      <c r="G8" s="3">
        <v>219.64679919394814</v>
      </c>
      <c r="H8" s="3">
        <v>138.04581004609884</v>
      </c>
      <c r="I8" s="3">
        <v>203.02150666021228</v>
      </c>
      <c r="J8">
        <v>17.239226994053979</v>
      </c>
      <c r="K8">
        <v>62.603435950174514</v>
      </c>
      <c r="L8">
        <v>5.7785098109714843</v>
      </c>
      <c r="M8">
        <v>113.27767623375144</v>
      </c>
      <c r="N8">
        <v>67.9134672776309</v>
      </c>
      <c r="O8">
        <v>88.669899815939729</v>
      </c>
      <c r="P8">
        <v>116.95762196904153</v>
      </c>
      <c r="Q8">
        <f>SUM(E$2:E8)*24/1000</f>
        <v>77157.603986551461</v>
      </c>
      <c r="R8">
        <v>8.5501054413084608E-3</v>
      </c>
    </row>
    <row r="9" spans="1:18" x14ac:dyDescent="0.25">
      <c r="A9" s="2">
        <v>41079</v>
      </c>
      <c r="B9">
        <v>151.5256336898606</v>
      </c>
      <c r="C9" s="3">
        <v>168.78455590836185</v>
      </c>
      <c r="D9" s="3">
        <v>100.82851406234902</v>
      </c>
      <c r="E9">
        <v>461169.45761837193</v>
      </c>
      <c r="F9">
        <v>281.81552519323384</v>
      </c>
      <c r="G9" s="3">
        <v>220.84883257835929</v>
      </c>
      <c r="H9" s="3">
        <v>140.38459871460773</v>
      </c>
      <c r="I9" s="3">
        <v>202.75066581817043</v>
      </c>
      <c r="J9">
        <v>17.258922218501255</v>
      </c>
      <c r="K9">
        <v>60.966692614874546</v>
      </c>
      <c r="L9">
        <v>5.792592786747166</v>
      </c>
      <c r="M9">
        <v>113.03096928487199</v>
      </c>
      <c r="N9">
        <v>69.323198888498695</v>
      </c>
      <c r="O9">
        <v>89.403474401382994</v>
      </c>
      <c r="P9">
        <v>116.28066175346966</v>
      </c>
      <c r="Q9">
        <f>SUM(E$2:E9)*24/1000</f>
        <v>88225.670969392391</v>
      </c>
      <c r="R9">
        <v>8.5998822583253955E-3</v>
      </c>
    </row>
    <row r="10" spans="1:18" x14ac:dyDescent="0.25">
      <c r="A10" s="2">
        <v>41080</v>
      </c>
      <c r="B10">
        <v>152.25759139065499</v>
      </c>
      <c r="C10" s="3">
        <v>169.25510160374398</v>
      </c>
      <c r="D10" s="3">
        <v>101.13040081857068</v>
      </c>
      <c r="E10">
        <v>462550.22726397857</v>
      </c>
      <c r="F10">
        <v>282.80255709207484</v>
      </c>
      <c r="G10" s="3">
        <v>223.49364101730993</v>
      </c>
      <c r="H10" s="3">
        <v>142.29109548499849</v>
      </c>
      <c r="I10" s="3">
        <v>202.44063338181999</v>
      </c>
      <c r="J10">
        <v>16.997510213088987</v>
      </c>
      <c r="K10">
        <v>59.308916074764909</v>
      </c>
      <c r="L10">
        <v>5.7219360542787792</v>
      </c>
      <c r="M10">
        <v>113.54745548833085</v>
      </c>
      <c r="N10">
        <v>71.236049626654932</v>
      </c>
      <c r="O10">
        <v>90.75380201769913</v>
      </c>
      <c r="P10">
        <v>113.15325824086996</v>
      </c>
      <c r="Q10">
        <f>SUM(E$2:E10)*24/1000</f>
        <v>99326.876423727881</v>
      </c>
      <c r="R10">
        <v>8.8375714101956698E-3</v>
      </c>
    </row>
    <row r="11" spans="1:18" x14ac:dyDescent="0.25">
      <c r="A11" s="2">
        <v>41081</v>
      </c>
      <c r="B11">
        <v>149.55685431710688</v>
      </c>
      <c r="C11" s="3">
        <v>166.14521860791589</v>
      </c>
      <c r="D11" s="3">
        <v>98.274073688386309</v>
      </c>
      <c r="E11">
        <v>449485.95823594136</v>
      </c>
      <c r="F11">
        <v>280.02612105600065</v>
      </c>
      <c r="G11" s="3">
        <v>215.35557117779862</v>
      </c>
      <c r="H11" s="3">
        <v>121.88257377109704</v>
      </c>
      <c r="I11" s="3">
        <v>201.14080483489491</v>
      </c>
      <c r="J11">
        <v>16.588364290809011</v>
      </c>
      <c r="K11">
        <v>64.670549878202024</v>
      </c>
      <c r="L11">
        <v>5.4264834625865115</v>
      </c>
      <c r="M11">
        <v>113.88090244808475</v>
      </c>
      <c r="N11">
        <v>65.798716860691741</v>
      </c>
      <c r="O11">
        <v>87.65278612821281</v>
      </c>
      <c r="P11">
        <v>111.10705873479924</v>
      </c>
      <c r="Q11">
        <f>SUM(E$2:E11)*24/1000</f>
        <v>110114.53942139049</v>
      </c>
      <c r="R11">
        <v>9.0003282544531566E-3</v>
      </c>
    </row>
    <row r="12" spans="1:18" x14ac:dyDescent="0.25">
      <c r="A12" s="2">
        <v>41082</v>
      </c>
      <c r="B12">
        <v>146.20790925417296</v>
      </c>
      <c r="C12" s="3">
        <v>161.80628875561644</v>
      </c>
      <c r="D12" s="3">
        <v>98.174820256047198</v>
      </c>
      <c r="E12">
        <v>449031.99288710864</v>
      </c>
      <c r="F12">
        <v>276.35859750847413</v>
      </c>
      <c r="G12" s="3">
        <v>208.69366687486735</v>
      </c>
      <c r="H12" s="3">
        <v>114.28132090517325</v>
      </c>
      <c r="I12" s="3">
        <v>195.42877261299574</v>
      </c>
      <c r="J12">
        <v>15.598379501443475</v>
      </c>
      <c r="K12">
        <v>67.664930633606787</v>
      </c>
      <c r="L12">
        <v>5.0974803209326609</v>
      </c>
      <c r="M12">
        <v>114.5523087528577</v>
      </c>
      <c r="N12">
        <v>62.485757620694386</v>
      </c>
      <c r="O12">
        <v>85.905230352914487</v>
      </c>
      <c r="P12">
        <v>106.49392731314211</v>
      </c>
      <c r="Q12">
        <f>SUM(E$2:E12)*24/1000</f>
        <v>120891.3072506811</v>
      </c>
      <c r="R12">
        <v>9.390206796107076E-3</v>
      </c>
    </row>
    <row r="13" spans="1:18" x14ac:dyDescent="0.25">
      <c r="A13" s="2">
        <v>41083</v>
      </c>
      <c r="B13">
        <v>143.05855716437364</v>
      </c>
      <c r="C13" s="3">
        <v>158.59653817198875</v>
      </c>
      <c r="D13" s="3">
        <v>97.368153756881895</v>
      </c>
      <c r="E13">
        <v>445342.46165322635</v>
      </c>
      <c r="F13">
        <v>271.44588202652261</v>
      </c>
      <c r="G13" s="3">
        <v>202.57224977303665</v>
      </c>
      <c r="H13" s="3">
        <v>108.34280601838194</v>
      </c>
      <c r="I13" s="3">
        <v>191.85513120436127</v>
      </c>
      <c r="J13">
        <v>15.537981007615116</v>
      </c>
      <c r="K13">
        <v>68.873632253485965</v>
      </c>
      <c r="L13">
        <v>5.0360204174881318</v>
      </c>
      <c r="M13">
        <v>112.84934385453386</v>
      </c>
      <c r="N13">
        <v>59.513692608663007</v>
      </c>
      <c r="O13">
        <v>83.356846753247083</v>
      </c>
      <c r="P13">
        <v>108.42641456347033</v>
      </c>
      <c r="Q13">
        <f>SUM(E$2:E13)*24/1000</f>
        <v>131579.52633035852</v>
      </c>
      <c r="R13">
        <v>9.2228448577410353E-3</v>
      </c>
    </row>
    <row r="14" spans="1:18" x14ac:dyDescent="0.25">
      <c r="A14" s="2">
        <v>41084</v>
      </c>
      <c r="B14">
        <v>142.44650710157327</v>
      </c>
      <c r="C14" s="3">
        <v>158.37113224748148</v>
      </c>
      <c r="D14" s="3">
        <v>97.380913583276907</v>
      </c>
      <c r="E14">
        <v>445400.82254719187</v>
      </c>
      <c r="F14">
        <v>271.90079763632156</v>
      </c>
      <c r="G14" s="3">
        <v>203.58772427434371</v>
      </c>
      <c r="H14" s="3">
        <v>110.97648669042411</v>
      </c>
      <c r="I14" s="3">
        <v>191.53883669233085</v>
      </c>
      <c r="J14">
        <v>15.924625145908209</v>
      </c>
      <c r="K14">
        <v>68.313073361977843</v>
      </c>
      <c r="L14">
        <v>5.1620121620853379</v>
      </c>
      <c r="M14">
        <v>113.52966538884007</v>
      </c>
      <c r="N14">
        <v>61.141217172770439</v>
      </c>
      <c r="O14">
        <v>84.65069472658088</v>
      </c>
      <c r="P14">
        <v>109.44032875442535</v>
      </c>
      <c r="Q14">
        <f>SUM(E$2:E14)*24/1000</f>
        <v>142269.14607149112</v>
      </c>
      <c r="R14">
        <v>9.1373994521152593E-3</v>
      </c>
    </row>
    <row r="15" spans="1:18" x14ac:dyDescent="0.25">
      <c r="A15" s="2">
        <v>41085</v>
      </c>
      <c r="B15">
        <v>142.3838803478418</v>
      </c>
      <c r="C15" s="3">
        <v>157.91696880531762</v>
      </c>
      <c r="D15" s="3">
        <v>97.109677317900093</v>
      </c>
      <c r="E15">
        <v>444160.24211661145</v>
      </c>
      <c r="F15">
        <v>270.87377101650145</v>
      </c>
      <c r="G15" s="3">
        <v>202.54977026416213</v>
      </c>
      <c r="H15" s="3">
        <v>109.09507370904639</v>
      </c>
      <c r="I15" s="3">
        <v>191.11994036856331</v>
      </c>
      <c r="J15">
        <v>15.533088457475827</v>
      </c>
      <c r="K15">
        <v>68.324000752339316</v>
      </c>
      <c r="L15">
        <v>5.0210701291219326</v>
      </c>
      <c r="M15">
        <v>112.95680221118383</v>
      </c>
      <c r="N15">
        <v>60.165889916320339</v>
      </c>
      <c r="O15">
        <v>83.80841706734617</v>
      </c>
      <c r="P15">
        <v>107.52205135343308</v>
      </c>
      <c r="Q15">
        <f>SUM(E$2:E15)*24/1000</f>
        <v>152928.99188228979</v>
      </c>
      <c r="R15">
        <v>9.3004177972100307E-3</v>
      </c>
    </row>
    <row r="16" spans="1:18" x14ac:dyDescent="0.25">
      <c r="A16" s="2">
        <v>41086</v>
      </c>
      <c r="B16">
        <v>143.10757223075782</v>
      </c>
      <c r="C16" s="3">
        <v>160.3930769480358</v>
      </c>
      <c r="D16" s="3">
        <v>97.12437880234927</v>
      </c>
      <c r="E16">
        <v>444227.48376618506</v>
      </c>
      <c r="F16">
        <v>278.5410020736208</v>
      </c>
      <c r="G16" s="3">
        <v>215.18902003209703</v>
      </c>
      <c r="H16" s="3">
        <v>133.1066194793913</v>
      </c>
      <c r="I16" s="3">
        <v>192.73133442337519</v>
      </c>
      <c r="J16">
        <v>17.285504717277973</v>
      </c>
      <c r="K16">
        <v>63.351982041523769</v>
      </c>
      <c r="L16">
        <v>5.5883845048345782</v>
      </c>
      <c r="M16">
        <v>118.147925125585</v>
      </c>
      <c r="N16">
        <v>72.081447801339209</v>
      </c>
      <c r="O16">
        <v>93.225418016819376</v>
      </c>
      <c r="P16">
        <v>107.58230194137047</v>
      </c>
      <c r="Q16">
        <f>SUM(E$2:E16)*24/1000</f>
        <v>163590.45149267823</v>
      </c>
      <c r="R16">
        <v>9.2952091743210112E-3</v>
      </c>
    </row>
    <row r="17" spans="1:18" x14ac:dyDescent="0.25">
      <c r="A17" s="2">
        <v>41087</v>
      </c>
      <c r="B17">
        <v>150.87931877364832</v>
      </c>
      <c r="C17" s="3">
        <v>168.593088494732</v>
      </c>
      <c r="D17" s="3">
        <v>99.572166501200087</v>
      </c>
      <c r="E17">
        <v>455423.17514318897</v>
      </c>
      <c r="F17">
        <v>288.03151463310962</v>
      </c>
      <c r="G17" s="3">
        <v>227.8800298294473</v>
      </c>
      <c r="H17" s="3">
        <v>148.46241857615519</v>
      </c>
      <c r="I17" s="3">
        <v>199.66634113604604</v>
      </c>
      <c r="J17">
        <v>17.713769721083679</v>
      </c>
      <c r="K17">
        <v>60.151484803662328</v>
      </c>
      <c r="L17">
        <v>5.8711734653732703</v>
      </c>
      <c r="M17">
        <v>119.43842613837762</v>
      </c>
      <c r="N17">
        <v>77.000711055798973</v>
      </c>
      <c r="O17">
        <v>96.672067362911747</v>
      </c>
      <c r="P17">
        <v>108.99656160446352</v>
      </c>
      <c r="Q17">
        <f>SUM(E$2:E17)*24/1000</f>
        <v>174520.60769611478</v>
      </c>
      <c r="R17">
        <v>9.1746013386081807E-3</v>
      </c>
    </row>
    <row r="18" spans="1:18" x14ac:dyDescent="0.25">
      <c r="A18" s="2">
        <v>41088</v>
      </c>
      <c r="B18">
        <v>155.47109110447016</v>
      </c>
      <c r="C18" s="3">
        <v>172.86356171465258</v>
      </c>
      <c r="D18" s="3">
        <v>103.15601602958488</v>
      </c>
      <c r="E18">
        <v>471814.98611611524</v>
      </c>
      <c r="F18">
        <v>292.1745212485506</v>
      </c>
      <c r="G18" s="3">
        <v>233.49307343785571</v>
      </c>
      <c r="H18" s="3">
        <v>160.36997821464652</v>
      </c>
      <c r="I18" s="3">
        <v>200.88536296656869</v>
      </c>
      <c r="J18">
        <v>17.392470610182414</v>
      </c>
      <c r="K18">
        <v>58.681447810694891</v>
      </c>
      <c r="L18">
        <v>5.9721650256129379</v>
      </c>
      <c r="M18">
        <v>119.31095953389803</v>
      </c>
      <c r="N18">
        <v>78.021982333385552</v>
      </c>
      <c r="O18">
        <v>97.209414115809096</v>
      </c>
      <c r="P18">
        <v>110.25857275929243</v>
      </c>
      <c r="Q18">
        <f>SUM(E$2:E18)*24/1000</f>
        <v>185844.16736290153</v>
      </c>
      <c r="R18">
        <v>9.0695895563886793E-3</v>
      </c>
    </row>
    <row r="19" spans="1:18" x14ac:dyDescent="0.25">
      <c r="A19" s="2">
        <v>41089</v>
      </c>
      <c r="B19">
        <v>150.79621998480843</v>
      </c>
      <c r="C19" s="3">
        <v>169.25517701718599</v>
      </c>
      <c r="D19" s="3">
        <v>103.01328464235876</v>
      </c>
      <c r="E19">
        <v>471162.16129722045</v>
      </c>
      <c r="F19">
        <v>292.96491096414258</v>
      </c>
      <c r="G19" s="3">
        <v>233.63862832398908</v>
      </c>
      <c r="H19" s="3">
        <v>168.29457862434859</v>
      </c>
      <c r="I19" s="3">
        <v>198.97079332657438</v>
      </c>
      <c r="J19">
        <v>18.458957032377555</v>
      </c>
      <c r="K19">
        <v>59.326282640153494</v>
      </c>
      <c r="L19">
        <v>6.3296012993191519</v>
      </c>
      <c r="M19">
        <v>123.70973394695659</v>
      </c>
      <c r="N19">
        <v>82.842408339180651</v>
      </c>
      <c r="O19">
        <v>101.91407459011047</v>
      </c>
      <c r="P19">
        <v>111.4630908195616</v>
      </c>
      <c r="Q19">
        <f>SUM(E$2:E19)*24/1000</f>
        <v>197152.05923403482</v>
      </c>
      <c r="R19">
        <v>8.9715796740179894E-3</v>
      </c>
    </row>
    <row r="20" spans="1:18" x14ac:dyDescent="0.25">
      <c r="A20" s="2">
        <v>41090</v>
      </c>
      <c r="B20">
        <v>146.06534177486745</v>
      </c>
      <c r="C20" s="3">
        <v>161.96273161024391</v>
      </c>
      <c r="D20" s="3">
        <v>101.41587412814108</v>
      </c>
      <c r="E20">
        <v>463855.92508729169</v>
      </c>
      <c r="F20">
        <v>274.53495636133249</v>
      </c>
      <c r="G20" s="3">
        <v>211.72119609255981</v>
      </c>
      <c r="H20" s="3">
        <v>132.35723213970221</v>
      </c>
      <c r="I20" s="3">
        <v>193.41307732440694</v>
      </c>
      <c r="J20">
        <v>15.897389835376458</v>
      </c>
      <c r="K20">
        <v>62.813760268772683</v>
      </c>
      <c r="L20">
        <v>5.3667049965644615</v>
      </c>
      <c r="M20">
        <v>112.57222475108858</v>
      </c>
      <c r="N20">
        <v>65.655854317692359</v>
      </c>
      <c r="O20">
        <v>87.016197876325592</v>
      </c>
      <c r="P20">
        <v>110.68697337426619</v>
      </c>
      <c r="Q20">
        <f>SUM(E$2:E20)*24/1000</f>
        <v>208284.6014361298</v>
      </c>
      <c r="R20">
        <v>9.0344868010682443E-3</v>
      </c>
    </row>
    <row r="21" spans="1:18" x14ac:dyDescent="0.25">
      <c r="A21" s="2">
        <v>41091</v>
      </c>
      <c r="B21">
        <v>142.97685789950756</v>
      </c>
      <c r="C21" s="3">
        <v>157.40524186926734</v>
      </c>
      <c r="D21" s="3">
        <v>100.43465411387997</v>
      </c>
      <c r="E21">
        <v>459368.02098606422</v>
      </c>
      <c r="F21">
        <v>264.35446037062081</v>
      </c>
      <c r="G21" s="3">
        <v>200.79942377728216</v>
      </c>
      <c r="H21" s="3">
        <v>116.16365816857343</v>
      </c>
      <c r="I21" s="3">
        <v>189.81568064901359</v>
      </c>
      <c r="J21">
        <v>14.428383969759778</v>
      </c>
      <c r="K21">
        <v>63.555036593338656</v>
      </c>
      <c r="L21">
        <v>4.8236661273235777</v>
      </c>
      <c r="M21">
        <v>106.94921850135347</v>
      </c>
      <c r="N21">
        <v>57.822565877774593</v>
      </c>
      <c r="O21">
        <v>79.883981241949812</v>
      </c>
      <c r="P21">
        <v>108.36934076661616</v>
      </c>
      <c r="Q21">
        <f>SUM(E$2:E21)*24/1000</f>
        <v>219309.4339397953</v>
      </c>
      <c r="R21">
        <v>9.2277021612007081E-3</v>
      </c>
    </row>
    <row r="22" spans="1:18" x14ac:dyDescent="0.25">
      <c r="A22" s="2">
        <v>41092</v>
      </c>
      <c r="B22">
        <v>142.32409007998223</v>
      </c>
      <c r="C22" s="3">
        <v>156.7703808821629</v>
      </c>
      <c r="D22" s="3">
        <v>101.17531442694049</v>
      </c>
      <c r="E22">
        <v>462755.65312594041</v>
      </c>
      <c r="F22">
        <v>266.22918013134961</v>
      </c>
      <c r="G22" s="3">
        <v>203.79685086129223</v>
      </c>
      <c r="H22" s="3">
        <v>120.91774502307837</v>
      </c>
      <c r="I22" s="3">
        <v>189.84138887021695</v>
      </c>
      <c r="J22">
        <v>14.44629080218067</v>
      </c>
      <c r="K22">
        <v>62.43232927005738</v>
      </c>
      <c r="L22">
        <v>4.8652692129931108</v>
      </c>
      <c r="M22">
        <v>109.45879924918671</v>
      </c>
      <c r="N22">
        <v>61.472760781310001</v>
      </c>
      <c r="O22">
        <v>83.171334341304075</v>
      </c>
      <c r="P22">
        <v>104.98375433436064</v>
      </c>
      <c r="Q22">
        <f>SUM(E$2:E22)*24/1000</f>
        <v>230415.56961481788</v>
      </c>
      <c r="R22">
        <v>9.5252832815934559E-3</v>
      </c>
    </row>
    <row r="23" spans="1:18" x14ac:dyDescent="0.25">
      <c r="A23" s="2">
        <v>41093</v>
      </c>
      <c r="B23">
        <v>149.45686973901263</v>
      </c>
      <c r="C23" s="3">
        <v>165.12496545182415</v>
      </c>
      <c r="D23" s="3">
        <v>100.37712008851786</v>
      </c>
      <c r="E23">
        <v>459104.87186086294</v>
      </c>
      <c r="F23">
        <v>276.63017264005259</v>
      </c>
      <c r="G23" s="3">
        <v>216.81504167936964</v>
      </c>
      <c r="H23" s="3">
        <v>133.62049153232871</v>
      </c>
      <c r="I23" s="3">
        <v>195.16777673717266</v>
      </c>
      <c r="J23">
        <v>15.668095712811521</v>
      </c>
      <c r="K23">
        <v>59.81513096068295</v>
      </c>
      <c r="L23">
        <v>5.2351232153553502</v>
      </c>
      <c r="M23">
        <v>111.50520718822844</v>
      </c>
      <c r="N23">
        <v>67.35817194035701</v>
      </c>
      <c r="O23">
        <v>87.585145791618046</v>
      </c>
      <c r="P23">
        <v>107.27174437019231</v>
      </c>
      <c r="Q23">
        <f>SUM(E$2:E23)*24/1000</f>
        <v>241434.08653947859</v>
      </c>
      <c r="R23">
        <v>9.3221193136286025E-3</v>
      </c>
    </row>
    <row r="24" spans="1:18" x14ac:dyDescent="0.25">
      <c r="A24" s="2">
        <v>41094</v>
      </c>
      <c r="B24">
        <v>154.01178673703828</v>
      </c>
      <c r="C24" s="3">
        <v>167.99170391823571</v>
      </c>
      <c r="D24" s="3">
        <v>100.91530595800285</v>
      </c>
      <c r="E24">
        <v>461566.42639071343</v>
      </c>
      <c r="F24">
        <v>274.49664895967049</v>
      </c>
      <c r="G24" s="3">
        <v>212.16171096291916</v>
      </c>
      <c r="H24" s="3">
        <v>116.97522740720673</v>
      </c>
      <c r="I24" s="3">
        <v>197.17813575202166</v>
      </c>
      <c r="J24">
        <v>13.979917181197436</v>
      </c>
      <c r="K24">
        <v>62.334937996751336</v>
      </c>
      <c r="L24">
        <v>4.6961028572656121</v>
      </c>
      <c r="M24">
        <v>106.50494504143478</v>
      </c>
      <c r="N24">
        <v>58.149924225880881</v>
      </c>
      <c r="O24">
        <v>79.903619265468478</v>
      </c>
      <c r="P24">
        <v>105.47755192606084</v>
      </c>
      <c r="Q24">
        <f>SUM(E$2:E24)*24/1000</f>
        <v>252511.68077285573</v>
      </c>
      <c r="R24">
        <v>9.4806902676409701E-3</v>
      </c>
    </row>
    <row r="25" spans="1:18" x14ac:dyDescent="0.25">
      <c r="A25" s="2">
        <v>41095</v>
      </c>
      <c r="B25">
        <v>155.16295913947843</v>
      </c>
      <c r="C25" s="3">
        <v>170.19938719275186</v>
      </c>
      <c r="D25" s="3">
        <v>100.85358231499448</v>
      </c>
      <c r="E25">
        <v>461284.11479232169</v>
      </c>
      <c r="F25">
        <v>280.39591109259283</v>
      </c>
      <c r="G25" s="3">
        <v>219.85430878831332</v>
      </c>
      <c r="H25" s="3">
        <v>126.86843936082303</v>
      </c>
      <c r="I25" s="3">
        <v>200.15313612813722</v>
      </c>
      <c r="J25">
        <v>15.036428053273426</v>
      </c>
      <c r="K25">
        <v>60.541602304279508</v>
      </c>
      <c r="L25">
        <v>5.0479142663846623</v>
      </c>
      <c r="M25">
        <v>110.19652389984097</v>
      </c>
      <c r="N25">
        <v>64.691349648834887</v>
      </c>
      <c r="O25">
        <v>85.433608294800806</v>
      </c>
      <c r="P25">
        <v>106.040584591957</v>
      </c>
      <c r="Q25">
        <f>SUM(E$2:E25)*24/1000</f>
        <v>263582.49952787143</v>
      </c>
      <c r="R25">
        <v>9.4303516323301032E-3</v>
      </c>
    </row>
    <row r="26" spans="1:18" x14ac:dyDescent="0.25">
      <c r="A26" s="2">
        <v>41096</v>
      </c>
      <c r="B26">
        <v>157.2131616649641</v>
      </c>
      <c r="C26" s="3">
        <v>174.34740326345818</v>
      </c>
      <c r="D26" s="3">
        <v>103.49436169444552</v>
      </c>
      <c r="E26">
        <v>473362.51151805487</v>
      </c>
      <c r="F26">
        <v>294.36054871009236</v>
      </c>
      <c r="G26" s="3">
        <v>238.17507305598883</v>
      </c>
      <c r="H26" s="3">
        <v>157.15225610239446</v>
      </c>
      <c r="I26" s="3">
        <v>204.38713878286248</v>
      </c>
      <c r="J26">
        <v>17.134241598494071</v>
      </c>
      <c r="K26">
        <v>56.185475654103527</v>
      </c>
      <c r="L26">
        <v>5.9027927795480961</v>
      </c>
      <c r="M26">
        <v>120.01314544663418</v>
      </c>
      <c r="N26">
        <v>80.961911391024728</v>
      </c>
      <c r="O26">
        <v>99.20987049018926</v>
      </c>
      <c r="P26">
        <v>106.78040086547171</v>
      </c>
      <c r="Q26">
        <f>SUM(E$2:E26)*24/1000</f>
        <v>274943.19980430475</v>
      </c>
      <c r="R26">
        <v>9.3650144773277204E-3</v>
      </c>
    </row>
    <row r="27" spans="1:18" x14ac:dyDescent="0.25">
      <c r="A27" s="2">
        <v>41097</v>
      </c>
      <c r="B27">
        <v>152.61495463508757</v>
      </c>
      <c r="C27" s="3">
        <v>166.89374726124257</v>
      </c>
      <c r="D27" s="3">
        <v>99.680033776062373</v>
      </c>
      <c r="E27">
        <v>455916.5384849541</v>
      </c>
      <c r="F27">
        <v>280.45808084348135</v>
      </c>
      <c r="G27" s="3">
        <v>217.31237279722248</v>
      </c>
      <c r="H27" s="3">
        <v>124.16108078291239</v>
      </c>
      <c r="I27" s="3">
        <v>194.75132689052234</v>
      </c>
      <c r="J27">
        <v>14.278792626154996</v>
      </c>
      <c r="K27">
        <v>63.145708046258875</v>
      </c>
      <c r="L27">
        <v>4.7377879984988924</v>
      </c>
      <c r="M27">
        <v>113.56433358223879</v>
      </c>
      <c r="N27">
        <v>64.697418162134909</v>
      </c>
      <c r="O27">
        <v>86.85163439514821</v>
      </c>
      <c r="P27">
        <v>97.900863013433622</v>
      </c>
      <c r="Q27">
        <f>SUM(E$2:E27)*24/1000</f>
        <v>285885.19672794366</v>
      </c>
      <c r="R27">
        <v>1.0214414553861323E-2</v>
      </c>
    </row>
    <row r="28" spans="1:18" x14ac:dyDescent="0.25">
      <c r="A28" s="2">
        <v>41098</v>
      </c>
      <c r="B28">
        <v>158.11675923335082</v>
      </c>
      <c r="C28" s="3">
        <v>170.82144939500878</v>
      </c>
      <c r="D28" s="3">
        <v>99.599541244935921</v>
      </c>
      <c r="E28">
        <v>455548.38174608792</v>
      </c>
      <c r="F28">
        <v>279.69964205533603</v>
      </c>
      <c r="G28" s="3">
        <v>217.79271064258381</v>
      </c>
      <c r="H28" s="3">
        <v>114.54667834152851</v>
      </c>
      <c r="I28" s="3">
        <v>193.81573588289126</v>
      </c>
      <c r="J28">
        <v>12.704690161657965</v>
      </c>
      <c r="K28">
        <v>61.906931412752215</v>
      </c>
      <c r="L28">
        <v>4.2120874262692425</v>
      </c>
      <c r="M28">
        <v>108.87819266032724</v>
      </c>
      <c r="N28">
        <v>59.675951409232994</v>
      </c>
      <c r="O28">
        <v>81.826357211495079</v>
      </c>
      <c r="P28">
        <v>92.383210683773754</v>
      </c>
      <c r="Q28">
        <f>SUM(E$2:E28)*24/1000</f>
        <v>296818.35788984975</v>
      </c>
      <c r="R28">
        <v>1.0824477657774679E-2</v>
      </c>
    </row>
    <row r="29" spans="1:18" x14ac:dyDescent="0.25">
      <c r="A29" s="2">
        <v>41099</v>
      </c>
      <c r="B29">
        <v>156.26260280772817</v>
      </c>
      <c r="C29" s="3">
        <v>170.57828422290916</v>
      </c>
      <c r="D29" s="3">
        <v>100.56099203777278</v>
      </c>
      <c r="E29">
        <v>459945.86538236518</v>
      </c>
      <c r="F29">
        <v>284.57243382897929</v>
      </c>
      <c r="G29" s="3">
        <v>224.43742984456787</v>
      </c>
      <c r="H29" s="3">
        <v>122.63281666234835</v>
      </c>
      <c r="I29" s="3">
        <v>198.34180332567328</v>
      </c>
      <c r="J29">
        <v>14.31568141518099</v>
      </c>
      <c r="K29">
        <v>60.135003984411412</v>
      </c>
      <c r="L29">
        <v>4.7920080027373331</v>
      </c>
      <c r="M29">
        <v>113.99414960607012</v>
      </c>
      <c r="N29">
        <v>68.174827036839702</v>
      </c>
      <c r="O29">
        <v>89.130211499859627</v>
      </c>
      <c r="P29">
        <v>96.489818577912203</v>
      </c>
      <c r="Q29">
        <f>SUM(E$2:E29)*24/1000</f>
        <v>307857.05865902652</v>
      </c>
      <c r="R29">
        <v>1.0363787752306057E-2</v>
      </c>
    </row>
    <row r="30" spans="1:18" x14ac:dyDescent="0.25">
      <c r="A30" s="2">
        <v>41100</v>
      </c>
      <c r="B30">
        <v>156.03948439852076</v>
      </c>
      <c r="C30" s="3">
        <v>171.00144267819388</v>
      </c>
      <c r="D30" s="3">
        <v>100.30553240680399</v>
      </c>
      <c r="E30">
        <v>458777.44412224006</v>
      </c>
      <c r="F30">
        <v>285.22398343791087</v>
      </c>
      <c r="G30" s="3">
        <v>230.23568697452578</v>
      </c>
      <c r="H30" s="3">
        <v>139.88795247630867</v>
      </c>
      <c r="I30" s="3">
        <v>200.36659839494806</v>
      </c>
      <c r="J30">
        <v>14.961958279673127</v>
      </c>
      <c r="K30">
        <v>54.988296463385097</v>
      </c>
      <c r="L30">
        <v>4.9956187566565289</v>
      </c>
      <c r="M30">
        <v>114.22254075971699</v>
      </c>
      <c r="N30">
        <v>74.196202576005021</v>
      </c>
      <c r="O30">
        <v>92.774750466319347</v>
      </c>
      <c r="P30">
        <v>96.638100484989224</v>
      </c>
      <c r="Q30">
        <f>SUM(E$2:E30)*24/1000</f>
        <v>318867.71731796028</v>
      </c>
      <c r="R30">
        <v>1.0347885512871084E-2</v>
      </c>
    </row>
    <row r="31" spans="1:18" x14ac:dyDescent="0.25">
      <c r="A31" s="2">
        <v>41101</v>
      </c>
      <c r="B31">
        <v>159.3421333002695</v>
      </c>
      <c r="C31" s="3">
        <v>175.13344444877904</v>
      </c>
      <c r="D31" s="3">
        <v>102.9746190638929</v>
      </c>
      <c r="E31">
        <v>470985.31267443328</v>
      </c>
      <c r="F31">
        <v>291.19534923557694</v>
      </c>
      <c r="G31" s="3">
        <v>236.29413218645044</v>
      </c>
      <c r="H31" s="3">
        <v>150.02607164808262</v>
      </c>
      <c r="I31" s="3">
        <v>203.0956264920903</v>
      </c>
      <c r="J31">
        <v>15.79131114850955</v>
      </c>
      <c r="K31">
        <v>54.901217049126501</v>
      </c>
      <c r="L31">
        <v>5.4128294781412478</v>
      </c>
      <c r="M31">
        <v>116.0619047867979</v>
      </c>
      <c r="N31">
        <v>76.951998886180945</v>
      </c>
      <c r="O31">
        <v>95.171381508812829</v>
      </c>
      <c r="P31">
        <v>102.07205637174032</v>
      </c>
      <c r="Q31">
        <f>SUM(E$2:E31)*24/1000</f>
        <v>330171.36482214666</v>
      </c>
      <c r="R31">
        <v>9.7970006243242504E-3</v>
      </c>
    </row>
    <row r="32" spans="1:18" x14ac:dyDescent="0.25">
      <c r="A32" s="2">
        <v>41102</v>
      </c>
      <c r="B32">
        <v>158.90626776426302</v>
      </c>
      <c r="C32" s="3">
        <v>174.3015457322289</v>
      </c>
      <c r="D32" s="3">
        <v>102.74097392463605</v>
      </c>
      <c r="E32">
        <v>469916.66653650039</v>
      </c>
      <c r="F32">
        <v>289.21610008277577</v>
      </c>
      <c r="G32" s="3">
        <v>233.27283743415771</v>
      </c>
      <c r="H32" s="3">
        <v>143.68834352486516</v>
      </c>
      <c r="I32" s="3">
        <v>203.28541851573718</v>
      </c>
      <c r="J32">
        <v>15.395277967965882</v>
      </c>
      <c r="K32">
        <v>55.94326264861806</v>
      </c>
      <c r="L32">
        <v>5.2651066617073647</v>
      </c>
      <c r="M32">
        <v>114.91455435054687</v>
      </c>
      <c r="N32">
        <v>74.366569669894687</v>
      </c>
      <c r="O32">
        <v>93.174702031936306</v>
      </c>
      <c r="P32">
        <v>101.41403285461469</v>
      </c>
      <c r="Q32">
        <f>SUM(E$2:E32)*24/1000</f>
        <v>341449.36481902265</v>
      </c>
      <c r="R32">
        <v>9.860568324243469E-3</v>
      </c>
    </row>
    <row r="33" spans="1:18" x14ac:dyDescent="0.25">
      <c r="A33" s="2">
        <v>41103</v>
      </c>
      <c r="B33">
        <v>162.51813744718311</v>
      </c>
      <c r="C33" s="3">
        <v>179.28577732199457</v>
      </c>
      <c r="D33" s="3">
        <v>100.08245760305326</v>
      </c>
      <c r="E33">
        <v>457757.14458484494</v>
      </c>
      <c r="F33">
        <v>296.18594871797524</v>
      </c>
      <c r="G33" s="3">
        <v>247.52100632495919</v>
      </c>
      <c r="H33" s="3">
        <v>174.60271858765165</v>
      </c>
      <c r="I33" s="3">
        <v>207.93209378258766</v>
      </c>
      <c r="J33">
        <v>16.767639874811465</v>
      </c>
      <c r="K33">
        <v>48.664942393016048</v>
      </c>
      <c r="L33">
        <v>5.5860633917678317</v>
      </c>
      <c r="M33">
        <v>116.90017139598066</v>
      </c>
      <c r="N33">
        <v>85.002868877776081</v>
      </c>
      <c r="O33">
        <v>100.10598258390755</v>
      </c>
      <c r="P33">
        <v>100.14625637548912</v>
      </c>
      <c r="Q33">
        <f>SUM(E$2:E33)*24/1000</f>
        <v>352435.53628905897</v>
      </c>
      <c r="R33">
        <v>9.9853957221385549E-3</v>
      </c>
    </row>
    <row r="34" spans="1:18" x14ac:dyDescent="0.25">
      <c r="A34" s="2">
        <v>41104</v>
      </c>
      <c r="B34">
        <v>163.4313321156784</v>
      </c>
      <c r="C34" s="3">
        <v>179.47820005055149</v>
      </c>
      <c r="D34" s="3">
        <v>100.86194177215062</v>
      </c>
      <c r="E34">
        <v>461322.34927746246</v>
      </c>
      <c r="F34">
        <v>294.37154091298999</v>
      </c>
      <c r="G34" s="3">
        <v>247.14580858327869</v>
      </c>
      <c r="H34" s="3">
        <v>174.2350753333539</v>
      </c>
      <c r="I34" s="3">
        <v>207.58352284454739</v>
      </c>
      <c r="J34">
        <v>16.046867934873092</v>
      </c>
      <c r="K34">
        <v>47.225732329711292</v>
      </c>
      <c r="L34">
        <v>5.3875779148231651</v>
      </c>
      <c r="M34">
        <v>114.89334086243849</v>
      </c>
      <c r="N34">
        <v>83.714476467600292</v>
      </c>
      <c r="O34">
        <v>98.482697140381077</v>
      </c>
      <c r="P34">
        <v>98.17988568950436</v>
      </c>
      <c r="Q34">
        <f>SUM(E$2:E34)*24/1000</f>
        <v>363507.27267171809</v>
      </c>
      <c r="R34">
        <v>1.0185385662013479E-2</v>
      </c>
    </row>
    <row r="35" spans="1:18" x14ac:dyDescent="0.25">
      <c r="A35" s="2">
        <v>41105</v>
      </c>
      <c r="B35">
        <v>165.59345224004218</v>
      </c>
      <c r="C35" s="3">
        <v>181.23665480684994</v>
      </c>
      <c r="D35" s="3">
        <v>101.54614607607604</v>
      </c>
      <c r="E35">
        <v>464451.76292275655</v>
      </c>
      <c r="F35">
        <v>291.4358508108503</v>
      </c>
      <c r="G35" s="3">
        <v>242.9152383486441</v>
      </c>
      <c r="H35" s="3">
        <v>167.72529005825373</v>
      </c>
      <c r="I35" s="3">
        <v>207.6955707141002</v>
      </c>
      <c r="J35">
        <v>15.643202566807759</v>
      </c>
      <c r="K35">
        <v>48.520612462206202</v>
      </c>
      <c r="L35">
        <v>5.2876789127690369</v>
      </c>
      <c r="M35">
        <v>110.19919600400036</v>
      </c>
      <c r="N35">
        <v>77.321786108601913</v>
      </c>
      <c r="O35">
        <v>92.791772631884257</v>
      </c>
      <c r="P35">
        <v>102.26911466196044</v>
      </c>
      <c r="Q35">
        <f>SUM(E$2:E35)*24/1000</f>
        <v>374654.11498186423</v>
      </c>
      <c r="R35">
        <v>9.7781231734076542E-3</v>
      </c>
    </row>
    <row r="36" spans="1:18" x14ac:dyDescent="0.25">
      <c r="A36" s="2">
        <v>41106</v>
      </c>
      <c r="B36">
        <v>164.49732578636815</v>
      </c>
      <c r="C36" s="3">
        <v>180.40848150582212</v>
      </c>
      <c r="D36" s="3">
        <v>101.40789008520639</v>
      </c>
      <c r="E36">
        <v>463819.40767171694</v>
      </c>
      <c r="F36">
        <v>292.24099402390482</v>
      </c>
      <c r="G36" s="3">
        <v>243.68739674127198</v>
      </c>
      <c r="H36" s="3">
        <v>170.99717905766286</v>
      </c>
      <c r="I36" s="3">
        <v>207.3865864563181</v>
      </c>
      <c r="J36">
        <v>15.911155719453973</v>
      </c>
      <c r="K36">
        <v>48.553597282632836</v>
      </c>
      <c r="L36">
        <v>5.370929275406759</v>
      </c>
      <c r="M36">
        <v>111.83251251808269</v>
      </c>
      <c r="N36">
        <v>79.190070954903831</v>
      </c>
      <c r="O36">
        <v>94.574268562815618</v>
      </c>
      <c r="P36">
        <v>101.92138924602857</v>
      </c>
      <c r="Q36">
        <f>SUM(E$2:E36)*24/1000</f>
        <v>385785.78076598543</v>
      </c>
      <c r="R36">
        <v>9.8114832166003429E-3</v>
      </c>
    </row>
    <row r="37" spans="1:18" x14ac:dyDescent="0.25">
      <c r="A37" s="2">
        <v>41107</v>
      </c>
      <c r="B37">
        <v>163.20371651155835</v>
      </c>
      <c r="C37" s="3">
        <v>179.3652822788878</v>
      </c>
      <c r="D37" s="3">
        <v>101.48580130489756</v>
      </c>
      <c r="E37">
        <v>464175.75800834043</v>
      </c>
      <c r="F37">
        <v>293.27114863958957</v>
      </c>
      <c r="G37" s="3">
        <v>244.57430195229009</v>
      </c>
      <c r="H37" s="3">
        <v>174.38592054485392</v>
      </c>
      <c r="I37" s="3">
        <v>207.05087104148947</v>
      </c>
      <c r="J37">
        <v>16.161565767329449</v>
      </c>
      <c r="K37">
        <v>48.696846687299484</v>
      </c>
      <c r="L37">
        <v>5.45964845736325</v>
      </c>
      <c r="M37">
        <v>113.90586636070176</v>
      </c>
      <c r="N37">
        <v>81.37058544073173</v>
      </c>
      <c r="O37">
        <v>96.727980966599489</v>
      </c>
      <c r="P37">
        <v>101.29813491096257</v>
      </c>
      <c r="Q37">
        <f>SUM(E$2:E37)*24/1000</f>
        <v>396925.99895818561</v>
      </c>
      <c r="R37">
        <v>9.871850067910571E-3</v>
      </c>
    </row>
    <row r="38" spans="1:18" x14ac:dyDescent="0.25">
      <c r="A38" s="2">
        <v>41108</v>
      </c>
      <c r="B38">
        <v>160.1867487982945</v>
      </c>
      <c r="C38" s="3">
        <v>174.31606252190508</v>
      </c>
      <c r="D38" s="3">
        <v>100.93794315378746</v>
      </c>
      <c r="E38">
        <v>461669.96439679305</v>
      </c>
      <c r="F38">
        <v>282.56420258615327</v>
      </c>
      <c r="G38" s="3">
        <v>232.10224878885654</v>
      </c>
      <c r="H38" s="3">
        <v>148.31141547949815</v>
      </c>
      <c r="I38" s="3">
        <v>200.32761823440916</v>
      </c>
      <c r="J38">
        <v>14.129313723610579</v>
      </c>
      <c r="K38">
        <v>50.461953797296729</v>
      </c>
      <c r="L38">
        <v>4.7473524947149146</v>
      </c>
      <c r="M38">
        <v>108.24814006424819</v>
      </c>
      <c r="N38">
        <v>71.91549999056204</v>
      </c>
      <c r="O38">
        <v>88.847118426288134</v>
      </c>
      <c r="P38">
        <v>95.895234378695079</v>
      </c>
      <c r="Q38">
        <f>SUM(E$2:E38)*24/1000</f>
        <v>408006.07810370863</v>
      </c>
      <c r="R38">
        <v>1.0428046883445218E-2</v>
      </c>
    </row>
    <row r="39" spans="1:18" x14ac:dyDescent="0.25">
      <c r="A39" s="2">
        <v>41109</v>
      </c>
      <c r="B39">
        <v>159.76323657215087</v>
      </c>
      <c r="C39" s="3">
        <v>173.23238317768158</v>
      </c>
      <c r="D39" s="3">
        <v>101.05550788399481</v>
      </c>
      <c r="E39">
        <v>462207.68195981544</v>
      </c>
      <c r="F39">
        <v>282.00823797427893</v>
      </c>
      <c r="G39" s="3">
        <v>228.81569320314927</v>
      </c>
      <c r="H39" s="3">
        <v>133.02630466432041</v>
      </c>
      <c r="I39" s="3">
        <v>200.77356074407376</v>
      </c>
      <c r="J39">
        <v>13.46914660553071</v>
      </c>
      <c r="K39">
        <v>53.192544771129661</v>
      </c>
      <c r="L39">
        <v>4.5308118722112427</v>
      </c>
      <c r="M39">
        <v>108.77585479659734</v>
      </c>
      <c r="N39">
        <v>69.052456630998392</v>
      </c>
      <c r="O39">
        <v>87.415039003404786</v>
      </c>
      <c r="P39">
        <v>93.02052073690038</v>
      </c>
      <c r="Q39">
        <f>SUM(E$2:E39)*24/1000</f>
        <v>419099.06247074413</v>
      </c>
      <c r="R39">
        <v>1.0750316081635406E-2</v>
      </c>
    </row>
    <row r="40" spans="1:18" x14ac:dyDescent="0.25">
      <c r="A40" s="2">
        <v>41110</v>
      </c>
      <c r="B40">
        <v>161.89261610943549</v>
      </c>
      <c r="C40" s="3">
        <v>175.78414095042706</v>
      </c>
      <c r="D40" s="3">
        <v>101.65940233672559</v>
      </c>
      <c r="E40">
        <v>464969.77440771548</v>
      </c>
      <c r="F40">
        <v>286.93340547254093</v>
      </c>
      <c r="G40" s="3">
        <v>235.75476693081279</v>
      </c>
      <c r="H40" s="3">
        <v>143.89788531257489</v>
      </c>
      <c r="I40" s="3">
        <v>203.41650450716205</v>
      </c>
      <c r="J40">
        <v>13.891524840991565</v>
      </c>
      <c r="K40">
        <v>51.178638541728134</v>
      </c>
      <c r="L40">
        <v>4.7008179525880447</v>
      </c>
      <c r="M40">
        <v>111.14926452211387</v>
      </c>
      <c r="N40">
        <v>73.862150821377298</v>
      </c>
      <c r="O40">
        <v>91.239373812765734</v>
      </c>
      <c r="P40">
        <v>92.465565263091491</v>
      </c>
      <c r="Q40">
        <f>SUM(E$2:E40)*24/1000</f>
        <v>430258.3370565293</v>
      </c>
      <c r="R40">
        <v>1.081483682227766E-2</v>
      </c>
    </row>
    <row r="41" spans="1:18" x14ac:dyDescent="0.25">
      <c r="A41" s="2">
        <v>41111</v>
      </c>
      <c r="B41">
        <v>163.68639417964056</v>
      </c>
      <c r="C41" s="3">
        <v>179.04389198957347</v>
      </c>
      <c r="D41" s="3">
        <v>101.64352932318982</v>
      </c>
      <c r="E41">
        <v>464897.17441840563</v>
      </c>
      <c r="F41">
        <v>299.42810282187708</v>
      </c>
      <c r="G41" s="3">
        <v>246.24546205972226</v>
      </c>
      <c r="H41" s="3">
        <v>147.98884341516023</v>
      </c>
      <c r="I41" s="3">
        <v>203.66888275733112</v>
      </c>
      <c r="J41">
        <v>15.357497809932909</v>
      </c>
      <c r="K41">
        <v>53.182640762154819</v>
      </c>
      <c r="L41">
        <v>5.1960839515260044</v>
      </c>
      <c r="M41">
        <v>120.38421083230361</v>
      </c>
      <c r="N41">
        <v>82.559067880081699</v>
      </c>
      <c r="O41">
        <v>100.28555915948718</v>
      </c>
      <c r="P41">
        <v>92.987945229406876</v>
      </c>
      <c r="Q41">
        <f>SUM(E$2:E41)*24/1000</f>
        <v>441415.869242571</v>
      </c>
      <c r="R41">
        <v>1.0754082128957034E-2</v>
      </c>
    </row>
    <row r="42" spans="1:18" x14ac:dyDescent="0.25">
      <c r="A42" s="2">
        <v>41112</v>
      </c>
      <c r="B42">
        <v>162.74784190499284</v>
      </c>
      <c r="C42" s="3">
        <v>178.87700926960784</v>
      </c>
      <c r="D42" s="3">
        <v>101.69470121459264</v>
      </c>
      <c r="E42">
        <v>465131.22441530385</v>
      </c>
      <c r="F42">
        <v>304.56870634003388</v>
      </c>
      <c r="G42" s="3">
        <v>249.96906004848248</v>
      </c>
      <c r="H42" s="3">
        <v>151.22555722084752</v>
      </c>
      <c r="I42" s="3">
        <v>202.30632859917239</v>
      </c>
      <c r="J42">
        <v>16.129167364615</v>
      </c>
      <c r="K42">
        <v>54.599646291551409</v>
      </c>
      <c r="L42">
        <v>5.4599194268247686</v>
      </c>
      <c r="M42">
        <v>125.69169707042605</v>
      </c>
      <c r="N42">
        <v>87.221218143489637</v>
      </c>
      <c r="O42">
        <v>105.28767960250897</v>
      </c>
      <c r="P42">
        <v>93.067397896689613</v>
      </c>
      <c r="Q42">
        <f>SUM(E$2:E42)*24/1000</f>
        <v>452579.01862853824</v>
      </c>
      <c r="R42">
        <v>1.0744901250060305E-2</v>
      </c>
    </row>
    <row r="43" spans="1:18" x14ac:dyDescent="0.25">
      <c r="A43" s="2">
        <v>41113</v>
      </c>
      <c r="B43">
        <v>159.31764238720064</v>
      </c>
      <c r="C43" s="3">
        <v>174.36119626373079</v>
      </c>
      <c r="D43" s="3">
        <v>101.46092015237438</v>
      </c>
      <c r="E43">
        <v>464061.95659292996</v>
      </c>
      <c r="F43">
        <v>295.33040335363256</v>
      </c>
      <c r="G43" s="3">
        <v>233.82952709694922</v>
      </c>
      <c r="H43" s="3">
        <v>127.43029734416952</v>
      </c>
      <c r="I43" s="3">
        <v>196.6043945819998</v>
      </c>
      <c r="J43">
        <v>15.043553876530154</v>
      </c>
      <c r="K43">
        <v>61.500876256683341</v>
      </c>
      <c r="L43">
        <v>5.0807193168502218</v>
      </c>
      <c r="M43">
        <v>120.96920708990177</v>
      </c>
      <c r="N43">
        <v>74.511884709748585</v>
      </c>
      <c r="O43">
        <v>95.87183304449519</v>
      </c>
      <c r="P43">
        <v>95.109317295683681</v>
      </c>
      <c r="Q43">
        <f>SUM(E$2:E43)*24/1000</f>
        <v>463716.50558676856</v>
      </c>
      <c r="R43">
        <v>1.0514216991918022E-2</v>
      </c>
    </row>
    <row r="44" spans="1:18" x14ac:dyDescent="0.25">
      <c r="A44" s="2">
        <v>41114</v>
      </c>
      <c r="B44">
        <v>155.16258702737605</v>
      </c>
      <c r="C44" s="3">
        <v>167.8842070604662</v>
      </c>
      <c r="D44" s="3">
        <v>102.3870652359861</v>
      </c>
      <c r="E44">
        <v>468297.95897635329</v>
      </c>
      <c r="F44">
        <v>279.81723283478311</v>
      </c>
      <c r="G44" s="3">
        <v>216.10868041499981</v>
      </c>
      <c r="H44" s="3">
        <v>107.12338346728279</v>
      </c>
      <c r="I44" s="3">
        <v>194.08920978155436</v>
      </c>
      <c r="J44">
        <v>12.721620033090147</v>
      </c>
      <c r="K44">
        <v>63.708552419783302</v>
      </c>
      <c r="L44">
        <v>4.3357424401350739</v>
      </c>
      <c r="M44">
        <v>111.93302577431692</v>
      </c>
      <c r="N44">
        <v>60.946093387623762</v>
      </c>
      <c r="O44">
        <v>83.872370462392055</v>
      </c>
      <c r="P44">
        <v>92.775531325682252</v>
      </c>
      <c r="Q44">
        <f>SUM(E$2:E44)*24/1000</f>
        <v>474955.65660220111</v>
      </c>
      <c r="R44">
        <v>1.0778704101295495E-2</v>
      </c>
    </row>
    <row r="45" spans="1:18" x14ac:dyDescent="0.25">
      <c r="A45" s="2">
        <v>41115</v>
      </c>
      <c r="B45">
        <v>153.79183614268129</v>
      </c>
      <c r="C45" s="3">
        <v>166.2455771450642</v>
      </c>
      <c r="D45" s="3">
        <v>101.95298632902688</v>
      </c>
      <c r="E45">
        <v>466312.56887170317</v>
      </c>
      <c r="F45">
        <v>274.94056297731487</v>
      </c>
      <c r="G45" s="3">
        <v>214.95032789971921</v>
      </c>
      <c r="H45" s="3">
        <v>111.38664404893217</v>
      </c>
      <c r="I45" s="3">
        <v>192.74595031653777</v>
      </c>
      <c r="J45">
        <v>12.453741002382912</v>
      </c>
      <c r="K45">
        <v>59.990235077595656</v>
      </c>
      <c r="L45">
        <v>4.2264500589656047</v>
      </c>
      <c r="M45">
        <v>108.69498583225067</v>
      </c>
      <c r="N45">
        <v>61.158491757037922</v>
      </c>
      <c r="O45">
        <v>82.661102199506885</v>
      </c>
      <c r="P45">
        <v>91.762120713529967</v>
      </c>
      <c r="Q45">
        <f>SUM(E$2:E45)*24/1000</f>
        <v>486147.15825512196</v>
      </c>
      <c r="R45">
        <v>1.0897742905505386E-2</v>
      </c>
    </row>
    <row r="46" spans="1:18" x14ac:dyDescent="0.25">
      <c r="A46" s="2">
        <v>41116</v>
      </c>
      <c r="B46">
        <v>151.33097634438295</v>
      </c>
      <c r="C46" s="3">
        <v>163.94414756663755</v>
      </c>
      <c r="D46" s="3">
        <v>101.67091264869953</v>
      </c>
      <c r="E46">
        <v>465022.42027262191</v>
      </c>
      <c r="F46">
        <v>273.05686948781772</v>
      </c>
      <c r="G46" s="3">
        <v>214.08335685750262</v>
      </c>
      <c r="H46" s="3">
        <v>114.13333035277734</v>
      </c>
      <c r="I46" s="3">
        <v>190.27571132538333</v>
      </c>
      <c r="J46">
        <v>12.613171222254607</v>
      </c>
      <c r="K46">
        <v>58.973512630315099</v>
      </c>
      <c r="L46">
        <v>4.2687131699457934</v>
      </c>
      <c r="M46">
        <v>109.11272192118017</v>
      </c>
      <c r="N46">
        <v>62.752380513119675</v>
      </c>
      <c r="O46">
        <v>83.806218659707582</v>
      </c>
      <c r="P46">
        <v>91.413349120549753</v>
      </c>
      <c r="Q46">
        <f>SUM(E$2:E46)*24/1000</f>
        <v>497307.69634166494</v>
      </c>
      <c r="R46">
        <v>1.0939321331299956E-2</v>
      </c>
    </row>
    <row r="47" spans="1:18" x14ac:dyDescent="0.25">
      <c r="A47" s="2">
        <v>41117</v>
      </c>
      <c r="B47">
        <v>149.75567641635047</v>
      </c>
      <c r="C47" s="3">
        <v>160.75683083686121</v>
      </c>
      <c r="D47" s="3">
        <v>101.35017484477702</v>
      </c>
      <c r="E47">
        <v>463555.42970504105</v>
      </c>
      <c r="F47">
        <v>254.29695324517726</v>
      </c>
      <c r="G47" s="3">
        <v>205.46532345612459</v>
      </c>
      <c r="H47" s="3">
        <v>126.4981387462086</v>
      </c>
      <c r="I47" s="3">
        <v>190.61922507302359</v>
      </c>
      <c r="J47">
        <v>11.001154420510744</v>
      </c>
      <c r="K47">
        <v>48.83162978905267</v>
      </c>
      <c r="L47">
        <v>3.7114082070518304</v>
      </c>
      <c r="M47">
        <v>93.540122408316051</v>
      </c>
      <c r="N47">
        <v>55.709647039774126</v>
      </c>
      <c r="O47">
        <v>72.998388171377343</v>
      </c>
      <c r="P47">
        <v>91.246107154560164</v>
      </c>
      <c r="Q47">
        <f>SUM(E$2:E47)*24/1000</f>
        <v>508433.0266545859</v>
      </c>
      <c r="R47">
        <v>1.0959371650848817E-2</v>
      </c>
    </row>
    <row r="48" spans="1:18" x14ac:dyDescent="0.25">
      <c r="A48" s="2">
        <v>41118</v>
      </c>
      <c r="B48">
        <v>156.40151377257345</v>
      </c>
      <c r="C48" s="3">
        <v>165.58416311234828</v>
      </c>
      <c r="D48" s="3">
        <v>99.589927076711746</v>
      </c>
      <c r="E48">
        <v>455504.40846346418</v>
      </c>
      <c r="F48">
        <v>243.65110599823282</v>
      </c>
      <c r="G48" s="3">
        <v>205.64486900862906</v>
      </c>
      <c r="H48" s="3">
        <v>131.2192445690838</v>
      </c>
      <c r="I48" s="3">
        <v>201.16761283933687</v>
      </c>
      <c r="J48">
        <v>9.1826493397748266</v>
      </c>
      <c r="K48">
        <v>38.006236989603764</v>
      </c>
      <c r="L48">
        <v>3.0441032249391298</v>
      </c>
      <c r="M48">
        <v>78.066942885884544</v>
      </c>
      <c r="N48">
        <v>49.243355236055606</v>
      </c>
      <c r="O48">
        <v>62.552238983720791</v>
      </c>
      <c r="P48">
        <v>87.338435492797956</v>
      </c>
      <c r="Q48">
        <f>SUM(E$2:E48)*24/1000</f>
        <v>519365.132457709</v>
      </c>
      <c r="R48">
        <v>1.144971276801107E-2</v>
      </c>
    </row>
    <row r="49" spans="1:18" x14ac:dyDescent="0.25">
      <c r="A49" s="2">
        <v>41119</v>
      </c>
      <c r="B49">
        <v>158.14524825663983</v>
      </c>
      <c r="C49" s="3">
        <v>167.50524693051798</v>
      </c>
      <c r="D49" s="3">
        <v>98.505921105514645</v>
      </c>
      <c r="E49">
        <v>450546.38195240294</v>
      </c>
      <c r="F49">
        <v>248.05613737033045</v>
      </c>
      <c r="G49" s="3">
        <v>210.83290332710206</v>
      </c>
      <c r="H49" s="3">
        <v>134.80628258318075</v>
      </c>
      <c r="I49" s="3">
        <v>204.15734002146795</v>
      </c>
      <c r="J49">
        <v>9.3599986738781524</v>
      </c>
      <c r="K49">
        <v>37.223234043228388</v>
      </c>
      <c r="L49">
        <v>3.0691215190275383</v>
      </c>
      <c r="M49">
        <v>80.550890439812463</v>
      </c>
      <c r="N49">
        <v>52.687655070462228</v>
      </c>
      <c r="O49">
        <v>65.63654006039485</v>
      </c>
      <c r="P49">
        <v>83.918419673337951</v>
      </c>
      <c r="Q49">
        <f>SUM(E$2:E49)*24/1000</f>
        <v>530178.24562456668</v>
      </c>
      <c r="R49">
        <v>1.191633498214831E-2</v>
      </c>
    </row>
    <row r="50" spans="1:18" x14ac:dyDescent="0.25">
      <c r="A50" s="2">
        <v>41120</v>
      </c>
      <c r="B50">
        <v>159.96431010305361</v>
      </c>
      <c r="C50" s="3">
        <v>171.17454942127162</v>
      </c>
      <c r="D50" s="3">
        <v>102.83088623257849</v>
      </c>
      <c r="E50">
        <v>470327.90745056747</v>
      </c>
      <c r="F50">
        <v>259.08949532201251</v>
      </c>
      <c r="G50" s="3">
        <v>219.65161183997185</v>
      </c>
      <c r="H50" s="3">
        <v>156.48454162358649</v>
      </c>
      <c r="I50" s="3">
        <v>207.16090486654358</v>
      </c>
      <c r="J50">
        <v>11.210239318218015</v>
      </c>
      <c r="K50">
        <v>39.437883482040661</v>
      </c>
      <c r="L50">
        <v>3.8371998915168875</v>
      </c>
      <c r="M50">
        <v>87.914945900740889</v>
      </c>
      <c r="N50">
        <v>59.687301736918243</v>
      </c>
      <c r="O50">
        <v>72.892461645672157</v>
      </c>
      <c r="P50">
        <v>94.475826246671048</v>
      </c>
      <c r="Q50">
        <f>SUM(E$2:E50)*24/1000</f>
        <v>541466.11540338024</v>
      </c>
      <c r="R50">
        <v>1.0584718226110628E-2</v>
      </c>
    </row>
    <row r="51" spans="1:18" x14ac:dyDescent="0.25">
      <c r="A51" s="2">
        <v>41121</v>
      </c>
      <c r="B51">
        <v>160.76676316755271</v>
      </c>
      <c r="C51" s="3">
        <v>168.89314541514926</v>
      </c>
      <c r="D51" s="3">
        <v>103.0382605639095</v>
      </c>
      <c r="E51">
        <v>471276.39616720926</v>
      </c>
      <c r="F51">
        <v>258.38152701783429</v>
      </c>
      <c r="G51" s="3">
        <v>228.65221765620899</v>
      </c>
      <c r="H51" s="3">
        <v>151.88714889244974</v>
      </c>
      <c r="I51" s="3">
        <v>204.72705321576825</v>
      </c>
      <c r="J51">
        <v>8.1263822475965526</v>
      </c>
      <c r="K51">
        <v>29.729309361625297</v>
      </c>
      <c r="L51">
        <v>2.7872230570983789</v>
      </c>
      <c r="M51">
        <v>89.488381602685024</v>
      </c>
      <c r="N51">
        <v>67.885454488656279</v>
      </c>
      <c r="O51">
        <v>78.190165678270461</v>
      </c>
      <c r="P51">
        <v>63.974733422911306</v>
      </c>
      <c r="Q51">
        <f>SUM(E$2:E51)*24/1000</f>
        <v>552776.74891139334</v>
      </c>
      <c r="R51">
        <v>1.5631171034186278E-2</v>
      </c>
    </row>
    <row r="52" spans="1:18" x14ac:dyDescent="0.25">
      <c r="A52" s="2">
        <v>41122</v>
      </c>
      <c r="B52">
        <v>163.98570384208017</v>
      </c>
      <c r="C52" s="3">
        <v>169.1371319703405</v>
      </c>
      <c r="D52" s="3">
        <v>83.415406235518105</v>
      </c>
      <c r="E52">
        <v>381525.38504001271</v>
      </c>
      <c r="F52">
        <v>243.3594980957611</v>
      </c>
      <c r="G52" s="3">
        <v>215.3025180160605</v>
      </c>
      <c r="H52" s="3">
        <v>89.849869965347239</v>
      </c>
      <c r="I52" s="3">
        <v>204.74055188007503</v>
      </c>
      <c r="J52">
        <v>5.1514281282603349</v>
      </c>
      <c r="K52">
        <v>28.056980079700594</v>
      </c>
      <c r="L52">
        <v>1.4303748812133468</v>
      </c>
      <c r="M52">
        <v>74.222366125420592</v>
      </c>
      <c r="N52">
        <v>51.316814173980333</v>
      </c>
      <c r="O52">
        <v>62.066748422039652</v>
      </c>
      <c r="P52">
        <v>41.359927912713886</v>
      </c>
      <c r="Q52">
        <f>SUM(E$2:E52)*24/1000</f>
        <v>561933.35815235355</v>
      </c>
      <c r="R52">
        <v>2.4177991850237335E-2</v>
      </c>
    </row>
    <row r="53" spans="1:18" x14ac:dyDescent="0.25">
      <c r="A53" s="2">
        <v>41123</v>
      </c>
      <c r="B53">
        <v>160.7602412184805</v>
      </c>
      <c r="C53" s="3">
        <v>165.83422115509947</v>
      </c>
      <c r="D53" s="3">
        <v>86.013739301850265</v>
      </c>
      <c r="E53">
        <v>393409.64081880276</v>
      </c>
      <c r="F53">
        <v>244.13403890056247</v>
      </c>
      <c r="G53" s="3">
        <v>214.0685284468727</v>
      </c>
      <c r="H53" s="3">
        <v>85.962679507861907</v>
      </c>
      <c r="I53" s="3">
        <v>202.41192076707696</v>
      </c>
      <c r="J53">
        <v>5.0739799366189686</v>
      </c>
      <c r="K53">
        <v>30.065510453689768</v>
      </c>
      <c r="L53">
        <v>1.4527555210817085</v>
      </c>
      <c r="M53">
        <v>78.299817745463002</v>
      </c>
      <c r="N53">
        <v>53.308287228392203</v>
      </c>
      <c r="O53">
        <v>65.005344563443501</v>
      </c>
      <c r="P53">
        <v>40.108125226565662</v>
      </c>
      <c r="Q53">
        <f>SUM(E$2:E53)*24/1000</f>
        <v>571375.18953200488</v>
      </c>
      <c r="R53">
        <v>2.4932603913823646E-2</v>
      </c>
    </row>
    <row r="54" spans="1:18" x14ac:dyDescent="0.25">
      <c r="A54" s="2">
        <v>41124</v>
      </c>
      <c r="B54">
        <v>151.80950533339012</v>
      </c>
      <c r="C54" s="3">
        <v>156.73033428501475</v>
      </c>
      <c r="D54" s="3">
        <v>100.80739520554904</v>
      </c>
      <c r="E54">
        <v>461072.86419114016</v>
      </c>
      <c r="F54">
        <v>239.17190610060126</v>
      </c>
      <c r="G54" s="3">
        <v>211.32412411666166</v>
      </c>
      <c r="H54" s="3">
        <v>104.50981911633926</v>
      </c>
      <c r="I54" s="3">
        <v>191.75494101242117</v>
      </c>
      <c r="J54">
        <v>4.9208289516246282</v>
      </c>
      <c r="K54">
        <v>27.847781983939598</v>
      </c>
      <c r="L54">
        <v>1.6512263975475174</v>
      </c>
      <c r="M54">
        <v>82.441571815586514</v>
      </c>
      <c r="N54">
        <v>59.514618783271544</v>
      </c>
      <c r="O54">
        <v>70.356598011568963</v>
      </c>
      <c r="P54">
        <v>42.120225103703007</v>
      </c>
      <c r="Q54">
        <f>SUM(E$2:E54)*24/1000</f>
        <v>582440.93827259215</v>
      </c>
      <c r="R54">
        <v>2.3741563525311853E-2</v>
      </c>
    </row>
    <row r="55" spans="1:18" x14ac:dyDescent="0.25">
      <c r="A55" s="2">
        <v>41125</v>
      </c>
      <c r="B55">
        <v>151.39152862612465</v>
      </c>
      <c r="C55" s="3">
        <v>159.50543522107606</v>
      </c>
      <c r="D55" s="3">
        <v>100.62114983350136</v>
      </c>
      <c r="E55">
        <v>460221.01510846853</v>
      </c>
      <c r="F55">
        <v>237.96499493751162</v>
      </c>
      <c r="G55" s="3">
        <v>191.86963199106137</v>
      </c>
      <c r="H55" s="3">
        <v>100.62343581396561</v>
      </c>
      <c r="I55" s="3">
        <v>192.91753767266826</v>
      </c>
      <c r="J55">
        <v>8.113906594951402</v>
      </c>
      <c r="K55">
        <v>46.095362946450251</v>
      </c>
      <c r="L55">
        <v>2.7176607398928994</v>
      </c>
      <c r="M55">
        <v>78.459559716435564</v>
      </c>
      <c r="N55">
        <v>40.478103364936715</v>
      </c>
      <c r="O55">
        <v>57.389218293573713</v>
      </c>
      <c r="P55">
        <v>84.98725917202006</v>
      </c>
      <c r="Q55">
        <f>SUM(E$2:E55)*24/1000</f>
        <v>593486.24263519549</v>
      </c>
      <c r="R55">
        <v>1.1766469583116348E-2</v>
      </c>
    </row>
    <row r="56" spans="1:18" x14ac:dyDescent="0.25">
      <c r="A56" s="2">
        <v>41126</v>
      </c>
      <c r="B56">
        <v>150.60909673304275</v>
      </c>
      <c r="C56" s="3">
        <v>159.48166670758957</v>
      </c>
      <c r="D56" s="3">
        <v>100.86020603757223</v>
      </c>
      <c r="E56">
        <v>461314.41037464788</v>
      </c>
      <c r="F56">
        <v>241.53697307610184</v>
      </c>
      <c r="G56" s="3">
        <v>195.65656849432062</v>
      </c>
      <c r="H56" s="3">
        <v>109.63273284980986</v>
      </c>
      <c r="I56" s="3">
        <v>192.65802811893812</v>
      </c>
      <c r="J56">
        <v>8.8725699745468205</v>
      </c>
      <c r="K56">
        <v>45.880404581781221</v>
      </c>
      <c r="L56">
        <v>2.9788267478187729</v>
      </c>
      <c r="M56">
        <v>82.055306368512277</v>
      </c>
      <c r="N56">
        <v>45.047471761277876</v>
      </c>
      <c r="O56">
        <v>61.712984963009546</v>
      </c>
      <c r="P56">
        <v>86.627859605857367</v>
      </c>
      <c r="Q56">
        <f>SUM(E$2:E56)*24/1000</f>
        <v>604557.7884841871</v>
      </c>
      <c r="R56">
        <v>1.1543630473497058E-2</v>
      </c>
    </row>
    <row r="57" spans="1:18" x14ac:dyDescent="0.25">
      <c r="A57" s="2">
        <v>41127</v>
      </c>
      <c r="B57">
        <v>156.59867650621504</v>
      </c>
      <c r="C57" s="3">
        <v>168.68433845064038</v>
      </c>
      <c r="D57" s="3">
        <v>101.21440892626993</v>
      </c>
      <c r="E57">
        <v>462934.46354697336</v>
      </c>
      <c r="F57">
        <v>259.35089686823028</v>
      </c>
      <c r="G57" s="3">
        <v>214.29746214585481</v>
      </c>
      <c r="H57" s="3">
        <v>142.56930311489694</v>
      </c>
      <c r="I57" s="3">
        <v>201.10906591405981</v>
      </c>
      <c r="J57">
        <v>12.08566194442534</v>
      </c>
      <c r="K57">
        <v>45.053434722375471</v>
      </c>
      <c r="L57">
        <v>4.0718216398871814</v>
      </c>
      <c r="M57">
        <v>90.666558417589897</v>
      </c>
      <c r="N57">
        <v>57.698785639639766</v>
      </c>
      <c r="O57">
        <v>72.945223114763294</v>
      </c>
      <c r="P57">
        <v>100.1799432609053</v>
      </c>
      <c r="Q57">
        <f>SUM(E$2:E57)*24/1000</f>
        <v>615668.21560931439</v>
      </c>
      <c r="R57">
        <v>9.9820379953264038E-3</v>
      </c>
    </row>
    <row r="58" spans="1:18" x14ac:dyDescent="0.25">
      <c r="A58" s="2">
        <v>41128</v>
      </c>
      <c r="B58">
        <v>157.50162981901261</v>
      </c>
      <c r="C58" s="3">
        <v>169.28168617081181</v>
      </c>
      <c r="D58" s="3">
        <v>101.31496913128258</v>
      </c>
      <c r="E58">
        <v>463394.40581266017</v>
      </c>
      <c r="F58">
        <v>260.22059860209566</v>
      </c>
      <c r="G58" s="3">
        <v>215.77629529190304</v>
      </c>
      <c r="H58" s="3">
        <v>141.99626463496244</v>
      </c>
      <c r="I58" s="3">
        <v>201.52508620330246</v>
      </c>
      <c r="J58">
        <v>11.780056351799203</v>
      </c>
      <c r="K58">
        <v>44.444303310192623</v>
      </c>
      <c r="L58">
        <v>3.9728022221066421</v>
      </c>
      <c r="M58">
        <v>90.938912431283853</v>
      </c>
      <c r="N58">
        <v>58.274665472890433</v>
      </c>
      <c r="O58">
        <v>73.399413455973018</v>
      </c>
      <c r="P58">
        <v>97.138914924792545</v>
      </c>
      <c r="Q58">
        <f>SUM(E$2:E58)*24/1000</f>
        <v>626789.68134881824</v>
      </c>
      <c r="R58">
        <v>1.0294535416359404E-2</v>
      </c>
    </row>
    <row r="59" spans="1:18" x14ac:dyDescent="0.25">
      <c r="A59" s="2">
        <v>41129</v>
      </c>
      <c r="B59">
        <v>155.83435992898703</v>
      </c>
      <c r="C59" s="3">
        <v>167.43993861191407</v>
      </c>
      <c r="D59" s="3">
        <v>101.88849381947769</v>
      </c>
      <c r="E59">
        <v>466017.59303152713</v>
      </c>
      <c r="F59">
        <v>259.6393900503549</v>
      </c>
      <c r="G59" s="3">
        <v>214.32795931759784</v>
      </c>
      <c r="H59" s="3">
        <v>139.9191914740953</v>
      </c>
      <c r="I59" s="3">
        <v>199.52626235303933</v>
      </c>
      <c r="J59">
        <v>11.605578682927046</v>
      </c>
      <c r="K59">
        <v>45.31143073275706</v>
      </c>
      <c r="L59">
        <v>3.9361161305877324</v>
      </c>
      <c r="M59">
        <v>92.199451438440832</v>
      </c>
      <c r="N59">
        <v>58.493599388610818</v>
      </c>
      <c r="O59">
        <v>74.072797484042965</v>
      </c>
      <c r="P59">
        <v>95.36698411651534</v>
      </c>
      <c r="Q59">
        <f>SUM(E$2:E59)*24/1000</f>
        <v>637974.10358157475</v>
      </c>
      <c r="R59">
        <v>1.0485809206027133E-2</v>
      </c>
    </row>
    <row r="60" spans="1:18" x14ac:dyDescent="0.25">
      <c r="A60" s="2">
        <v>41130</v>
      </c>
      <c r="B60">
        <v>152.34656726376053</v>
      </c>
      <c r="C60" s="3">
        <v>173.95511848128601</v>
      </c>
      <c r="D60" s="3">
        <v>94.563002366625383</v>
      </c>
      <c r="E60">
        <v>432512.26022447116</v>
      </c>
      <c r="F60">
        <v>267.42102807736518</v>
      </c>
      <c r="G60" s="3">
        <v>188.41837303173969</v>
      </c>
      <c r="H60" s="3">
        <v>136.28591426524511</v>
      </c>
      <c r="I60" s="3">
        <v>205.31746660540671</v>
      </c>
      <c r="J60">
        <v>21.608551217525473</v>
      </c>
      <c r="K60">
        <v>79.002655045625488</v>
      </c>
      <c r="L60">
        <v>6.8017844215118499</v>
      </c>
      <c r="M60">
        <v>93.465909596079172</v>
      </c>
      <c r="N60">
        <v>36.071805767979157</v>
      </c>
      <c r="O60">
        <v>60.282528521633957</v>
      </c>
      <c r="P60">
        <v>202.49779337782911</v>
      </c>
      <c r="Q60">
        <f>SUM(E$2:E60)*24/1000</f>
        <v>648354.39782696229</v>
      </c>
      <c r="R60">
        <v>4.9383254173745832E-3</v>
      </c>
    </row>
    <row r="61" spans="1:18" x14ac:dyDescent="0.25">
      <c r="A61" s="2">
        <v>41131</v>
      </c>
      <c r="B61">
        <v>154.79746779931759</v>
      </c>
      <c r="C61" s="3">
        <v>177.48088258069103</v>
      </c>
      <c r="D61" s="3">
        <v>92.303921386424875</v>
      </c>
      <c r="E61">
        <v>422179.67563723004</v>
      </c>
      <c r="F61">
        <v>271.04333854421583</v>
      </c>
      <c r="G61" s="3">
        <v>190.6145896728971</v>
      </c>
      <c r="H61" s="3">
        <v>136.81061746194922</v>
      </c>
      <c r="I61" s="3">
        <v>207.55204911018319</v>
      </c>
      <c r="J61">
        <v>22.683414781373443</v>
      </c>
      <c r="K61">
        <v>80.428748871318732</v>
      </c>
      <c r="L61">
        <v>6.9695469278421873</v>
      </c>
      <c r="M61">
        <v>93.562455963524798</v>
      </c>
      <c r="N61">
        <v>35.817121873579509</v>
      </c>
      <c r="O61">
        <v>60.138663595584042</v>
      </c>
      <c r="P61">
        <v>207.98866432576139</v>
      </c>
      <c r="Q61">
        <f>SUM(E$2:E61)*24/1000</f>
        <v>658486.7100422557</v>
      </c>
      <c r="R61">
        <v>4.8079543336734644E-3</v>
      </c>
    </row>
    <row r="62" spans="1:18" x14ac:dyDescent="0.25">
      <c r="A62" s="2">
        <v>41132</v>
      </c>
      <c r="B62">
        <v>161.2051908561472</v>
      </c>
      <c r="C62" s="3">
        <v>183.09159495767238</v>
      </c>
      <c r="D62" s="3">
        <v>91.992508717467601</v>
      </c>
      <c r="E62">
        <v>420755.33637195325</v>
      </c>
      <c r="F62">
        <v>273.86570253862942</v>
      </c>
      <c r="G62" s="3">
        <v>196.00650823730757</v>
      </c>
      <c r="H62" s="3">
        <v>136.63465435365688</v>
      </c>
      <c r="I62" s="3">
        <v>210.74138988878806</v>
      </c>
      <c r="J62">
        <v>21.886404101525187</v>
      </c>
      <c r="K62">
        <v>77.85919430132185</v>
      </c>
      <c r="L62">
        <v>6.7019755160109691</v>
      </c>
      <c r="M62">
        <v>90.774107580957036</v>
      </c>
      <c r="N62">
        <v>34.801317381160374</v>
      </c>
      <c r="O62">
        <v>58.382903948050384</v>
      </c>
      <c r="P62">
        <v>206.01841248060666</v>
      </c>
      <c r="Q62">
        <f>SUM(E$2:E62)*24/1000</f>
        <v>668584.83811518259</v>
      </c>
      <c r="R62">
        <v>4.8539350825942996E-3</v>
      </c>
    </row>
    <row r="63" spans="1:18" x14ac:dyDescent="0.25">
      <c r="A63" s="2">
        <v>41133</v>
      </c>
      <c r="B63">
        <v>161.71640128163472</v>
      </c>
      <c r="C63" s="3">
        <v>182.707734490191</v>
      </c>
      <c r="D63" s="3">
        <v>91.240414934580755</v>
      </c>
      <c r="E63">
        <v>417315.40982778551</v>
      </c>
      <c r="F63">
        <v>273.57022308779983</v>
      </c>
      <c r="G63" s="3">
        <v>195.3727255951446</v>
      </c>
      <c r="H63" s="3">
        <v>128.8921581503256</v>
      </c>
      <c r="I63" s="3">
        <v>210.19017763618388</v>
      </c>
      <c r="J63">
        <v>20.991333208556284</v>
      </c>
      <c r="K63">
        <v>78.197497492655231</v>
      </c>
      <c r="L63">
        <v>6.3753382973310844</v>
      </c>
      <c r="M63">
        <v>90.862488597608831</v>
      </c>
      <c r="N63">
        <v>33.656324313509884</v>
      </c>
      <c r="O63">
        <v>57.600945789927138</v>
      </c>
      <c r="P63">
        <v>198.63808178493323</v>
      </c>
      <c r="Q63">
        <f>SUM(E$2:E63)*24/1000</f>
        <v>678600.40795104939</v>
      </c>
      <c r="R63">
        <v>5.0342813976763361E-3</v>
      </c>
    </row>
    <row r="64" spans="1:18" x14ac:dyDescent="0.25">
      <c r="A64" s="2">
        <v>41134</v>
      </c>
      <c r="B64">
        <v>161.66447169138635</v>
      </c>
      <c r="C64" s="3">
        <v>182.42632902278478</v>
      </c>
      <c r="D64" s="3">
        <v>91.113316271478965</v>
      </c>
      <c r="E64">
        <v>416734.08596249047</v>
      </c>
      <c r="F64">
        <v>274.84076122987398</v>
      </c>
      <c r="G64" s="3">
        <v>196.30495616962256</v>
      </c>
      <c r="H64" s="3">
        <v>127.07538328790372</v>
      </c>
      <c r="I64" s="3">
        <v>209.70737652148395</v>
      </c>
      <c r="J64">
        <v>20.761857331398431</v>
      </c>
      <c r="K64">
        <v>78.53580506025142</v>
      </c>
      <c r="L64">
        <v>6.2968597031266569</v>
      </c>
      <c r="M64">
        <v>92.414432207089192</v>
      </c>
      <c r="N64">
        <v>34.640484478236203</v>
      </c>
      <c r="O64">
        <v>58.877303121026884</v>
      </c>
      <c r="P64">
        <v>191.93978344825592</v>
      </c>
      <c r="Q64">
        <f>SUM(E$2:E64)*24/1000</f>
        <v>688602.02601414919</v>
      </c>
      <c r="R64">
        <v>5.2099673243071309E-3</v>
      </c>
    </row>
    <row r="65" spans="1:18" x14ac:dyDescent="0.25">
      <c r="A65" s="2">
        <v>41135</v>
      </c>
      <c r="B65">
        <v>160.34488360093371</v>
      </c>
      <c r="C65" s="3">
        <v>181.35175492362532</v>
      </c>
      <c r="D65" s="3">
        <v>94.09050284399332</v>
      </c>
      <c r="E65">
        <v>430351.14190785668</v>
      </c>
      <c r="F65">
        <v>277.08323941610206</v>
      </c>
      <c r="G65" s="3">
        <v>197.60554217197577</v>
      </c>
      <c r="H65" s="3">
        <v>130.73237945711759</v>
      </c>
      <c r="I65" s="3">
        <v>208.26931047896537</v>
      </c>
      <c r="J65">
        <v>21.006871322691609</v>
      </c>
      <c r="K65">
        <v>79.47769724412629</v>
      </c>
      <c r="L65">
        <v>6.5793520504097671</v>
      </c>
      <c r="M65">
        <v>95.731484492476739</v>
      </c>
      <c r="N65">
        <v>37.260658571042057</v>
      </c>
      <c r="O65">
        <v>61.965087004803493</v>
      </c>
      <c r="P65">
        <v>190.5570205693366</v>
      </c>
      <c r="Q65">
        <f>SUM(E$2:E65)*24/1000</f>
        <v>698930.45341993775</v>
      </c>
      <c r="R65">
        <v>5.2477730655750739E-3</v>
      </c>
    </row>
    <row r="66" spans="1:18" x14ac:dyDescent="0.25">
      <c r="A66" s="2">
        <v>41136</v>
      </c>
      <c r="B66">
        <v>151.39281702011888</v>
      </c>
      <c r="C66" s="3">
        <v>168.34717734695917</v>
      </c>
      <c r="D66" s="3">
        <v>100.39726408096533</v>
      </c>
      <c r="E66">
        <v>459197.00645351922</v>
      </c>
      <c r="F66">
        <v>259.579274460872</v>
      </c>
      <c r="G66" s="3">
        <v>183.30845476878909</v>
      </c>
      <c r="H66" s="3">
        <v>119.91602319931837</v>
      </c>
      <c r="I66" s="3">
        <v>196.73085765669904</v>
      </c>
      <c r="J66">
        <v>16.954360326840288</v>
      </c>
      <c r="K66">
        <v>76.27081969208291</v>
      </c>
      <c r="L66">
        <v>5.666034931127431</v>
      </c>
      <c r="M66">
        <v>91.232097113912829</v>
      </c>
      <c r="N66">
        <v>31.915637748670207</v>
      </c>
      <c r="O66">
        <v>56.475156087085779</v>
      </c>
      <c r="P66">
        <v>180.05728609005965</v>
      </c>
      <c r="Q66">
        <f>SUM(E$2:E66)*24/1000</f>
        <v>709951.18157482217</v>
      </c>
      <c r="R66">
        <v>5.5537880288822512E-3</v>
      </c>
    </row>
    <row r="67" spans="1:18" x14ac:dyDescent="0.25">
      <c r="A67" s="2">
        <v>41137</v>
      </c>
      <c r="B67">
        <v>149.24943068875041</v>
      </c>
      <c r="C67" s="3">
        <v>163.59713306083711</v>
      </c>
      <c r="D67" s="3">
        <v>100.63339787833176</v>
      </c>
      <c r="E67">
        <v>460277.03521591384</v>
      </c>
      <c r="F67">
        <v>250.76113144627286</v>
      </c>
      <c r="G67" s="3">
        <v>177.06980013808501</v>
      </c>
      <c r="H67" s="3">
        <v>106.46665547388717</v>
      </c>
      <c r="I67" s="3">
        <v>193.35674382583693</v>
      </c>
      <c r="J67">
        <v>14.347702372086701</v>
      </c>
      <c r="K67">
        <v>73.691331308187841</v>
      </c>
      <c r="L67">
        <v>4.8061847011553143</v>
      </c>
      <c r="M67">
        <v>87.163998385435747</v>
      </c>
      <c r="N67">
        <v>27.820369449334606</v>
      </c>
      <c r="O67">
        <v>51.963606042918784</v>
      </c>
      <c r="P67">
        <v>165.99311212025086</v>
      </c>
      <c r="Q67">
        <f>SUM(E$2:E67)*24/1000</f>
        <v>720997.83042000409</v>
      </c>
      <c r="R67">
        <v>6.0243463552606159E-3</v>
      </c>
    </row>
    <row r="68" spans="1:18" x14ac:dyDescent="0.25">
      <c r="A68" s="2">
        <v>41138</v>
      </c>
      <c r="B68">
        <v>149.16889440180341</v>
      </c>
      <c r="C68" s="3">
        <v>164.31143662663635</v>
      </c>
      <c r="D68" s="3">
        <v>100.64248892780856</v>
      </c>
      <c r="E68">
        <v>460318.61585801077</v>
      </c>
      <c r="F68">
        <v>252.65266582262859</v>
      </c>
      <c r="G68" s="3">
        <v>179.67342505644908</v>
      </c>
      <c r="H68" s="3">
        <v>112.27814861591067</v>
      </c>
      <c r="I68" s="3">
        <v>193.4765763354726</v>
      </c>
      <c r="J68">
        <v>15.142542224832937</v>
      </c>
      <c r="K68">
        <v>72.979240766179515</v>
      </c>
      <c r="L68">
        <v>5.0728979119631221</v>
      </c>
      <c r="M68">
        <v>88.341229195992241</v>
      </c>
      <c r="N68">
        <v>30.504530654645663</v>
      </c>
      <c r="O68">
        <v>54.39196296204782</v>
      </c>
      <c r="P68">
        <v>167.38258951533518</v>
      </c>
      <c r="Q68">
        <f>SUM(E$2:E68)*24/1000</f>
        <v>732045.47720059636</v>
      </c>
      <c r="R68">
        <v>5.9743370137572312E-3</v>
      </c>
    </row>
    <row r="69" spans="1:18" x14ac:dyDescent="0.25">
      <c r="A69" s="2">
        <v>41139</v>
      </c>
      <c r="B69">
        <v>149.17028173984562</v>
      </c>
      <c r="C69" s="3">
        <v>166.38618415093484</v>
      </c>
      <c r="D69" s="3">
        <v>101.60111243335643</v>
      </c>
      <c r="E69">
        <v>464703.16804768564</v>
      </c>
      <c r="F69">
        <v>259.27933696246652</v>
      </c>
      <c r="G69" s="3">
        <v>186.09328132730923</v>
      </c>
      <c r="H69" s="3">
        <v>125.69040198334822</v>
      </c>
      <c r="I69" s="3">
        <v>194.84048217587082</v>
      </c>
      <c r="J69">
        <v>17.215902411089218</v>
      </c>
      <c r="K69">
        <v>73.186055635157288</v>
      </c>
      <c r="L69">
        <v>5.8224291958417576</v>
      </c>
      <c r="M69">
        <v>92.893152811531678</v>
      </c>
      <c r="N69">
        <v>36.922999587463607</v>
      </c>
      <c r="O69">
        <v>60.664671460612539</v>
      </c>
      <c r="P69">
        <v>172.24921774078987</v>
      </c>
      <c r="Q69">
        <f>SUM(E$2:E69)*24/1000</f>
        <v>743198.35323374078</v>
      </c>
      <c r="R69">
        <v>5.8055416048672873E-3</v>
      </c>
    </row>
    <row r="70" spans="1:18" x14ac:dyDescent="0.25">
      <c r="A70" s="2">
        <v>41140</v>
      </c>
      <c r="B70">
        <v>154.16563255541053</v>
      </c>
      <c r="C70" s="3">
        <v>175.20953789171347</v>
      </c>
      <c r="D70" s="3">
        <v>103.64829811360488</v>
      </c>
      <c r="E70">
        <v>474066.58591200603</v>
      </c>
      <c r="F70">
        <v>277.14114214027791</v>
      </c>
      <c r="G70" s="3">
        <v>202.06015725302851</v>
      </c>
      <c r="H70" s="3">
        <v>148.25413302876271</v>
      </c>
      <c r="I70" s="3">
        <v>202.73253307961028</v>
      </c>
      <c r="J70">
        <v>21.043905336302942</v>
      </c>
      <c r="K70">
        <v>75.0809848872494</v>
      </c>
      <c r="L70">
        <v>7.2604656598432902</v>
      </c>
      <c r="M70">
        <v>101.93160424856444</v>
      </c>
      <c r="N70">
        <v>47.894524697617982</v>
      </c>
      <c r="O70">
        <v>71.543782177420454</v>
      </c>
      <c r="P70">
        <v>182.12999363620435</v>
      </c>
      <c r="Q70">
        <f>SUM(E$2:E70)*24/1000</f>
        <v>754575.95129562903</v>
      </c>
      <c r="R70">
        <v>5.4905838408881216E-3</v>
      </c>
    </row>
    <row r="71" spans="1:18" x14ac:dyDescent="0.25">
      <c r="A71" s="2">
        <v>41141</v>
      </c>
      <c r="B71">
        <v>153.84724009528571</v>
      </c>
      <c r="C71" s="3">
        <v>174.66418235964849</v>
      </c>
      <c r="D71" s="3">
        <v>103.43985327836275</v>
      </c>
      <c r="E71">
        <v>473113.20092457556</v>
      </c>
      <c r="F71">
        <v>277.90854597526538</v>
      </c>
      <c r="G71" s="3">
        <v>202.56139394140521</v>
      </c>
      <c r="H71" s="3">
        <v>146.46234966225387</v>
      </c>
      <c r="I71" s="3">
        <v>202.05809840542202</v>
      </c>
      <c r="J71">
        <v>20.81694226436278</v>
      </c>
      <c r="K71">
        <v>75.347152033860169</v>
      </c>
      <c r="L71">
        <v>7.1677160813792948</v>
      </c>
      <c r="M71">
        <v>103.24436361561689</v>
      </c>
      <c r="N71">
        <v>48.714153846119501</v>
      </c>
      <c r="O71">
        <v>72.597660800960654</v>
      </c>
      <c r="P71">
        <v>177.19320320864512</v>
      </c>
      <c r="Q71">
        <f>SUM(E$2:E71)*24/1000</f>
        <v>765930.66811781889</v>
      </c>
      <c r="R71">
        <v>5.6435573255171605E-3</v>
      </c>
    </row>
    <row r="72" spans="1:18" x14ac:dyDescent="0.25">
      <c r="A72" s="2">
        <v>41142</v>
      </c>
      <c r="B72">
        <v>154.26274463517092</v>
      </c>
      <c r="C72" s="3">
        <v>174.98854221456611</v>
      </c>
      <c r="D72" s="3">
        <v>103.39226308916869</v>
      </c>
      <c r="E72">
        <v>472895.53291723976</v>
      </c>
      <c r="F72">
        <v>279.35756816938868</v>
      </c>
      <c r="G72" s="3">
        <v>202.99002655042295</v>
      </c>
      <c r="H72" s="3">
        <v>144.38233139577324</v>
      </c>
      <c r="I72" s="3">
        <v>201.76552293475052</v>
      </c>
      <c r="J72">
        <v>20.725797579395191</v>
      </c>
      <c r="K72">
        <v>76.367541618965731</v>
      </c>
      <c r="L72">
        <v>7.1330497721056858</v>
      </c>
      <c r="M72">
        <v>104.36902595482258</v>
      </c>
      <c r="N72">
        <v>48.727281915252036</v>
      </c>
      <c r="O72">
        <v>73.050009134001243</v>
      </c>
      <c r="P72">
        <v>175.2442883284597</v>
      </c>
      <c r="Q72">
        <f>SUM(E$2:E72)*24/1000</f>
        <v>777280.16090783256</v>
      </c>
      <c r="R72">
        <v>5.7063200720453939E-3</v>
      </c>
    </row>
    <row r="73" spans="1:18" x14ac:dyDescent="0.25">
      <c r="A73" s="2">
        <v>41143</v>
      </c>
      <c r="B73">
        <v>153.53247700640097</v>
      </c>
      <c r="C73" s="3">
        <v>173.20086514073284</v>
      </c>
      <c r="D73" s="3">
        <v>101.83400565567378</v>
      </c>
      <c r="E73">
        <v>465768.37506792072</v>
      </c>
      <c r="F73">
        <v>275.2798470876935</v>
      </c>
      <c r="G73" s="3">
        <v>201.82500685415187</v>
      </c>
      <c r="H73" s="3">
        <v>146.63506915760038</v>
      </c>
      <c r="I73" s="3">
        <v>199.64791487413979</v>
      </c>
      <c r="J73">
        <v>19.668388134331877</v>
      </c>
      <c r="K73">
        <v>73.454840233541631</v>
      </c>
      <c r="L73">
        <v>6.6671090376711897</v>
      </c>
      <c r="M73">
        <v>102.07898194696065</v>
      </c>
      <c r="N73">
        <v>48.292529847750899</v>
      </c>
      <c r="O73">
        <v>71.861871583666058</v>
      </c>
      <c r="P73">
        <v>166.5052479573541</v>
      </c>
      <c r="Q73">
        <f>SUM(E$2:E73)*24/1000</f>
        <v>788458.6019094626</v>
      </c>
      <c r="R73">
        <v>6.0058167070873554E-3</v>
      </c>
    </row>
    <row r="74" spans="1:18" x14ac:dyDescent="0.25">
      <c r="A74" s="2">
        <v>41144</v>
      </c>
      <c r="B74">
        <v>153.52486964266478</v>
      </c>
      <c r="C74" s="3">
        <v>172.41972471329302</v>
      </c>
      <c r="D74" s="3">
        <v>101.25652944851709</v>
      </c>
      <c r="E74">
        <v>463127.11439162743</v>
      </c>
      <c r="F74">
        <v>271.38478356765631</v>
      </c>
      <c r="G74" s="3">
        <v>202.46352222777111</v>
      </c>
      <c r="H74" s="3">
        <v>147.56083165686806</v>
      </c>
      <c r="I74" s="3">
        <v>201.81876933946478</v>
      </c>
      <c r="J74">
        <v>18.894855070628239</v>
      </c>
      <c r="K74">
        <v>68.921261339885206</v>
      </c>
      <c r="L74">
        <v>6.3685793413764271</v>
      </c>
      <c r="M74">
        <v>98.965058854363292</v>
      </c>
      <c r="N74">
        <v>48.938652585106325</v>
      </c>
      <c r="O74">
        <v>71.040122810805229</v>
      </c>
      <c r="P74">
        <v>160.88951867196738</v>
      </c>
      <c r="Q74">
        <f>SUM(E$2:E74)*24/1000</f>
        <v>799573.65265486168</v>
      </c>
      <c r="R74">
        <v>6.2154452835356463E-3</v>
      </c>
    </row>
    <row r="75" spans="1:18" x14ac:dyDescent="0.25">
      <c r="A75" s="2">
        <v>41145</v>
      </c>
      <c r="B75">
        <v>153.06788180174399</v>
      </c>
      <c r="C75" s="3">
        <v>172.63635767788278</v>
      </c>
      <c r="D75" s="3">
        <v>101.43867520897679</v>
      </c>
      <c r="E75">
        <v>463960.21267081803</v>
      </c>
      <c r="F75">
        <v>273.33182397501042</v>
      </c>
      <c r="G75" s="3">
        <v>207.11802861116709</v>
      </c>
      <c r="H75" s="3">
        <v>159.55570074124199</v>
      </c>
      <c r="I75" s="3">
        <v>202.55539775948833</v>
      </c>
      <c r="J75">
        <v>19.568475876138791</v>
      </c>
      <c r="K75">
        <v>66.213795363843332</v>
      </c>
      <c r="L75">
        <v>6.6074902445386865</v>
      </c>
      <c r="M75">
        <v>100.69546629712764</v>
      </c>
      <c r="N75">
        <v>54.050146809423097</v>
      </c>
      <c r="O75">
        <v>74.969753129506671</v>
      </c>
      <c r="P75">
        <v>158.17554594395472</v>
      </c>
      <c r="Q75">
        <f>SUM(E$2:E75)*24/1000</f>
        <v>810708.69775896147</v>
      </c>
      <c r="R75">
        <v>6.3220897644590606E-3</v>
      </c>
    </row>
    <row r="76" spans="1:18" x14ac:dyDescent="0.25">
      <c r="A76" s="2">
        <v>41146</v>
      </c>
      <c r="B76">
        <v>153.55772058876266</v>
      </c>
      <c r="C76" s="3">
        <v>172.0901548496841</v>
      </c>
      <c r="D76" s="3">
        <v>101.94210363361061</v>
      </c>
      <c r="E76">
        <v>466262.79359940824</v>
      </c>
      <c r="F76">
        <v>270.76854663526245</v>
      </c>
      <c r="G76" s="3">
        <v>205.95687690688564</v>
      </c>
      <c r="H76" s="3">
        <v>158.21035969221052</v>
      </c>
      <c r="I76" s="3">
        <v>201.88306868232189</v>
      </c>
      <c r="J76">
        <v>18.532434260921434</v>
      </c>
      <c r="K76">
        <v>64.811669728376813</v>
      </c>
      <c r="L76">
        <v>6.2887165486721903</v>
      </c>
      <c r="M76">
        <v>98.678391785578356</v>
      </c>
      <c r="N76">
        <v>52.399156318122976</v>
      </c>
      <c r="O76">
        <v>73.113785897068524</v>
      </c>
      <c r="P76">
        <v>154.36599614222601</v>
      </c>
      <c r="Q76">
        <f>SUM(E$2:E76)*24/1000</f>
        <v>821899.00480534718</v>
      </c>
      <c r="R76">
        <v>6.4781106266346648E-3</v>
      </c>
    </row>
    <row r="77" spans="1:18" x14ac:dyDescent="0.25">
      <c r="A77" s="2">
        <v>41147</v>
      </c>
      <c r="B77">
        <v>154.26262601897307</v>
      </c>
      <c r="C77" s="3">
        <v>172.6157591659134</v>
      </c>
      <c r="D77" s="3">
        <v>102.28446826272939</v>
      </c>
      <c r="E77">
        <v>467828.70094007172</v>
      </c>
      <c r="F77">
        <v>269.55260143708432</v>
      </c>
      <c r="G77" s="3">
        <v>202.67152042376887</v>
      </c>
      <c r="H77" s="3">
        <v>149.68690429434955</v>
      </c>
      <c r="I77" s="3">
        <v>201.93081805733894</v>
      </c>
      <c r="J77">
        <v>18.353133146940337</v>
      </c>
      <c r="K77">
        <v>66.881081013315452</v>
      </c>
      <c r="L77">
        <v>6.2487891078835451</v>
      </c>
      <c r="M77">
        <v>96.936842271170917</v>
      </c>
      <c r="N77">
        <v>48.408894404795802</v>
      </c>
      <c r="O77">
        <v>69.887123915049983</v>
      </c>
      <c r="P77">
        <v>160.46768668738781</v>
      </c>
      <c r="Q77">
        <f>SUM(E$2:E77)*24/1000</f>
        <v>833126.8936279089</v>
      </c>
      <c r="R77">
        <v>6.2317842342186416E-3</v>
      </c>
    </row>
    <row r="78" spans="1:18" x14ac:dyDescent="0.25">
      <c r="A78" s="2">
        <v>41148</v>
      </c>
      <c r="B78">
        <v>153.09253974776991</v>
      </c>
      <c r="C78" s="3">
        <v>172.11840632513642</v>
      </c>
      <c r="D78" s="3">
        <v>103.02600907525648</v>
      </c>
      <c r="E78">
        <v>471220.36030840804</v>
      </c>
      <c r="F78">
        <v>273.07024337302016</v>
      </c>
      <c r="G78" s="3">
        <v>203.88345437480609</v>
      </c>
      <c r="H78" s="3">
        <v>146.09809136142258</v>
      </c>
      <c r="I78" s="3">
        <v>200.78710619561053</v>
      </c>
      <c r="J78">
        <v>19.025866577366514</v>
      </c>
      <c r="K78">
        <v>69.18678899821407</v>
      </c>
      <c r="L78">
        <v>6.5248012066299532</v>
      </c>
      <c r="M78">
        <v>100.95183704788374</v>
      </c>
      <c r="N78">
        <v>50.790914627036187</v>
      </c>
      <c r="O78">
        <v>73.02230342725241</v>
      </c>
      <c r="P78">
        <v>160.36169881900807</v>
      </c>
      <c r="Q78">
        <f>SUM(E$2:E78)*24/1000</f>
        <v>844436.18227531074</v>
      </c>
      <c r="R78">
        <v>6.235903007791456E-3</v>
      </c>
    </row>
    <row r="79" spans="1:18" x14ac:dyDescent="0.25">
      <c r="A79" s="2">
        <v>41149</v>
      </c>
      <c r="B79">
        <v>152.31787763870696</v>
      </c>
      <c r="C79" s="3">
        <v>171.07975418505995</v>
      </c>
      <c r="D79" s="3">
        <v>102.94349681521081</v>
      </c>
      <c r="E79">
        <v>470842.9657334112</v>
      </c>
      <c r="F79">
        <v>272.55548603476365</v>
      </c>
      <c r="G79" s="3">
        <v>203.10132044474952</v>
      </c>
      <c r="H79" s="3">
        <v>143.13040908501767</v>
      </c>
      <c r="I79" s="3">
        <v>199.11341937889389</v>
      </c>
      <c r="J79">
        <v>18.761876546352994</v>
      </c>
      <c r="K79">
        <v>69.454165590014128</v>
      </c>
      <c r="L79">
        <v>6.4291143613943094</v>
      </c>
      <c r="M79">
        <v>101.47573184970369</v>
      </c>
      <c r="N79">
        <v>50.783442806042558</v>
      </c>
      <c r="O79">
        <v>73.228371440473495</v>
      </c>
      <c r="P79">
        <v>157.56533152079913</v>
      </c>
      <c r="Q79">
        <f>SUM(E$2:E79)*24/1000</f>
        <v>855736.41345291259</v>
      </c>
      <c r="R79">
        <v>6.3465737694208242E-3</v>
      </c>
    </row>
    <row r="80" spans="1:18" x14ac:dyDescent="0.25">
      <c r="A80" s="2">
        <v>41150</v>
      </c>
      <c r="B80">
        <v>147.8866033063361</v>
      </c>
      <c r="C80" s="3">
        <v>163.59820164448939</v>
      </c>
      <c r="D80" s="3">
        <v>100.83013530328863</v>
      </c>
      <c r="E80">
        <v>461176.87285018153</v>
      </c>
      <c r="F80">
        <v>257.89751299993588</v>
      </c>
      <c r="G80" s="3">
        <v>188.64563922295099</v>
      </c>
      <c r="H80" s="3">
        <v>122.51028053440578</v>
      </c>
      <c r="I80" s="3">
        <v>192.82182618883004</v>
      </c>
      <c r="J80">
        <v>15.711598338153294</v>
      </c>
      <c r="K80">
        <v>69.251873776984894</v>
      </c>
      <c r="L80">
        <v>5.2733509909325642</v>
      </c>
      <c r="M80">
        <v>94.299311355446491</v>
      </c>
      <c r="N80">
        <v>40.759035916614891</v>
      </c>
      <c r="O80">
        <v>63.829887455123234</v>
      </c>
      <c r="P80">
        <v>148.26938706723277</v>
      </c>
      <c r="Q80">
        <f>SUM(E$2:E80)*24/1000</f>
        <v>866804.65840131685</v>
      </c>
      <c r="R80">
        <v>6.7444805686459729E-3</v>
      </c>
    </row>
    <row r="81" spans="1:18" x14ac:dyDescent="0.25">
      <c r="A81" s="2">
        <v>41151</v>
      </c>
      <c r="B81">
        <v>146.70063586954416</v>
      </c>
      <c r="C81" s="3">
        <v>161.19079232273492</v>
      </c>
      <c r="D81" s="3">
        <v>100.75980008520838</v>
      </c>
      <c r="E81">
        <v>460855.17362972611</v>
      </c>
      <c r="F81">
        <v>251.90043887779345</v>
      </c>
      <c r="G81" s="3">
        <v>184.3658227166874</v>
      </c>
      <c r="H81" s="3">
        <v>116.28409290413505</v>
      </c>
      <c r="I81" s="3">
        <v>190.42669266580327</v>
      </c>
      <c r="J81">
        <v>14.490156453190764</v>
      </c>
      <c r="K81">
        <v>67.534616161106044</v>
      </c>
      <c r="L81">
        <v>4.8600007079365755</v>
      </c>
      <c r="M81">
        <v>90.709646555058526</v>
      </c>
      <c r="N81">
        <v>37.665186847143246</v>
      </c>
      <c r="O81">
        <v>60.351350651798967</v>
      </c>
      <c r="P81">
        <v>144.5234202150848</v>
      </c>
      <c r="Q81">
        <f>SUM(E$2:E81)*24/1000</f>
        <v>877865.18256843032</v>
      </c>
      <c r="R81">
        <v>6.9192937622965548E-3</v>
      </c>
    </row>
    <row r="82" spans="1:18" x14ac:dyDescent="0.25">
      <c r="A82" s="2">
        <v>41152</v>
      </c>
      <c r="B82">
        <v>145.34442786780949</v>
      </c>
      <c r="C82" s="3">
        <v>160.48661192498054</v>
      </c>
      <c r="D82" s="3">
        <v>101.21940525263128</v>
      </c>
      <c r="E82">
        <v>462957.31574448489</v>
      </c>
      <c r="F82">
        <v>253.46832607983004</v>
      </c>
      <c r="G82" s="3">
        <v>185.45712470185896</v>
      </c>
      <c r="H82" s="3">
        <v>119.51567360973949</v>
      </c>
      <c r="I82" s="3">
        <v>190.42687646821585</v>
      </c>
      <c r="J82">
        <v>15.14218405717105</v>
      </c>
      <c r="K82">
        <v>68.011201377971076</v>
      </c>
      <c r="L82">
        <v>5.1018567778655912</v>
      </c>
      <c r="M82">
        <v>92.981714154849499</v>
      </c>
      <c r="N82">
        <v>40.112696834049473</v>
      </c>
      <c r="O82">
        <v>62.886157173550664</v>
      </c>
      <c r="P82">
        <v>145.60024243947043</v>
      </c>
      <c r="Q82">
        <f>SUM(E$2:E82)*24/1000</f>
        <v>888976.15814629791</v>
      </c>
      <c r="R82">
        <v>6.8681204319815904E-3</v>
      </c>
    </row>
    <row r="83" spans="1:18" x14ac:dyDescent="0.25">
      <c r="A83" s="2">
        <v>41153</v>
      </c>
      <c r="B83">
        <v>142.75650300228571</v>
      </c>
      <c r="C83" s="3">
        <v>157.33979633975702</v>
      </c>
      <c r="D83" s="3">
        <v>101.15416742213309</v>
      </c>
      <c r="E83">
        <v>462658.93095535226</v>
      </c>
      <c r="F83">
        <v>247.83361133179241</v>
      </c>
      <c r="G83" s="3">
        <v>182.20776810360476</v>
      </c>
      <c r="H83" s="3">
        <v>120.70454562524218</v>
      </c>
      <c r="I83" s="3">
        <v>187.21092738415962</v>
      </c>
      <c r="J83">
        <v>14.583293337471304</v>
      </c>
      <c r="K83">
        <v>65.625843228187648</v>
      </c>
      <c r="L83">
        <v>4.9103828255404709</v>
      </c>
      <c r="M83">
        <v>90.493814992035396</v>
      </c>
      <c r="N83">
        <v>39.451265101319052</v>
      </c>
      <c r="O83">
        <v>61.481093310816739</v>
      </c>
      <c r="P83">
        <v>143.33843632603686</v>
      </c>
      <c r="Q83">
        <f>SUM(E$2:E83)*24/1000</f>
        <v>900079.97248922638</v>
      </c>
      <c r="R83">
        <v>6.9764958069265196E-3</v>
      </c>
    </row>
    <row r="84" spans="1:18" x14ac:dyDescent="0.25">
      <c r="A84" s="2">
        <v>41154</v>
      </c>
      <c r="B84">
        <v>143.12723762287317</v>
      </c>
      <c r="C84" s="3">
        <v>158.01251656972829</v>
      </c>
      <c r="D84" s="3">
        <v>101.39857137233003</v>
      </c>
      <c r="E84">
        <v>463776.78574276308</v>
      </c>
      <c r="F84">
        <v>249.2020590203162</v>
      </c>
      <c r="G84" s="3">
        <v>184.60218423478395</v>
      </c>
      <c r="H84" s="3">
        <v>125.90440355818949</v>
      </c>
      <c r="I84" s="3">
        <v>187.00127346549897</v>
      </c>
      <c r="J84">
        <v>14.885278946855124</v>
      </c>
      <c r="K84">
        <v>64.599874785532251</v>
      </c>
      <c r="L84">
        <v>5.0241751892014044</v>
      </c>
      <c r="M84">
        <v>91.189542450587908</v>
      </c>
      <c r="N84">
        <v>41.474946611910781</v>
      </c>
      <c r="O84">
        <v>63.10154624638367</v>
      </c>
      <c r="P84">
        <v>142.89389204135134</v>
      </c>
      <c r="Q84">
        <f>SUM(E$2:E84)*24/1000</f>
        <v>911210.61534705258</v>
      </c>
      <c r="R84">
        <v>6.9981997530770253E-3</v>
      </c>
    </row>
    <row r="85" spans="1:18" x14ac:dyDescent="0.25">
      <c r="A85" s="2">
        <v>41155</v>
      </c>
      <c r="B85">
        <v>146.13553510799375</v>
      </c>
      <c r="C85" s="3">
        <v>164.36282893083632</v>
      </c>
      <c r="D85" s="3">
        <v>102.34090084950041</v>
      </c>
      <c r="E85">
        <v>468086.81230544497</v>
      </c>
      <c r="F85">
        <v>263.1208152978071</v>
      </c>
      <c r="G85" s="3">
        <v>198.03902833790772</v>
      </c>
      <c r="H85" s="3">
        <v>149.14729909831215</v>
      </c>
      <c r="I85" s="3">
        <v>192.9447418728565</v>
      </c>
      <c r="J85">
        <v>18.227293822842569</v>
      </c>
      <c r="K85">
        <v>65.081786959899375</v>
      </c>
      <c r="L85">
        <v>6.2093678777004051</v>
      </c>
      <c r="M85">
        <v>98.757986366970783</v>
      </c>
      <c r="N85">
        <v>51.903493229913977</v>
      </c>
      <c r="O85">
        <v>72.836156867643481</v>
      </c>
      <c r="P85">
        <v>152.99923534193917</v>
      </c>
      <c r="Q85">
        <f>SUM(E$2:E85)*24/1000</f>
        <v>922444.69884238311</v>
      </c>
      <c r="R85">
        <v>6.5359803777129497E-3</v>
      </c>
    </row>
    <row r="86" spans="1:18" x14ac:dyDescent="0.25">
      <c r="A86" s="2">
        <v>41156</v>
      </c>
      <c r="B86">
        <v>146.45184378074643</v>
      </c>
      <c r="C86" s="3">
        <v>166.21133603852914</v>
      </c>
      <c r="D86" s="3">
        <v>102.66985666448169</v>
      </c>
      <c r="E86">
        <v>469591.39041200635</v>
      </c>
      <c r="F86">
        <v>269.86431220803092</v>
      </c>
      <c r="G86" s="3">
        <v>204.24076657501612</v>
      </c>
      <c r="H86" s="3">
        <v>158.60418994385813</v>
      </c>
      <c r="I86" s="3">
        <v>194.84805924426277</v>
      </c>
      <c r="J86">
        <v>19.759492257782711</v>
      </c>
      <c r="K86">
        <v>65.6235456330148</v>
      </c>
      <c r="L86">
        <v>6.7529680836385397</v>
      </c>
      <c r="M86">
        <v>103.65297616950178</v>
      </c>
      <c r="N86">
        <v>57.788922794269695</v>
      </c>
      <c r="O86">
        <v>78.500539461493346</v>
      </c>
      <c r="P86">
        <v>154.38707817394791</v>
      </c>
      <c r="Q86">
        <f>SUM(E$2:E86)*24/1000</f>
        <v>933714.89221227122</v>
      </c>
      <c r="R86">
        <v>6.4772260206472721E-3</v>
      </c>
    </row>
    <row r="87" spans="1:18" x14ac:dyDescent="0.25">
      <c r="A87" s="2">
        <v>41157</v>
      </c>
      <c r="B87">
        <v>145.96519307618073</v>
      </c>
      <c r="C87" s="3">
        <v>165.80324733199504</v>
      </c>
      <c r="D87" s="3">
        <v>102.82402027255227</v>
      </c>
      <c r="E87">
        <v>470296.50392259954</v>
      </c>
      <c r="F87">
        <v>270.26420317715412</v>
      </c>
      <c r="G87" s="3">
        <v>204.84097815871246</v>
      </c>
      <c r="H87" s="3">
        <v>158.6839203127814</v>
      </c>
      <c r="I87" s="3">
        <v>194.89793074024269</v>
      </c>
      <c r="J87">
        <v>19.838054255814313</v>
      </c>
      <c r="K87">
        <v>65.423225018441656</v>
      </c>
      <c r="L87">
        <v>6.7899975028269877</v>
      </c>
      <c r="M87">
        <v>104.46095584515908</v>
      </c>
      <c r="N87">
        <v>58.875785082531735</v>
      </c>
      <c r="O87">
        <v>79.502064237026005</v>
      </c>
      <c r="P87">
        <v>153.27809766378593</v>
      </c>
      <c r="Q87">
        <f>SUM(E$2:E87)*24/1000</f>
        <v>945002.00830641354</v>
      </c>
      <c r="R87">
        <v>6.5240893202725588E-3</v>
      </c>
    </row>
    <row r="88" spans="1:18" x14ac:dyDescent="0.25">
      <c r="A88" s="2">
        <v>41158</v>
      </c>
      <c r="B88">
        <v>147.44847681587524</v>
      </c>
      <c r="C88" s="3">
        <v>166.27623629480578</v>
      </c>
      <c r="D88" s="3">
        <v>100.82457132848114</v>
      </c>
      <c r="E88">
        <v>461151.42434220703</v>
      </c>
      <c r="F88">
        <v>269.38126332269547</v>
      </c>
      <c r="G88" s="3">
        <v>207.02914214280023</v>
      </c>
      <c r="H88" s="3">
        <v>165.56118517478308</v>
      </c>
      <c r="I88" s="3">
        <v>191.89081085668585</v>
      </c>
      <c r="J88">
        <v>18.827759478930545</v>
      </c>
      <c r="K88">
        <v>62.352121179895249</v>
      </c>
      <c r="L88">
        <v>6.3188927845302878</v>
      </c>
      <c r="M88">
        <v>103.10502702788969</v>
      </c>
      <c r="N88">
        <v>59.580665326924986</v>
      </c>
      <c r="O88">
        <v>79.363621057364597</v>
      </c>
      <c r="P88">
        <v>142.89216092590661</v>
      </c>
      <c r="Q88">
        <f>SUM(E$2:E88)*24/1000</f>
        <v>956069.64249062655</v>
      </c>
      <c r="R88">
        <v>6.9982845351364417E-3</v>
      </c>
    </row>
    <row r="89" spans="1:18" x14ac:dyDescent="0.25">
      <c r="A89" s="2">
        <v>41159</v>
      </c>
      <c r="B89">
        <v>149.57013732199471</v>
      </c>
      <c r="C89" s="3">
        <v>167.46769441640018</v>
      </c>
      <c r="D89" s="3">
        <v>100.17534942139515</v>
      </c>
      <c r="E89">
        <v>458182.01318357716</v>
      </c>
      <c r="F89">
        <v>269.16850147258589</v>
      </c>
      <c r="G89" s="3">
        <v>206.1787950266027</v>
      </c>
      <c r="H89" s="3">
        <v>153.1058089784575</v>
      </c>
      <c r="I89" s="3">
        <v>199.22601284678643</v>
      </c>
      <c r="J89">
        <v>17.897557094405471</v>
      </c>
      <c r="K89">
        <v>62.989706445983188</v>
      </c>
      <c r="L89">
        <v>5.968024305646308</v>
      </c>
      <c r="M89">
        <v>101.70080705618571</v>
      </c>
      <c r="N89">
        <v>56.608657704607992</v>
      </c>
      <c r="O89">
        <v>76.965700917166544</v>
      </c>
      <c r="P89">
        <v>139.16250787359701</v>
      </c>
      <c r="Q89">
        <f>SUM(E$2:E89)*24/1000</f>
        <v>967066.01080703235</v>
      </c>
      <c r="R89">
        <v>7.1858434809777367E-3</v>
      </c>
    </row>
    <row r="90" spans="1:18" x14ac:dyDescent="0.25">
      <c r="A90" s="2">
        <v>41160</v>
      </c>
      <c r="B90">
        <v>150.09535421075404</v>
      </c>
      <c r="C90" s="3">
        <v>166.8592703040934</v>
      </c>
      <c r="D90" s="3">
        <v>100.56674277325811</v>
      </c>
      <c r="E90">
        <v>459972.16809632798</v>
      </c>
      <c r="F90">
        <v>265.90445643977449</v>
      </c>
      <c r="G90" s="3">
        <v>204.60960322487125</v>
      </c>
      <c r="H90" s="3">
        <v>149.06355649453033</v>
      </c>
      <c r="I90" s="3">
        <v>198.94599332041787</v>
      </c>
      <c r="J90">
        <v>16.763916093339361</v>
      </c>
      <c r="K90">
        <v>61.294853214903242</v>
      </c>
      <c r="L90">
        <v>5.6118470160678235</v>
      </c>
      <c r="M90">
        <v>99.045186135681092</v>
      </c>
      <c r="N90">
        <v>54.514249014117212</v>
      </c>
      <c r="O90">
        <v>74.576936850545323</v>
      </c>
      <c r="P90">
        <v>135.04862730916381</v>
      </c>
      <c r="Q90">
        <f>SUM(E$2:E90)*24/1000</f>
        <v>978105.34284134419</v>
      </c>
      <c r="R90">
        <v>7.4047402030286641E-3</v>
      </c>
    </row>
    <row r="91" spans="1:18" x14ac:dyDescent="0.25">
      <c r="A91" s="2">
        <v>41161</v>
      </c>
      <c r="B91">
        <v>153.17443550569462</v>
      </c>
      <c r="C91" s="3">
        <v>170.71769575450904</v>
      </c>
      <c r="D91" s="3">
        <v>101.10019856510861</v>
      </c>
      <c r="E91">
        <v>462412.08819709381</v>
      </c>
      <c r="F91">
        <v>271.36937505329189</v>
      </c>
      <c r="G91" s="3">
        <v>209.90980931934837</v>
      </c>
      <c r="H91" s="3">
        <v>154.66976407710416</v>
      </c>
      <c r="I91" s="3">
        <v>203.71729472534054</v>
      </c>
      <c r="J91">
        <v>17.54326024881442</v>
      </c>
      <c r="K91">
        <v>61.459565733943521</v>
      </c>
      <c r="L91">
        <v>5.9038902461808558</v>
      </c>
      <c r="M91">
        <v>100.65167929878285</v>
      </c>
      <c r="N91">
        <v>56.735373813653752</v>
      </c>
      <c r="O91">
        <v>76.606944419743897</v>
      </c>
      <c r="P91">
        <v>138.31173441133635</v>
      </c>
      <c r="Q91">
        <f>SUM(E$2:E91)*24/1000</f>
        <v>989203.23295807454</v>
      </c>
      <c r="R91">
        <v>7.2300445385640229E-3</v>
      </c>
    </row>
    <row r="92" spans="1:18" x14ac:dyDescent="0.25">
      <c r="A92" s="2">
        <v>41162</v>
      </c>
      <c r="B92">
        <v>153.55767735307236</v>
      </c>
      <c r="C92" s="3">
        <v>171.55810756687399</v>
      </c>
      <c r="D92" s="3">
        <v>100.44782313958103</v>
      </c>
      <c r="E92">
        <v>459428.2534758157</v>
      </c>
      <c r="F92">
        <v>271.437538022512</v>
      </c>
      <c r="G92" s="3">
        <v>210.05069812251918</v>
      </c>
      <c r="H92" s="3">
        <v>155.2097907288163</v>
      </c>
      <c r="I92" s="3">
        <v>204.41551154631404</v>
      </c>
      <c r="J92">
        <v>18.000430213801621</v>
      </c>
      <c r="K92">
        <v>61.386839899992822</v>
      </c>
      <c r="L92">
        <v>6.0186539675397999</v>
      </c>
      <c r="M92">
        <v>99.879430455638015</v>
      </c>
      <c r="N92">
        <v>56.493020769446815</v>
      </c>
      <c r="O92">
        <v>76.136990569074825</v>
      </c>
      <c r="P92">
        <v>141.87065067629567</v>
      </c>
      <c r="Q92">
        <f>SUM(E$2:E92)*24/1000</f>
        <v>1000229.5110414941</v>
      </c>
      <c r="R92">
        <v>7.0486742341210962E-3</v>
      </c>
    </row>
    <row r="93" spans="1:18" x14ac:dyDescent="0.25">
      <c r="A93" s="2">
        <v>41163</v>
      </c>
      <c r="B93">
        <v>152.74831030155914</v>
      </c>
      <c r="C93" s="3">
        <v>167.79830230530854</v>
      </c>
      <c r="D93" s="3">
        <v>96.991002970752575</v>
      </c>
      <c r="E93">
        <v>443617.44938762812</v>
      </c>
      <c r="F93">
        <v>258.10916483271762</v>
      </c>
      <c r="G93" s="3">
        <v>195.33343288403879</v>
      </c>
      <c r="H93" s="3">
        <v>126.59387338907189</v>
      </c>
      <c r="I93" s="3">
        <v>196.41233985958391</v>
      </c>
      <c r="J93">
        <v>15.049992003749395</v>
      </c>
      <c r="K93">
        <v>62.775731948678839</v>
      </c>
      <c r="L93">
        <v>4.8589639869276837</v>
      </c>
      <c r="M93">
        <v>90.310862527409085</v>
      </c>
      <c r="N93">
        <v>42.585122582479642</v>
      </c>
      <c r="O93">
        <v>63.485949889939739</v>
      </c>
      <c r="P93">
        <v>137.35831369692576</v>
      </c>
      <c r="Q93">
        <f>SUM(E$2:E93)*24/1000</f>
        <v>1010876.3298267971</v>
      </c>
      <c r="R93">
        <v>7.2802291545777846E-3</v>
      </c>
    </row>
    <row r="94" spans="1:18" x14ac:dyDescent="0.25">
      <c r="A94" s="2">
        <v>41164</v>
      </c>
      <c r="B94">
        <v>147.72387104162141</v>
      </c>
      <c r="C94" s="3">
        <v>160.28471664006992</v>
      </c>
      <c r="D94" s="3">
        <v>97.788473800267425</v>
      </c>
      <c r="E94">
        <v>447264.92146766314</v>
      </c>
      <c r="F94">
        <v>247.73776238552091</v>
      </c>
      <c r="G94" s="3">
        <v>178.55347413193468</v>
      </c>
      <c r="H94" s="3">
        <v>99.972983830775732</v>
      </c>
      <c r="I94" s="3">
        <v>191.10723439164758</v>
      </c>
      <c r="J94">
        <v>12.560845598448509</v>
      </c>
      <c r="K94">
        <v>69.184288253586232</v>
      </c>
      <c r="L94">
        <v>4.0886742013368584</v>
      </c>
      <c r="M94">
        <v>87.453045745450993</v>
      </c>
      <c r="N94">
        <v>30.82960309031327</v>
      </c>
      <c r="O94">
        <v>54.308454541241538</v>
      </c>
      <c r="P94">
        <v>135.11512083953818</v>
      </c>
      <c r="Q94">
        <f>SUM(E$2:E94)*24/1000</f>
        <v>1021610.6879420211</v>
      </c>
      <c r="R94">
        <v>7.4010961451723336E-3</v>
      </c>
    </row>
    <row r="95" spans="1:18" x14ac:dyDescent="0.25">
      <c r="A95" s="2">
        <v>41165</v>
      </c>
      <c r="B95">
        <v>145.3008054022801</v>
      </c>
      <c r="C95" s="3">
        <v>157.88097236075134</v>
      </c>
      <c r="D95" s="3">
        <v>100.53402065363531</v>
      </c>
      <c r="E95">
        <v>459822.50366559712</v>
      </c>
      <c r="F95">
        <v>246.36914244674514</v>
      </c>
      <c r="G95" s="3">
        <v>178.77308212446547</v>
      </c>
      <c r="H95" s="3">
        <v>109.35749357820292</v>
      </c>
      <c r="I95" s="3">
        <v>186.48613764223771</v>
      </c>
      <c r="J95">
        <v>12.580166958471239</v>
      </c>
      <c r="K95">
        <v>67.596060322279669</v>
      </c>
      <c r="L95">
        <v>4.209935259034367</v>
      </c>
      <c r="M95">
        <v>88.488170085993801</v>
      </c>
      <c r="N95">
        <v>33.47227672218537</v>
      </c>
      <c r="O95">
        <v>56.591902231201487</v>
      </c>
      <c r="P95">
        <v>133.50883839830456</v>
      </c>
      <c r="Q95">
        <f>SUM(E$2:E95)*24/1000</f>
        <v>1032646.4280299953</v>
      </c>
      <c r="R95">
        <v>7.4901408176187012E-3</v>
      </c>
    </row>
    <row r="96" spans="1:18" x14ac:dyDescent="0.25">
      <c r="A96" s="2">
        <v>41166</v>
      </c>
      <c r="B96">
        <v>147.36269075099602</v>
      </c>
      <c r="C96" s="3">
        <v>162.47928234456685</v>
      </c>
      <c r="D96" s="3">
        <v>100.51732439206799</v>
      </c>
      <c r="E96">
        <v>459746.1383044406</v>
      </c>
      <c r="F96">
        <v>255.67989048500471</v>
      </c>
      <c r="G96" s="3">
        <v>190.03192525775731</v>
      </c>
      <c r="H96" s="3">
        <v>129.05493726576847</v>
      </c>
      <c r="I96" s="3">
        <v>191.00854201098963</v>
      </c>
      <c r="J96">
        <v>15.116591593570831</v>
      </c>
      <c r="K96">
        <v>65.647965227247397</v>
      </c>
      <c r="L96">
        <v>5.0579060768917348</v>
      </c>
      <c r="M96">
        <v>93.200608140437851</v>
      </c>
      <c r="N96">
        <v>42.669234506761285</v>
      </c>
      <c r="O96">
        <v>64.677998350400273</v>
      </c>
      <c r="P96">
        <v>140.3469831868367</v>
      </c>
      <c r="Q96">
        <f>SUM(E$2:E96)*24/1000</f>
        <v>1043680.3353493019</v>
      </c>
      <c r="R96">
        <v>7.1251976871405326E-3</v>
      </c>
    </row>
    <row r="97" spans="1:18" x14ac:dyDescent="0.25">
      <c r="A97" s="2">
        <v>41167</v>
      </c>
      <c r="B97">
        <v>147.45586108348263</v>
      </c>
      <c r="C97" s="3">
        <v>161.51982987203667</v>
      </c>
      <c r="D97" s="3">
        <v>99.958287503611416</v>
      </c>
      <c r="E97">
        <v>457189.21538401785</v>
      </c>
      <c r="F97">
        <v>251.42879081929988</v>
      </c>
      <c r="G97" s="3">
        <v>186.63173971029602</v>
      </c>
      <c r="H97" s="3">
        <v>119.63304888210767</v>
      </c>
      <c r="I97" s="3">
        <v>190.36890149394901</v>
      </c>
      <c r="J97">
        <v>14.063968788554035</v>
      </c>
      <c r="K97">
        <v>64.79705110900386</v>
      </c>
      <c r="L97">
        <v>4.6795345893710447</v>
      </c>
      <c r="M97">
        <v>89.908960947263211</v>
      </c>
      <c r="N97">
        <v>39.175878626813386</v>
      </c>
      <c r="O97">
        <v>61.070012699090697</v>
      </c>
      <c r="P97">
        <v>137.51926538038535</v>
      </c>
      <c r="Q97">
        <f>SUM(E$2:E97)*24/1000</f>
        <v>1054652.8765185184</v>
      </c>
      <c r="R97">
        <v>7.2717084201544321E-3</v>
      </c>
    </row>
    <row r="98" spans="1:18" x14ac:dyDescent="0.25">
      <c r="A98" s="2">
        <v>41168</v>
      </c>
      <c r="B98">
        <v>150.32720894930685</v>
      </c>
      <c r="C98" s="3">
        <v>169.45819732160189</v>
      </c>
      <c r="D98" s="3">
        <v>100.32954408423899</v>
      </c>
      <c r="E98">
        <v>458887.26873249229</v>
      </c>
      <c r="F98">
        <v>271.56967919747734</v>
      </c>
      <c r="G98" s="3">
        <v>206.78912907581531</v>
      </c>
      <c r="H98" s="3">
        <v>157.43726936867799</v>
      </c>
      <c r="I98" s="3">
        <v>200.31712383472626</v>
      </c>
      <c r="J98">
        <v>19.130988372295036</v>
      </c>
      <c r="K98">
        <v>64.780550121662031</v>
      </c>
      <c r="L98">
        <v>6.3891370961296419</v>
      </c>
      <c r="M98">
        <v>102.11148187587546</v>
      </c>
      <c r="N98">
        <v>56.46192012650846</v>
      </c>
      <c r="O98">
        <v>77.045837014228184</v>
      </c>
      <c r="P98">
        <v>148.82706658642525</v>
      </c>
      <c r="Q98">
        <f>SUM(E$2:E98)*24/1000</f>
        <v>1065666.1709680983</v>
      </c>
      <c r="R98">
        <v>6.7192078896434531E-3</v>
      </c>
    </row>
    <row r="99" spans="1:18" x14ac:dyDescent="0.25">
      <c r="A99" s="2">
        <v>41169</v>
      </c>
      <c r="B99">
        <v>150.15933540774037</v>
      </c>
      <c r="C99" s="3">
        <v>169.12724560729154</v>
      </c>
      <c r="D99" s="3">
        <v>101.61789787456991</v>
      </c>
      <c r="E99">
        <v>464779.94129870785</v>
      </c>
      <c r="F99">
        <v>271.44874993837482</v>
      </c>
      <c r="G99" s="3">
        <v>205.87294623775637</v>
      </c>
      <c r="H99" s="3">
        <v>156.71747291473105</v>
      </c>
      <c r="I99" s="3">
        <v>199.92200039241186</v>
      </c>
      <c r="J99">
        <v>18.96791019955117</v>
      </c>
      <c r="K99">
        <v>65.575803700618451</v>
      </c>
      <c r="L99">
        <v>6.4160191598497702</v>
      </c>
      <c r="M99">
        <v>102.32150433108328</v>
      </c>
      <c r="N99">
        <v>55.713610830015995</v>
      </c>
      <c r="O99">
        <v>76.670912179817606</v>
      </c>
      <c r="P99">
        <v>150.18408543622115</v>
      </c>
      <c r="Q99">
        <f>SUM(E$2:E99)*24/1000</f>
        <v>1076820.8895592673</v>
      </c>
      <c r="R99">
        <v>6.658495120141549E-3</v>
      </c>
    </row>
    <row r="100" spans="1:18" x14ac:dyDescent="0.25">
      <c r="A100" s="2">
        <v>41170</v>
      </c>
      <c r="B100">
        <v>149.79422686561878</v>
      </c>
      <c r="C100" s="3">
        <v>166.97974666496253</v>
      </c>
      <c r="D100" s="3">
        <v>101.25798645895614</v>
      </c>
      <c r="E100">
        <v>463133.77846597356</v>
      </c>
      <c r="F100">
        <v>266.35988983091846</v>
      </c>
      <c r="G100" s="3">
        <v>199.22602555415875</v>
      </c>
      <c r="H100" s="3">
        <v>139.79273580703028</v>
      </c>
      <c r="I100" s="3">
        <v>198.78074017400877</v>
      </c>
      <c r="J100">
        <v>17.185519799343751</v>
      </c>
      <c r="K100">
        <v>67.133864276759709</v>
      </c>
      <c r="L100">
        <v>5.7925250459106401</v>
      </c>
      <c r="M100">
        <v>99.380143165955928</v>
      </c>
      <c r="N100">
        <v>49.43179868853997</v>
      </c>
      <c r="O100">
        <v>71.522507145941645</v>
      </c>
      <c r="P100">
        <v>145.34968092759775</v>
      </c>
      <c r="Q100">
        <f>SUM(E$2:E100)*24/1000</f>
        <v>1087936.1002424506</v>
      </c>
      <c r="R100">
        <v>6.8799600633325407E-3</v>
      </c>
    </row>
    <row r="101" spans="1:18" x14ac:dyDescent="0.25">
      <c r="A101" s="2">
        <v>41171</v>
      </c>
      <c r="B101">
        <v>149.8208268491544</v>
      </c>
      <c r="C101" s="3">
        <v>167.58801122883526</v>
      </c>
      <c r="D101" s="3">
        <v>101.22234145072804</v>
      </c>
      <c r="E101">
        <v>462970.74532733986</v>
      </c>
      <c r="F101">
        <v>267.14166870298368</v>
      </c>
      <c r="G101" s="3">
        <v>200.84088361101485</v>
      </c>
      <c r="H101" s="3">
        <v>143.26147621857677</v>
      </c>
      <c r="I101" s="3">
        <v>199.12100704529399</v>
      </c>
      <c r="J101">
        <v>17.767184379680856</v>
      </c>
      <c r="K101">
        <v>66.300785091968834</v>
      </c>
      <c r="L101">
        <v>5.9864719105356343</v>
      </c>
      <c r="M101">
        <v>99.553657474148423</v>
      </c>
      <c r="N101">
        <v>51.020056761860445</v>
      </c>
      <c r="O101">
        <v>72.603144352807263</v>
      </c>
      <c r="P101">
        <v>147.98047310061105</v>
      </c>
      <c r="Q101">
        <f>SUM(E$2:E101)*24/1000</f>
        <v>1099047.3981303067</v>
      </c>
      <c r="R101">
        <v>6.7576483508071088E-3</v>
      </c>
    </row>
    <row r="102" spans="1:18" x14ac:dyDescent="0.25">
      <c r="A102" s="2">
        <v>41172</v>
      </c>
      <c r="B102">
        <v>148.75581027296889</v>
      </c>
      <c r="C102" s="3">
        <v>163.98395227651261</v>
      </c>
      <c r="D102" s="3">
        <v>101.96372503030568</v>
      </c>
      <c r="E102">
        <v>466361.68554361211</v>
      </c>
      <c r="F102">
        <v>260.43881061107282</v>
      </c>
      <c r="G102" s="3">
        <v>193.50651678963604</v>
      </c>
      <c r="H102" s="3">
        <v>128.58910081830876</v>
      </c>
      <c r="I102" s="3">
        <v>194.32375304024364</v>
      </c>
      <c r="J102">
        <v>15.228142003543724</v>
      </c>
      <c r="K102">
        <v>66.932293821436787</v>
      </c>
      <c r="L102">
        <v>5.1685482132977052</v>
      </c>
      <c r="M102">
        <v>96.454858334560214</v>
      </c>
      <c r="N102">
        <v>44.750706516667151</v>
      </c>
      <c r="O102">
        <v>67.32593038123801</v>
      </c>
      <c r="P102">
        <v>137.77648490735064</v>
      </c>
      <c r="Q102">
        <f>SUM(E$2:E102)*24/1000</f>
        <v>1110240.0785833534</v>
      </c>
      <c r="R102">
        <v>7.2581326245364829E-3</v>
      </c>
    </row>
    <row r="103" spans="1:18" x14ac:dyDescent="0.25">
      <c r="A103" s="2">
        <v>41173</v>
      </c>
      <c r="B103">
        <v>146.71632022293747</v>
      </c>
      <c r="C103" s="3">
        <v>162.82175426689381</v>
      </c>
      <c r="D103" s="3">
        <v>101.78654579100572</v>
      </c>
      <c r="E103">
        <v>465551.30313890195</v>
      </c>
      <c r="F103">
        <v>262.03180567779606</v>
      </c>
      <c r="G103" s="3">
        <v>194.87958651426601</v>
      </c>
      <c r="H103" s="3">
        <v>134.269385534859</v>
      </c>
      <c r="I103" s="3">
        <v>192.94693722211227</v>
      </c>
      <c r="J103">
        <v>16.105434043956336</v>
      </c>
      <c r="K103">
        <v>67.152219163530049</v>
      </c>
      <c r="L103">
        <v>5.4568092260465422</v>
      </c>
      <c r="M103">
        <v>99.210051410902253</v>
      </c>
      <c r="N103">
        <v>48.16326629132854</v>
      </c>
      <c r="O103">
        <v>70.639036644184173</v>
      </c>
      <c r="P103">
        <v>138.63819493120545</v>
      </c>
      <c r="Q103">
        <f>SUM(E$2:E103)*24/1000</f>
        <v>1121413.3098586872</v>
      </c>
      <c r="R103">
        <v>7.2130194748728262E-3</v>
      </c>
    </row>
    <row r="104" spans="1:18" x14ac:dyDescent="0.25">
      <c r="A104" s="2">
        <v>41174</v>
      </c>
      <c r="B104">
        <v>145.58376662377762</v>
      </c>
      <c r="C104" s="3">
        <v>162.78665604392017</v>
      </c>
      <c r="D104" s="3">
        <v>102.43362999416986</v>
      </c>
      <c r="E104">
        <v>468510.93686733412</v>
      </c>
      <c r="F104">
        <v>264.89902402643401</v>
      </c>
      <c r="G104" s="3">
        <v>198.34791253427406</v>
      </c>
      <c r="H104" s="3">
        <v>142.56547785776661</v>
      </c>
      <c r="I104" s="3">
        <v>193.03650704547584</v>
      </c>
      <c r="J104">
        <v>17.202889420142554</v>
      </c>
      <c r="K104">
        <v>66.551111492159947</v>
      </c>
      <c r="L104">
        <v>5.8657010050908553</v>
      </c>
      <c r="M104">
        <v>102.11236798251383</v>
      </c>
      <c r="N104">
        <v>52.764145910496438</v>
      </c>
      <c r="O104">
        <v>74.742633644644059</v>
      </c>
      <c r="P104">
        <v>140.84467023883158</v>
      </c>
      <c r="Q104">
        <f>SUM(E$2:E104)*24/1000</f>
        <v>1132657.5723435031</v>
      </c>
      <c r="R104">
        <v>7.1000201733178187E-3</v>
      </c>
    </row>
    <row r="105" spans="1:18" x14ac:dyDescent="0.25">
      <c r="A105" s="2">
        <v>41175</v>
      </c>
      <c r="B105">
        <v>146.07845327663449</v>
      </c>
      <c r="C105" s="3">
        <v>163.93699270357357</v>
      </c>
      <c r="D105" s="3">
        <v>102.00935506281559</v>
      </c>
      <c r="E105">
        <v>466570.38818630594</v>
      </c>
      <c r="F105">
        <v>267.09656374850937</v>
      </c>
      <c r="G105" s="3">
        <v>201.66506601024551</v>
      </c>
      <c r="H105" s="3">
        <v>148.32129896041377</v>
      </c>
      <c r="I105" s="3">
        <v>193.20718317079329</v>
      </c>
      <c r="J105">
        <v>17.858539426939075</v>
      </c>
      <c r="K105">
        <v>65.431497738263857</v>
      </c>
      <c r="L105">
        <v>6.0640377952535065</v>
      </c>
      <c r="M105">
        <v>103.1595710449358</v>
      </c>
      <c r="N105">
        <v>55.58661273361102</v>
      </c>
      <c r="O105">
        <v>76.937237700552785</v>
      </c>
      <c r="P105">
        <v>141.45366426344427</v>
      </c>
      <c r="Q105">
        <f>SUM(E$2:E105)*24/1000</f>
        <v>1143855.2616599745</v>
      </c>
      <c r="R105">
        <v>7.0694527795165012E-3</v>
      </c>
    </row>
    <row r="106" spans="1:18" x14ac:dyDescent="0.25">
      <c r="A106" s="2">
        <v>41176</v>
      </c>
      <c r="B106">
        <v>147.36067898481051</v>
      </c>
      <c r="C106" s="3">
        <v>166.1058242238681</v>
      </c>
      <c r="D106" s="3">
        <v>99.841000663623177</v>
      </c>
      <c r="E106">
        <v>456652.76883527962</v>
      </c>
      <c r="F106">
        <v>271.94282733798377</v>
      </c>
      <c r="G106" s="3">
        <v>207.39784978533203</v>
      </c>
      <c r="H106" s="3">
        <v>153.01165116784014</v>
      </c>
      <c r="I106" s="3">
        <v>196.305438286472</v>
      </c>
      <c r="J106">
        <v>18.745145239057592</v>
      </c>
      <c r="K106">
        <v>64.544977552651744</v>
      </c>
      <c r="L106">
        <v>6.2297941350455526</v>
      </c>
      <c r="M106">
        <v>105.83700311411567</v>
      </c>
      <c r="N106">
        <v>60.037170800521523</v>
      </c>
      <c r="O106">
        <v>80.784791280030717</v>
      </c>
      <c r="P106">
        <v>138.39900904800845</v>
      </c>
      <c r="Q106">
        <f>SUM(E$2:E106)*24/1000</f>
        <v>1154814.9281120212</v>
      </c>
      <c r="R106">
        <v>7.2254852609032454E-3</v>
      </c>
    </row>
    <row r="107" spans="1:18" x14ac:dyDescent="0.25">
      <c r="A107" s="2">
        <v>41177</v>
      </c>
      <c r="B107">
        <v>151.2530457988052</v>
      </c>
      <c r="C107" s="3">
        <v>168.41051752834136</v>
      </c>
      <c r="D107" s="3">
        <v>99.573740785742999</v>
      </c>
      <c r="E107">
        <v>455430.37560583133</v>
      </c>
      <c r="F107">
        <v>271.61819806737338</v>
      </c>
      <c r="G107" s="3">
        <v>206.01464129847798</v>
      </c>
      <c r="H107" s="3">
        <v>141.31459943737218</v>
      </c>
      <c r="I107" s="3">
        <v>198.19942527086562</v>
      </c>
      <c r="J107">
        <v>17.157471729536155</v>
      </c>
      <c r="K107">
        <v>65.603556768895402</v>
      </c>
      <c r="L107">
        <v>5.686880150244499</v>
      </c>
      <c r="M107">
        <v>103.20768053903203</v>
      </c>
      <c r="N107">
        <v>54.761595499672779</v>
      </c>
      <c r="O107">
        <v>76.443027576926013</v>
      </c>
      <c r="P107">
        <v>133.51347165237553</v>
      </c>
      <c r="Q107">
        <f>SUM(E$2:E107)*24/1000</f>
        <v>1165745.2571265611</v>
      </c>
      <c r="R107">
        <v>7.489880890848722E-3</v>
      </c>
    </row>
    <row r="108" spans="1:18" x14ac:dyDescent="0.25">
      <c r="A108" s="2">
        <v>41178</v>
      </c>
      <c r="B108">
        <v>150.12181680170204</v>
      </c>
      <c r="C108" s="3">
        <v>166.57994283782006</v>
      </c>
      <c r="D108" s="3">
        <v>102.40258082099126</v>
      </c>
      <c r="E108">
        <v>468368.92415904981</v>
      </c>
      <c r="F108">
        <v>268.39389437852032</v>
      </c>
      <c r="G108" s="3">
        <v>201.81966518628437</v>
      </c>
      <c r="H108" s="3">
        <v>136.67560683231588</v>
      </c>
      <c r="I108" s="3">
        <v>195.34163682994497</v>
      </c>
      <c r="J108">
        <v>16.458126036118017</v>
      </c>
      <c r="K108">
        <v>66.574229192235947</v>
      </c>
      <c r="L108">
        <v>5.6100566492366344</v>
      </c>
      <c r="M108">
        <v>101.81395154070026</v>
      </c>
      <c r="N108">
        <v>51.697848384582329</v>
      </c>
      <c r="O108">
        <v>73.946897279574188</v>
      </c>
      <c r="P108">
        <v>136.15581142165703</v>
      </c>
      <c r="Q108">
        <f>SUM(E$2:E108)*24/1000</f>
        <v>1176986.1113063784</v>
      </c>
      <c r="R108">
        <v>7.3445267562111515E-3</v>
      </c>
    </row>
    <row r="109" spans="1:18" x14ac:dyDescent="0.25">
      <c r="A109" s="2">
        <v>41179</v>
      </c>
      <c r="B109">
        <v>150.18127499899251</v>
      </c>
      <c r="C109" s="3">
        <v>166.55427673045372</v>
      </c>
      <c r="D109" s="3">
        <v>102.73989221576325</v>
      </c>
      <c r="E109">
        <v>469911.71901645797</v>
      </c>
      <c r="F109">
        <v>266.75856746639352</v>
      </c>
      <c r="G109" s="3">
        <v>202.09984562228831</v>
      </c>
      <c r="H109" s="3">
        <v>136.83975681406676</v>
      </c>
      <c r="I109" s="3">
        <v>195.22798860251936</v>
      </c>
      <c r="J109">
        <v>16.373001731461216</v>
      </c>
      <c r="K109">
        <v>64.658721844105202</v>
      </c>
      <c r="L109">
        <v>5.599424255393556</v>
      </c>
      <c r="M109">
        <v>100.20429073593979</v>
      </c>
      <c r="N109">
        <v>51.918570623295807</v>
      </c>
      <c r="O109">
        <v>73.434507964467457</v>
      </c>
      <c r="P109">
        <v>136.84599043499216</v>
      </c>
      <c r="Q109">
        <f>SUM(E$2:E109)*24/1000</f>
        <v>1188263.9925627732</v>
      </c>
      <c r="R109">
        <v>7.3074848362111406E-3</v>
      </c>
    </row>
    <row r="110" spans="1:18" x14ac:dyDescent="0.25">
      <c r="A110" s="2">
        <v>41180</v>
      </c>
      <c r="B110">
        <v>147.30117226471</v>
      </c>
      <c r="C110" s="3">
        <v>161.86996280380058</v>
      </c>
      <c r="D110" s="3">
        <v>100.48889287682226</v>
      </c>
      <c r="E110">
        <v>459616.09824000968</v>
      </c>
      <c r="F110">
        <v>259.33189949532255</v>
      </c>
      <c r="G110" s="3">
        <v>196.0840699722531</v>
      </c>
      <c r="H110" s="3">
        <v>131.44330766874666</v>
      </c>
      <c r="I110" s="3">
        <v>189.97132531974631</v>
      </c>
      <c r="J110">
        <v>14.568790539090571</v>
      </c>
      <c r="K110">
        <v>63.247829523069441</v>
      </c>
      <c r="L110">
        <v>4.8732368718806311</v>
      </c>
      <c r="M110">
        <v>97.46193669152197</v>
      </c>
      <c r="N110">
        <v>48.7828977075431</v>
      </c>
      <c r="O110">
        <v>70.33708570356103</v>
      </c>
      <c r="P110">
        <v>124.34320109032863</v>
      </c>
      <c r="Q110">
        <f>SUM(E$2:E110)*24/1000</f>
        <v>1199294.7789205334</v>
      </c>
      <c r="R110">
        <v>8.0422571659028944E-3</v>
      </c>
    </row>
    <row r="111" spans="1:18" x14ac:dyDescent="0.25">
      <c r="A111" s="2">
        <v>41181</v>
      </c>
      <c r="B111">
        <v>148.49236069804121</v>
      </c>
      <c r="C111" s="3">
        <v>163.34460567827699</v>
      </c>
      <c r="D111" s="3">
        <v>99.905679278278129</v>
      </c>
      <c r="E111">
        <v>456948.59588298853</v>
      </c>
      <c r="F111">
        <v>257.59584616463246</v>
      </c>
      <c r="G111" s="3">
        <v>198.26503407254313</v>
      </c>
      <c r="H111" s="3">
        <v>139.78368920556289</v>
      </c>
      <c r="I111" s="3">
        <v>190.98128695686108</v>
      </c>
      <c r="J111">
        <v>14.852244980235781</v>
      </c>
      <c r="K111">
        <v>59.330812092089332</v>
      </c>
      <c r="L111">
        <v>4.9392185339732597</v>
      </c>
      <c r="M111">
        <v>94.251240486355471</v>
      </c>
      <c r="N111">
        <v>49.77267337450192</v>
      </c>
      <c r="O111">
        <v>69.661260237563638</v>
      </c>
      <c r="P111">
        <v>127.24941869418754</v>
      </c>
      <c r="Q111">
        <f>SUM(E$2:E111)*24/1000</f>
        <v>1210261.5452217252</v>
      </c>
      <c r="R111">
        <v>7.8585820686792474E-3</v>
      </c>
    </row>
    <row r="112" spans="1:18" x14ac:dyDescent="0.25">
      <c r="A112" s="2">
        <v>41182</v>
      </c>
      <c r="B112">
        <v>153.17458175313925</v>
      </c>
      <c r="C112" s="3">
        <v>169.52285030986434</v>
      </c>
      <c r="D112" s="3">
        <v>100.80822732390899</v>
      </c>
      <c r="E112">
        <v>461076.67013409495</v>
      </c>
      <c r="F112">
        <v>267.86025388839028</v>
      </c>
      <c r="G112" s="3">
        <v>209.97785860890261</v>
      </c>
      <c r="H112" s="3">
        <v>158.15329061527899</v>
      </c>
      <c r="I112" s="3">
        <v>196.92819754637188</v>
      </c>
      <c r="J112">
        <v>16.348268556725088</v>
      </c>
      <c r="K112">
        <v>57.882395279487667</v>
      </c>
      <c r="L112">
        <v>5.4858471385869327</v>
      </c>
      <c r="M112">
        <v>98.337403578525937</v>
      </c>
      <c r="N112">
        <v>56.803276855763357</v>
      </c>
      <c r="O112">
        <v>75.680277553695362</v>
      </c>
      <c r="P112">
        <v>130.09178659816916</v>
      </c>
      <c r="Q112">
        <f>SUM(E$2:E112)*24/1000</f>
        <v>1221327.3853049437</v>
      </c>
      <c r="R112">
        <v>7.6868803646215232E-3</v>
      </c>
    </row>
    <row r="113" spans="1:18" x14ac:dyDescent="0.25">
      <c r="A113" s="2">
        <v>41183</v>
      </c>
      <c r="B113">
        <v>156.54892349619786</v>
      </c>
      <c r="C113" s="3">
        <v>175.18975681100974</v>
      </c>
      <c r="D113" s="3">
        <v>99.197097153104139</v>
      </c>
      <c r="E113">
        <v>453707.68295886769</v>
      </c>
      <c r="F113">
        <v>276.88491562948388</v>
      </c>
      <c r="G113" s="3">
        <v>217.54697073451561</v>
      </c>
      <c r="H113" s="3">
        <v>160.76296647419696</v>
      </c>
      <c r="I113" s="3">
        <v>203.83224005475969</v>
      </c>
      <c r="J113">
        <v>18.640833314811886</v>
      </c>
      <c r="K113">
        <v>59.337944894968274</v>
      </c>
      <c r="L113">
        <v>6.1551727622824206</v>
      </c>
      <c r="M113">
        <v>101.69515881847414</v>
      </c>
      <c r="N113">
        <v>60.998047238317753</v>
      </c>
      <c r="O113">
        <v>79.620618440630224</v>
      </c>
      <c r="P113">
        <v>138.74060782223583</v>
      </c>
      <c r="Q113">
        <f>SUM(E$2:E113)*24/1000</f>
        <v>1232216.3696959564</v>
      </c>
      <c r="R113">
        <v>7.20769510597265E-3</v>
      </c>
    </row>
    <row r="114" spans="1:18" x14ac:dyDescent="0.25">
      <c r="A114" s="2">
        <v>41184</v>
      </c>
      <c r="B114">
        <v>156.05389456945105</v>
      </c>
      <c r="C114" s="3">
        <v>173.88166584599279</v>
      </c>
      <c r="D114" s="3">
        <v>99.356445988877212</v>
      </c>
      <c r="E114">
        <v>454436.51266392664</v>
      </c>
      <c r="F114">
        <v>274.73042071474777</v>
      </c>
      <c r="G114" s="3">
        <v>214.47794214585684</v>
      </c>
      <c r="H114" s="3">
        <v>151.96947628295302</v>
      </c>
      <c r="I114" s="3">
        <v>203.01550254402423</v>
      </c>
      <c r="J114">
        <v>17.827771276541739</v>
      </c>
      <c r="K114">
        <v>60.252478568890922</v>
      </c>
      <c r="L114">
        <v>5.8961573176672726</v>
      </c>
      <c r="M114">
        <v>100.84875486875498</v>
      </c>
      <c r="N114">
        <v>58.424047576405798</v>
      </c>
      <c r="O114">
        <v>77.715968526251928</v>
      </c>
      <c r="P114">
        <v>136.15941947885111</v>
      </c>
      <c r="Q114">
        <f>SUM(E$2:E114)*24/1000</f>
        <v>1243122.8459998905</v>
      </c>
      <c r="R114">
        <v>7.3443321352829691E-3</v>
      </c>
    </row>
    <row r="115" spans="1:18" x14ac:dyDescent="0.25">
      <c r="A115" s="2">
        <v>41185</v>
      </c>
      <c r="B115">
        <v>155.74821022605551</v>
      </c>
      <c r="C115" s="3">
        <v>172.84369727021652</v>
      </c>
      <c r="D115" s="3">
        <v>99.972767360832961</v>
      </c>
      <c r="E115">
        <v>457255.44335497782</v>
      </c>
      <c r="F115">
        <v>273.08209883066542</v>
      </c>
      <c r="G115" s="3">
        <v>211.72996183843449</v>
      </c>
      <c r="H115" s="3">
        <v>145.70201890606469</v>
      </c>
      <c r="I115" s="3">
        <v>202.17600078688233</v>
      </c>
      <c r="J115">
        <v>17.095487044161018</v>
      </c>
      <c r="K115">
        <v>61.352136992230925</v>
      </c>
      <c r="L115">
        <v>5.6890421695270756</v>
      </c>
      <c r="M115">
        <v>100.23840156044889</v>
      </c>
      <c r="N115">
        <v>55.981751612378986</v>
      </c>
      <c r="O115">
        <v>75.973743727763562</v>
      </c>
      <c r="P115">
        <v>134.3892461251553</v>
      </c>
      <c r="Q115">
        <f>SUM(E$2:E115)*24/1000</f>
        <v>1254096.97664041</v>
      </c>
      <c r="R115">
        <v>7.4410715800035847E-3</v>
      </c>
    </row>
    <row r="116" spans="1:18" x14ac:dyDescent="0.25">
      <c r="A116" s="2">
        <v>41186</v>
      </c>
      <c r="B116">
        <v>150.47668327674765</v>
      </c>
      <c r="C116" s="3">
        <v>165.25634169357542</v>
      </c>
      <c r="D116" s="3">
        <v>100.12519033616152</v>
      </c>
      <c r="E116">
        <v>457952.59555953561</v>
      </c>
      <c r="F116">
        <v>260.52490379061163</v>
      </c>
      <c r="G116" s="3">
        <v>195.82316722885679</v>
      </c>
      <c r="H116" s="3">
        <v>122.29908273129182</v>
      </c>
      <c r="I116" s="3">
        <v>194.51136104651388</v>
      </c>
      <c r="J116">
        <v>14.779658416827772</v>
      </c>
      <c r="K116">
        <v>64.701736561754842</v>
      </c>
      <c r="L116">
        <v>4.9258786904695535</v>
      </c>
      <c r="M116">
        <v>95.268562097036209</v>
      </c>
      <c r="N116">
        <v>45.346483952109139</v>
      </c>
      <c r="O116">
        <v>67.247146821519621</v>
      </c>
      <c r="P116">
        <v>131.4615479645127</v>
      </c>
      <c r="Q116">
        <f>SUM(E$2:E116)*24/1000</f>
        <v>1265087.8389338388</v>
      </c>
      <c r="R116">
        <v>7.6067870452122188E-3</v>
      </c>
    </row>
    <row r="117" spans="1:18" x14ac:dyDescent="0.25">
      <c r="A117" s="2">
        <v>41187</v>
      </c>
      <c r="B117">
        <v>148.21871568950638</v>
      </c>
      <c r="C117" s="3">
        <v>161.00166760665769</v>
      </c>
      <c r="D117" s="3">
        <v>99.152472629789344</v>
      </c>
      <c r="E117">
        <v>453503.57931413047</v>
      </c>
      <c r="F117">
        <v>251.62565074928577</v>
      </c>
      <c r="G117" s="3">
        <v>187.45034924577496</v>
      </c>
      <c r="H117" s="3">
        <v>111.39276782541361</v>
      </c>
      <c r="I117" s="3">
        <v>190.64399538053772</v>
      </c>
      <c r="J117">
        <v>12.782951917151308</v>
      </c>
      <c r="K117">
        <v>64.175301503510809</v>
      </c>
      <c r="L117">
        <v>4.2190110709463298</v>
      </c>
      <c r="M117">
        <v>90.623983142628077</v>
      </c>
      <c r="N117">
        <v>39.231633556268577</v>
      </c>
      <c r="O117">
        <v>61.38338619155941</v>
      </c>
      <c r="P117">
        <v>123.35271557413826</v>
      </c>
      <c r="Q117">
        <f>SUM(E$2:E117)*24/1000</f>
        <v>1275971.9248373781</v>
      </c>
      <c r="R117">
        <v>8.1068340923469446E-3</v>
      </c>
    </row>
    <row r="118" spans="1:18" x14ac:dyDescent="0.25">
      <c r="A118" s="2">
        <v>41188</v>
      </c>
      <c r="B118">
        <v>151.17663826722801</v>
      </c>
      <c r="C118" s="3">
        <v>167.01957838820073</v>
      </c>
      <c r="D118" s="3">
        <v>100.86926977510541</v>
      </c>
      <c r="E118">
        <v>461355.86609737709</v>
      </c>
      <c r="F118">
        <v>265.62602062391699</v>
      </c>
      <c r="G118" s="3">
        <v>203.9635590158201</v>
      </c>
      <c r="H118" s="3">
        <v>140.31981764757955</v>
      </c>
      <c r="I118" s="3">
        <v>196.19488328817556</v>
      </c>
      <c r="J118">
        <v>15.842940120972713</v>
      </c>
      <c r="K118">
        <v>61.662461608096891</v>
      </c>
      <c r="L118">
        <v>5.319497612757071</v>
      </c>
      <c r="M118">
        <v>98.606442235716258</v>
      </c>
      <c r="N118">
        <v>52.786920748592081</v>
      </c>
      <c r="O118">
        <v>73.326116692738353</v>
      </c>
      <c r="P118">
        <v>130.19695431648341</v>
      </c>
      <c r="Q118">
        <f>SUM(E$2:E118)*24/1000</f>
        <v>1287044.465623715</v>
      </c>
      <c r="R118">
        <v>7.6806712203819679E-3</v>
      </c>
    </row>
    <row r="119" spans="1:18" x14ac:dyDescent="0.25">
      <c r="A119" s="2">
        <v>41189</v>
      </c>
      <c r="B119">
        <v>153.47867417101236</v>
      </c>
      <c r="C119" s="3">
        <v>170.42168044712136</v>
      </c>
      <c r="D119" s="3">
        <v>101.64294582297758</v>
      </c>
      <c r="E119">
        <v>464894.50560513488</v>
      </c>
      <c r="F119">
        <v>271.81537841710661</v>
      </c>
      <c r="G119" s="3">
        <v>213.02138376822387</v>
      </c>
      <c r="H119" s="3">
        <v>156.6985553386329</v>
      </c>
      <c r="I119" s="3">
        <v>198.99803624163664</v>
      </c>
      <c r="J119">
        <v>16.943006276109003</v>
      </c>
      <c r="K119">
        <v>58.793994648882745</v>
      </c>
      <c r="L119">
        <v>5.7324948829540414</v>
      </c>
      <c r="M119">
        <v>101.39369796998525</v>
      </c>
      <c r="N119">
        <v>59.542709597211513</v>
      </c>
      <c r="O119">
        <v>78.620413076018139</v>
      </c>
      <c r="P119">
        <v>130.85708652164982</v>
      </c>
      <c r="Q119">
        <f>SUM(E$2:E119)*24/1000</f>
        <v>1298201.9337582383</v>
      </c>
      <c r="R119">
        <v>7.6419246873156823E-3</v>
      </c>
    </row>
    <row r="120" spans="1:18" x14ac:dyDescent="0.25">
      <c r="A120" s="2">
        <v>41190</v>
      </c>
      <c r="B120">
        <v>148.54907667676369</v>
      </c>
      <c r="C120" s="3">
        <v>162.90313307783816</v>
      </c>
      <c r="D120" s="3">
        <v>99.835851474846038</v>
      </c>
      <c r="E120">
        <v>456629.21747565083</v>
      </c>
      <c r="F120">
        <v>256.45426935416759</v>
      </c>
      <c r="G120" s="3">
        <v>196.97115649841976</v>
      </c>
      <c r="H120" s="3">
        <v>131.38637083408392</v>
      </c>
      <c r="I120" s="3">
        <v>192.02210113684794</v>
      </c>
      <c r="J120">
        <v>14.354056401074473</v>
      </c>
      <c r="K120">
        <v>59.483112855747834</v>
      </c>
      <c r="L120">
        <v>4.7702060111396838</v>
      </c>
      <c r="M120">
        <v>93.55113627632943</v>
      </c>
      <c r="N120">
        <v>48.422079821656069</v>
      </c>
      <c r="O120">
        <v>68.527673250846775</v>
      </c>
      <c r="P120">
        <v>124.92807306339172</v>
      </c>
      <c r="Q120">
        <f>SUM(E$2:E120)*24/1000</f>
        <v>1309161.034977654</v>
      </c>
      <c r="R120">
        <v>8.0046059742918969E-3</v>
      </c>
    </row>
    <row r="121" spans="1:18" x14ac:dyDescent="0.25">
      <c r="A121" s="2">
        <v>41191</v>
      </c>
      <c r="B121">
        <v>144.63906516414028</v>
      </c>
      <c r="C121" s="3">
        <v>157.47987569678162</v>
      </c>
      <c r="D121" s="3">
        <v>100.80297335740283</v>
      </c>
      <c r="E121">
        <v>461052.63954208908</v>
      </c>
      <c r="F121">
        <v>246.52312808826252</v>
      </c>
      <c r="G121" s="3">
        <v>187.02635902973978</v>
      </c>
      <c r="H121" s="3">
        <v>117.28290877295629</v>
      </c>
      <c r="I121" s="3">
        <v>186.67928065270817</v>
      </c>
      <c r="J121">
        <v>12.840810532641342</v>
      </c>
      <c r="K121">
        <v>59.496769058522744</v>
      </c>
      <c r="L121">
        <v>4.3086552015631856</v>
      </c>
      <c r="M121">
        <v>89.043252391480905</v>
      </c>
      <c r="N121">
        <v>42.387293865599503</v>
      </c>
      <c r="O121">
        <v>62.855474316773382</v>
      </c>
      <c r="P121">
        <v>123.02334335544481</v>
      </c>
      <c r="Q121">
        <f>SUM(E$2:E121)*24/1000</f>
        <v>1320226.2983266639</v>
      </c>
      <c r="R121">
        <v>8.1285386392950902E-3</v>
      </c>
    </row>
    <row r="122" spans="1:18" x14ac:dyDescent="0.25">
      <c r="A122" s="2">
        <v>41192</v>
      </c>
      <c r="B122">
        <v>150.3010443248734</v>
      </c>
      <c r="C122" s="3">
        <v>168.10153514522381</v>
      </c>
      <c r="D122" s="3">
        <v>97.46142976292802</v>
      </c>
      <c r="E122">
        <v>445769.08744968014</v>
      </c>
      <c r="F122">
        <v>266.69232353681804</v>
      </c>
      <c r="G122" s="3">
        <v>204.92667716355055</v>
      </c>
      <c r="H122" s="3">
        <v>140.61258150043136</v>
      </c>
      <c r="I122" s="3">
        <v>199.62584811734612</v>
      </c>
      <c r="J122">
        <v>17.800490820350404</v>
      </c>
      <c r="K122">
        <v>61.765646373267487</v>
      </c>
      <c r="L122">
        <v>5.7748501107659171</v>
      </c>
      <c r="M122">
        <v>98.590788391594231</v>
      </c>
      <c r="N122">
        <v>54.625632838677149</v>
      </c>
      <c r="O122">
        <v>74.457319494291113</v>
      </c>
      <c r="P122">
        <v>139.19454358636196</v>
      </c>
      <c r="Q122">
        <f>SUM(E$2:E122)*24/1000</f>
        <v>1330924.7564254564</v>
      </c>
      <c r="R122">
        <v>7.1841896545288024E-3</v>
      </c>
    </row>
    <row r="123" spans="1:18" x14ac:dyDescent="0.25">
      <c r="A123" s="2">
        <v>41193</v>
      </c>
      <c r="B123">
        <v>152.91305937857038</v>
      </c>
      <c r="C123" s="3">
        <v>170.47058410393089</v>
      </c>
      <c r="D123" s="3">
        <v>98.559357141725059</v>
      </c>
      <c r="E123">
        <v>450790.78769482212</v>
      </c>
      <c r="F123">
        <v>273.88254071627392</v>
      </c>
      <c r="G123" s="3">
        <v>209.36331093261029</v>
      </c>
      <c r="H123" s="3">
        <v>136.89865405852385</v>
      </c>
      <c r="I123" s="3">
        <v>201.86317750789433</v>
      </c>
      <c r="J123">
        <v>17.557524725360508</v>
      </c>
      <c r="K123">
        <v>64.519229783663633</v>
      </c>
      <c r="L123">
        <v>5.7601940140003993</v>
      </c>
      <c r="M123">
        <v>103.41195661234303</v>
      </c>
      <c r="N123">
        <v>56.450251554039909</v>
      </c>
      <c r="O123">
        <v>77.576383724947974</v>
      </c>
      <c r="P123">
        <v>133.25897638349807</v>
      </c>
      <c r="Q123">
        <f>SUM(E$2:E123)*24/1000</f>
        <v>1341743.7353301321</v>
      </c>
      <c r="R123">
        <v>7.5041849122580648E-3</v>
      </c>
    </row>
    <row r="124" spans="1:18" x14ac:dyDescent="0.25">
      <c r="A124" s="2">
        <v>41194</v>
      </c>
      <c r="B124">
        <v>157.79217458544079</v>
      </c>
      <c r="C124" s="3">
        <v>175.7565639949004</v>
      </c>
      <c r="D124" s="3">
        <v>99.652585476149611</v>
      </c>
      <c r="E124">
        <v>455790.99545081303</v>
      </c>
      <c r="F124">
        <v>280.52339367552219</v>
      </c>
      <c r="G124" s="3">
        <v>218.71883408122216</v>
      </c>
      <c r="H124" s="3">
        <v>148.76548758487641</v>
      </c>
      <c r="I124" s="3">
        <v>204.69222958263936</v>
      </c>
      <c r="J124">
        <v>17.964389409459613</v>
      </c>
      <c r="K124">
        <v>61.804559594300031</v>
      </c>
      <c r="L124">
        <v>5.9590494891115373</v>
      </c>
      <c r="M124">
        <v>104.76682968062178</v>
      </c>
      <c r="N124">
        <v>60.926659495781365</v>
      </c>
      <c r="O124">
        <v>80.876018727221862</v>
      </c>
      <c r="P124">
        <v>132.23490887811593</v>
      </c>
      <c r="Q124">
        <f>SUM(E$2:E124)*24/1000</f>
        <v>1352682.7192209514</v>
      </c>
      <c r="R124">
        <v>7.5622996112299197E-3</v>
      </c>
    </row>
    <row r="125" spans="1:18" x14ac:dyDescent="0.25">
      <c r="A125" s="2">
        <v>41195</v>
      </c>
      <c r="B125">
        <v>160.8974884885651</v>
      </c>
      <c r="C125" s="3">
        <v>179.82088724920803</v>
      </c>
      <c r="D125" s="3">
        <v>100.68204639181086</v>
      </c>
      <c r="E125">
        <v>460499.54378686444</v>
      </c>
      <c r="F125">
        <v>286.88959172068195</v>
      </c>
      <c r="G125" s="3">
        <v>228.71395081220547</v>
      </c>
      <c r="H125" s="3">
        <v>167.20403412282067</v>
      </c>
      <c r="I125" s="3">
        <v>207.29070997357275</v>
      </c>
      <c r="J125">
        <v>18.923398760642925</v>
      </c>
      <c r="K125">
        <v>58.175640908476481</v>
      </c>
      <c r="L125">
        <v>6.3420131166592277</v>
      </c>
      <c r="M125">
        <v>107.06870447147392</v>
      </c>
      <c r="N125">
        <v>67.816462323640366</v>
      </c>
      <c r="O125">
        <v>85.953986768241705</v>
      </c>
      <c r="P125">
        <v>132.41890825535728</v>
      </c>
      <c r="Q125">
        <f>SUM(E$2:E125)*24/1000</f>
        <v>1363734.7082718359</v>
      </c>
      <c r="R125">
        <v>7.5517916072196803E-3</v>
      </c>
    </row>
    <row r="126" spans="1:18" x14ac:dyDescent="0.25">
      <c r="A126" s="2">
        <v>41196</v>
      </c>
      <c r="B126">
        <v>161.06227065356225</v>
      </c>
      <c r="C126" s="3">
        <v>179.90917580886085</v>
      </c>
      <c r="D126" s="3">
        <v>100.61204241825294</v>
      </c>
      <c r="E126">
        <v>460179.3596126053</v>
      </c>
      <c r="F126">
        <v>288.12388776544168</v>
      </c>
      <c r="G126" s="3">
        <v>229.80388361451367</v>
      </c>
      <c r="H126" s="3">
        <v>170.18258874025275</v>
      </c>
      <c r="I126" s="3">
        <v>207.02778046233129</v>
      </c>
      <c r="J126">
        <v>18.8469051552986</v>
      </c>
      <c r="K126">
        <v>58.320004150928014</v>
      </c>
      <c r="L126">
        <v>6.3119851866715075</v>
      </c>
      <c r="M126">
        <v>108.21471195658083</v>
      </c>
      <c r="N126">
        <v>68.741612960951414</v>
      </c>
      <c r="O126">
        <v>86.99064168175984</v>
      </c>
      <c r="P126">
        <v>130.22139061982654</v>
      </c>
      <c r="Q126">
        <f>SUM(E$2:E126)*24/1000</f>
        <v>1374779.0129025385</v>
      </c>
      <c r="R126">
        <v>7.6792299271280203E-3</v>
      </c>
    </row>
    <row r="127" spans="1:18" x14ac:dyDescent="0.25">
      <c r="A127" s="2">
        <v>41197</v>
      </c>
      <c r="B127">
        <v>152.32148128571961</v>
      </c>
      <c r="C127" s="3">
        <v>165.69246521376499</v>
      </c>
      <c r="D127" s="3">
        <v>101.21622038749469</v>
      </c>
      <c r="E127">
        <v>462942.74880832317</v>
      </c>
      <c r="F127">
        <v>262.70692878115585</v>
      </c>
      <c r="G127" s="3">
        <v>199.94400123606127</v>
      </c>
      <c r="H127" s="3">
        <v>124.05894737150727</v>
      </c>
      <c r="I127" s="3">
        <v>190.39291817785329</v>
      </c>
      <c r="J127">
        <v>13.370983928045376</v>
      </c>
      <c r="K127">
        <v>62.762927545094584</v>
      </c>
      <c r="L127">
        <v>4.5049444836871224</v>
      </c>
      <c r="M127">
        <v>97.014463567390862</v>
      </c>
      <c r="N127">
        <v>47.622519950341655</v>
      </c>
      <c r="O127">
        <v>69.414157589902089</v>
      </c>
      <c r="P127">
        <v>116.47434535551361</v>
      </c>
      <c r="Q127">
        <f>SUM(E$2:E127)*24/1000</f>
        <v>1385889.6388739382</v>
      </c>
      <c r="R127">
        <v>8.5855816312829132E-3</v>
      </c>
    </row>
    <row r="128" spans="1:18" x14ac:dyDescent="0.25">
      <c r="A128" s="2">
        <v>41198</v>
      </c>
      <c r="B128">
        <v>150.94057549920666</v>
      </c>
      <c r="C128" s="3">
        <v>164.46455525689623</v>
      </c>
      <c r="D128" s="3">
        <v>99.770468916711863</v>
      </c>
      <c r="E128">
        <v>456330.17073125672</v>
      </c>
      <c r="F128">
        <v>260.2723780194404</v>
      </c>
      <c r="G128" s="3">
        <v>198.39018160019128</v>
      </c>
      <c r="H128" s="3">
        <v>119.03021828249531</v>
      </c>
      <c r="I128" s="3">
        <v>190.27333091330038</v>
      </c>
      <c r="J128">
        <v>13.523979757689574</v>
      </c>
      <c r="K128">
        <v>61.882196419249112</v>
      </c>
      <c r="L128">
        <v>4.4914077718045737</v>
      </c>
      <c r="M128">
        <v>95.807822762544163</v>
      </c>
      <c r="N128">
        <v>47.449606100984624</v>
      </c>
      <c r="O128">
        <v>68.820066052499172</v>
      </c>
      <c r="P128">
        <v>117.12680407623789</v>
      </c>
      <c r="Q128">
        <f>SUM(E$2:E128)*24/1000</f>
        <v>1396841.5629714886</v>
      </c>
      <c r="R128">
        <v>8.5377553659630248E-3</v>
      </c>
    </row>
    <row r="129" spans="1:18" x14ac:dyDescent="0.25">
      <c r="A129" s="2">
        <v>41199</v>
      </c>
      <c r="B129">
        <v>150.94548053593525</v>
      </c>
      <c r="C129" s="3">
        <v>165.58193880017754</v>
      </c>
      <c r="D129" s="3">
        <v>101.8030737128456</v>
      </c>
      <c r="E129">
        <v>465626.89854781324</v>
      </c>
      <c r="F129">
        <v>265.79420514308367</v>
      </c>
      <c r="G129" s="3">
        <v>205.20832418975843</v>
      </c>
      <c r="H129" s="3">
        <v>133.69751336495199</v>
      </c>
      <c r="I129" s="3">
        <v>191.10598362464231</v>
      </c>
      <c r="J129">
        <v>14.636458264242293</v>
      </c>
      <c r="K129">
        <v>60.585880953325244</v>
      </c>
      <c r="L129">
        <v>4.9598991967598778</v>
      </c>
      <c r="M129">
        <v>100.21226634290613</v>
      </c>
      <c r="N129">
        <v>54.262843653823182</v>
      </c>
      <c r="O129">
        <v>74.903180906408039</v>
      </c>
      <c r="P129">
        <v>118.83968203554942</v>
      </c>
      <c r="Q129">
        <f>SUM(E$2:E129)*24/1000</f>
        <v>1408016.608536636</v>
      </c>
      <c r="R129">
        <v>8.4146977076298667E-3</v>
      </c>
    </row>
    <row r="130" spans="1:18" x14ac:dyDescent="0.25">
      <c r="A130" s="2">
        <v>41200</v>
      </c>
      <c r="B130">
        <v>154.23284449245782</v>
      </c>
      <c r="C130" s="3">
        <v>170.84460822559137</v>
      </c>
      <c r="D130" s="3">
        <v>102.57834118075981</v>
      </c>
      <c r="E130">
        <v>469172.81689255923</v>
      </c>
      <c r="F130">
        <v>277.03406352903318</v>
      </c>
      <c r="G130" s="3">
        <v>219.17432010130165</v>
      </c>
      <c r="H130" s="3">
        <v>158.65464227582115</v>
      </c>
      <c r="I130" s="3">
        <v>195.33668388057254</v>
      </c>
      <c r="J130">
        <v>16.611763733133557</v>
      </c>
      <c r="K130">
        <v>57.85974342773153</v>
      </c>
      <c r="L130">
        <v>5.6721456996325479</v>
      </c>
      <c r="M130">
        <v>106.1894553034418</v>
      </c>
      <c r="N130">
        <v>64.941475608843831</v>
      </c>
      <c r="O130">
        <v>83.881970737555449</v>
      </c>
      <c r="P130">
        <v>121.35778604469438</v>
      </c>
      <c r="Q130">
        <f>SUM(E$2:E130)*24/1000</f>
        <v>1419276.7561420575</v>
      </c>
      <c r="R130">
        <v>8.2400975874074855E-3</v>
      </c>
    </row>
    <row r="131" spans="1:18" x14ac:dyDescent="0.25">
      <c r="A131" s="2">
        <v>41201</v>
      </c>
      <c r="B131">
        <v>157.46998134379808</v>
      </c>
      <c r="C131" s="3">
        <v>175.49577304518763</v>
      </c>
      <c r="D131" s="3">
        <v>102.50382395293542</v>
      </c>
      <c r="E131">
        <v>468831.98999593605</v>
      </c>
      <c r="F131">
        <v>283.91373757644368</v>
      </c>
      <c r="G131" s="3">
        <v>226.65063034656472</v>
      </c>
      <c r="H131" s="3">
        <v>167.11380780994773</v>
      </c>
      <c r="I131" s="3">
        <v>199.87614988264693</v>
      </c>
      <c r="J131">
        <v>18.025791701389551</v>
      </c>
      <c r="K131">
        <v>57.263107229878955</v>
      </c>
      <c r="L131">
        <v>6.1504993394140266</v>
      </c>
      <c r="M131">
        <v>108.41796453125605</v>
      </c>
      <c r="N131">
        <v>69.180649002766643</v>
      </c>
      <c r="O131">
        <v>87.33520412076534</v>
      </c>
      <c r="P131">
        <v>126.3891894924684</v>
      </c>
      <c r="Q131">
        <f>SUM(E$2:E131)*24/1000</f>
        <v>1430528.7239019596</v>
      </c>
      <c r="R131">
        <v>7.9120690940073669E-3</v>
      </c>
    </row>
    <row r="132" spans="1:18" x14ac:dyDescent="0.25">
      <c r="A132" s="2">
        <v>41202</v>
      </c>
      <c r="B132">
        <v>157.66020447558765</v>
      </c>
      <c r="C132" s="3">
        <v>175.82791206382183</v>
      </c>
      <c r="D132" s="3">
        <v>102.37018419017724</v>
      </c>
      <c r="E132">
        <v>468220.74844903266</v>
      </c>
      <c r="F132">
        <v>285.42035758587906</v>
      </c>
      <c r="G132" s="3">
        <v>229.13683134014374</v>
      </c>
      <c r="H132" s="3">
        <v>170.32494583755806</v>
      </c>
      <c r="I132" s="3">
        <v>200.00757640460492</v>
      </c>
      <c r="J132">
        <v>18.16770758823418</v>
      </c>
      <c r="K132">
        <v>56.283526245735317</v>
      </c>
      <c r="L132">
        <v>6.190839952434275</v>
      </c>
      <c r="M132">
        <v>109.59244552205723</v>
      </c>
      <c r="N132">
        <v>71.476626864556096</v>
      </c>
      <c r="O132">
        <v>89.181099462453147</v>
      </c>
      <c r="P132">
        <v>124.58496848472045</v>
      </c>
      <c r="Q132">
        <f>SUM(E$2:E132)*24/1000</f>
        <v>1441766.0218647365</v>
      </c>
      <c r="R132">
        <v>8.0266505033682583E-3</v>
      </c>
    </row>
    <row r="133" spans="1:18" x14ac:dyDescent="0.25">
      <c r="A133" s="2">
        <v>41203</v>
      </c>
      <c r="B133">
        <v>156.65645896660689</v>
      </c>
      <c r="C133" s="3">
        <v>174.58458424290043</v>
      </c>
      <c r="D133" s="3">
        <v>102.28462617389609</v>
      </c>
      <c r="E133">
        <v>467829.42319416587</v>
      </c>
      <c r="F133">
        <v>282.51839161022428</v>
      </c>
      <c r="G133" s="3">
        <v>227.21315383586693</v>
      </c>
      <c r="H133" s="3">
        <v>171.69926329533436</v>
      </c>
      <c r="I133" s="3">
        <v>197.82634600001111</v>
      </c>
      <c r="J133">
        <v>17.928125276293542</v>
      </c>
      <c r="K133">
        <v>55.305237774357352</v>
      </c>
      <c r="L133">
        <v>6.104093835621728</v>
      </c>
      <c r="M133">
        <v>107.93380736732385</v>
      </c>
      <c r="N133">
        <v>70.556694869260042</v>
      </c>
      <c r="O133">
        <v>87.925132885223221</v>
      </c>
      <c r="P133">
        <v>124.59398030464907</v>
      </c>
      <c r="Q133">
        <f>SUM(E$2:E133)*24/1000</f>
        <v>1452993.9280213965</v>
      </c>
      <c r="R133">
        <v>8.0260699397744998E-3</v>
      </c>
    </row>
    <row r="134" spans="1:18" x14ac:dyDescent="0.25">
      <c r="A134" s="2">
        <v>41204</v>
      </c>
      <c r="B134">
        <v>154.47546847276232</v>
      </c>
      <c r="C134" s="3">
        <v>171.52288205366864</v>
      </c>
      <c r="D134" s="3">
        <v>102.95071454035369</v>
      </c>
      <c r="E134">
        <v>470875.97816466971</v>
      </c>
      <c r="F134">
        <v>277.68395368247377</v>
      </c>
      <c r="G134" s="3">
        <v>220.02171145305454</v>
      </c>
      <c r="H134" s="3">
        <v>159.29027088087869</v>
      </c>
      <c r="I134" s="3">
        <v>195.58916786478883</v>
      </c>
      <c r="J134">
        <v>17.047413580906323</v>
      </c>
      <c r="K134">
        <v>57.662242229419235</v>
      </c>
      <c r="L134">
        <v>5.842030546702162</v>
      </c>
      <c r="M134">
        <v>106.16107162880513</v>
      </c>
      <c r="N134">
        <v>65.54624298029222</v>
      </c>
      <c r="O134">
        <v>84.227902581720087</v>
      </c>
      <c r="P134">
        <v>124.47918309718861</v>
      </c>
      <c r="Q134">
        <f>SUM(E$2:E134)*24/1000</f>
        <v>1464294.9514973485</v>
      </c>
      <c r="R134">
        <v>8.0334717429759971E-3</v>
      </c>
    </row>
    <row r="135" spans="1:18" x14ac:dyDescent="0.25">
      <c r="A135" s="2">
        <v>41205</v>
      </c>
      <c r="B135">
        <v>152.54379555848996</v>
      </c>
      <c r="C135" s="3">
        <v>169.39662613923355</v>
      </c>
      <c r="D135" s="3">
        <v>102.8169112188307</v>
      </c>
      <c r="E135">
        <v>470263.98853268783</v>
      </c>
      <c r="F135">
        <v>275.95115736457967</v>
      </c>
      <c r="G135" s="3">
        <v>218.27036659115126</v>
      </c>
      <c r="H135" s="3">
        <v>159.06816962573245</v>
      </c>
      <c r="I135" s="3">
        <v>193.91226456683478</v>
      </c>
      <c r="J135">
        <v>16.852830580743586</v>
      </c>
      <c r="K135">
        <v>57.680790773428413</v>
      </c>
      <c r="L135">
        <v>5.7678421768475738</v>
      </c>
      <c r="M135">
        <v>106.55453122534612</v>
      </c>
      <c r="N135">
        <v>65.726571032661298</v>
      </c>
      <c r="O135">
        <v>84.503063349280438</v>
      </c>
      <c r="P135">
        <v>122.49822835308748</v>
      </c>
      <c r="Q135">
        <f>SUM(E$2:E135)*24/1000</f>
        <v>1475581.2872221333</v>
      </c>
      <c r="R135">
        <v>8.1633833684321665E-3</v>
      </c>
    </row>
    <row r="136" spans="1:18" x14ac:dyDescent="0.25">
      <c r="A136" s="2">
        <v>41206</v>
      </c>
      <c r="B136">
        <v>152.0474679476003</v>
      </c>
      <c r="C136" s="3">
        <v>168.9253237399887</v>
      </c>
      <c r="D136" s="3">
        <v>102.88872546833048</v>
      </c>
      <c r="E136">
        <v>470592.45254704991</v>
      </c>
      <c r="F136">
        <v>275.63240674355751</v>
      </c>
      <c r="G136" s="3">
        <v>217.60069424458644</v>
      </c>
      <c r="H136" s="3">
        <v>157.45894370257295</v>
      </c>
      <c r="I136" s="3">
        <v>193.79440011464226</v>
      </c>
      <c r="J136">
        <v>16.877855792388402</v>
      </c>
      <c r="K136">
        <v>58.031712498971075</v>
      </c>
      <c r="L136">
        <v>5.7804416288382736</v>
      </c>
      <c r="M136">
        <v>106.70708300356881</v>
      </c>
      <c r="N136">
        <v>65.553226296986139</v>
      </c>
      <c r="O136">
        <v>84.465795803830261</v>
      </c>
      <c r="P136">
        <v>122.81998332923077</v>
      </c>
      <c r="Q136">
        <f>SUM(E$2:E136)*24/1000</f>
        <v>1486875.5060832622</v>
      </c>
      <c r="R136">
        <v>8.1419975226621217E-3</v>
      </c>
    </row>
    <row r="137" spans="1:18" x14ac:dyDescent="0.25">
      <c r="A137" s="2">
        <v>41207</v>
      </c>
      <c r="B137">
        <v>151.14020853336021</v>
      </c>
      <c r="C137" s="3">
        <v>168.68497685359455</v>
      </c>
      <c r="D137" s="3">
        <v>100.71434853648989</v>
      </c>
      <c r="E137">
        <v>460647.28733619745</v>
      </c>
      <c r="F137">
        <v>273.13951840856362</v>
      </c>
      <c r="G137" s="3">
        <v>211.64965852741912</v>
      </c>
      <c r="H137" s="3">
        <v>155.33545501711635</v>
      </c>
      <c r="I137" s="3">
        <v>192.29481015053949</v>
      </c>
      <c r="J137">
        <v>17.54476832023434</v>
      </c>
      <c r="K137">
        <v>61.489859881144497</v>
      </c>
      <c r="L137">
        <v>5.8818635628288796</v>
      </c>
      <c r="M137">
        <v>104.45454155496907</v>
      </c>
      <c r="N137">
        <v>60.509449994058912</v>
      </c>
      <c r="O137">
        <v>80.492530525283357</v>
      </c>
      <c r="P137">
        <v>131.1439491781444</v>
      </c>
      <c r="Q137">
        <f>SUM(E$2:E137)*24/1000</f>
        <v>1497931.0409793311</v>
      </c>
      <c r="R137">
        <v>7.6252088355339351E-3</v>
      </c>
    </row>
    <row r="138" spans="1:18" x14ac:dyDescent="0.25">
      <c r="A138" s="2">
        <v>41208</v>
      </c>
      <c r="B138">
        <v>149.81758040899533</v>
      </c>
      <c r="C138" s="3">
        <v>167.55599280457062</v>
      </c>
      <c r="D138" s="3">
        <v>100.85276348146527</v>
      </c>
      <c r="E138">
        <v>461280.36961152585</v>
      </c>
      <c r="F138">
        <v>271.28721588473161</v>
      </c>
      <c r="G138" s="3">
        <v>206.41839754882994</v>
      </c>
      <c r="H138" s="3">
        <v>151.76789951393869</v>
      </c>
      <c r="I138" s="3">
        <v>192.88069144164641</v>
      </c>
      <c r="J138">
        <v>17.738412395575295</v>
      </c>
      <c r="K138">
        <v>64.868818335901665</v>
      </c>
      <c r="L138">
        <v>5.9549553712555356</v>
      </c>
      <c r="M138">
        <v>103.73122308016099</v>
      </c>
      <c r="N138">
        <v>56.600817139834618</v>
      </c>
      <c r="O138">
        <v>77.801225380901556</v>
      </c>
      <c r="P138">
        <v>137.36654212626732</v>
      </c>
      <c r="Q138">
        <f>SUM(E$2:E138)*24/1000</f>
        <v>1509001.7698500075</v>
      </c>
      <c r="R138">
        <v>7.2797930596578608E-3</v>
      </c>
    </row>
    <row r="139" spans="1:18" x14ac:dyDescent="0.25">
      <c r="A139" s="2">
        <v>41209</v>
      </c>
      <c r="B139">
        <v>152.58628633026231</v>
      </c>
      <c r="C139" s="3">
        <v>169.59569037533555</v>
      </c>
      <c r="D139" s="3">
        <v>100.1740783828936</v>
      </c>
      <c r="E139">
        <v>458176.19970767869</v>
      </c>
      <c r="F139">
        <v>269.36569085845326</v>
      </c>
      <c r="G139" s="3">
        <v>204.63485704972743</v>
      </c>
      <c r="H139" s="3">
        <v>144.44837161293768</v>
      </c>
      <c r="I139" s="3">
        <v>195.93623312907462</v>
      </c>
      <c r="J139">
        <v>17.009404045073239</v>
      </c>
      <c r="K139">
        <v>64.730833808725833</v>
      </c>
      <c r="L139">
        <v>5.671793542838854</v>
      </c>
      <c r="M139">
        <v>99.770000483117713</v>
      </c>
      <c r="N139">
        <v>52.048570719465118</v>
      </c>
      <c r="O139">
        <v>73.339707992673013</v>
      </c>
      <c r="P139">
        <v>138.79382022243428</v>
      </c>
      <c r="Q139">
        <f>SUM(E$2:E139)*24/1000</f>
        <v>1519997.998642992</v>
      </c>
      <c r="R139">
        <v>7.2049317354142732E-3</v>
      </c>
    </row>
    <row r="140" spans="1:18" x14ac:dyDescent="0.25">
      <c r="A140" s="2">
        <v>41210</v>
      </c>
      <c r="B140">
        <v>161.40485290936363</v>
      </c>
      <c r="C140" s="3">
        <v>177.28548074688663</v>
      </c>
      <c r="D140" s="3">
        <v>98.923246368316597</v>
      </c>
      <c r="E140">
        <v>452455.14423940639</v>
      </c>
      <c r="F140">
        <v>269.28028643542848</v>
      </c>
      <c r="G140" s="3">
        <v>207.40350974502783</v>
      </c>
      <c r="H140" s="3">
        <v>136.49966035022075</v>
      </c>
      <c r="I140" s="3">
        <v>203.53576756495701</v>
      </c>
      <c r="J140">
        <v>15.880627837523008</v>
      </c>
      <c r="K140">
        <v>61.876776690400646</v>
      </c>
      <c r="L140">
        <v>5.2292811133771311</v>
      </c>
      <c r="M140">
        <v>91.994805688541845</v>
      </c>
      <c r="N140">
        <v>45.998656835664207</v>
      </c>
      <c r="O140">
        <v>66.361025864748115</v>
      </c>
      <c r="P140">
        <v>141.42226553892453</v>
      </c>
      <c r="Q140">
        <f>SUM(E$2:E140)*24/1000</f>
        <v>1530856.9221047377</v>
      </c>
      <c r="R140">
        <v>7.07102234707705E-3</v>
      </c>
    </row>
    <row r="141" spans="1:18" x14ac:dyDescent="0.25">
      <c r="A141" s="2">
        <v>41211</v>
      </c>
      <c r="B141">
        <v>165.39555330389732</v>
      </c>
      <c r="C141" s="3">
        <v>181.04425447268758</v>
      </c>
      <c r="D141" s="3">
        <v>99.075914634102816</v>
      </c>
      <c r="E141">
        <v>453153.41835345945</v>
      </c>
      <c r="F141">
        <v>271.66441761841725</v>
      </c>
      <c r="G141" s="3">
        <v>211.19473957046404</v>
      </c>
      <c r="H141" s="3">
        <v>138.00854473774081</v>
      </c>
      <c r="I141" s="3">
        <v>206.17470656048454</v>
      </c>
      <c r="J141">
        <v>15.648701168790268</v>
      </c>
      <c r="K141">
        <v>60.469678047953209</v>
      </c>
      <c r="L141">
        <v>5.1608632110733916</v>
      </c>
      <c r="M141">
        <v>90.620163145729663</v>
      </c>
      <c r="N141">
        <v>45.799186266566721</v>
      </c>
      <c r="O141">
        <v>65.680382138683072</v>
      </c>
      <c r="P141">
        <v>141.01833074499555</v>
      </c>
      <c r="Q141">
        <f>SUM(E$2:E141)*24/1000</f>
        <v>1541732.6041452207</v>
      </c>
      <c r="R141">
        <v>7.0912766781242578E-3</v>
      </c>
    </row>
    <row r="142" spans="1:18" x14ac:dyDescent="0.25">
      <c r="A142" s="2">
        <v>41212</v>
      </c>
      <c r="B142">
        <v>163.64740759597672</v>
      </c>
      <c r="C142" s="3">
        <v>181.20987508386776</v>
      </c>
      <c r="D142" s="3">
        <v>102.87368759181024</v>
      </c>
      <c r="E142">
        <v>470523.67230742163</v>
      </c>
      <c r="F142">
        <v>279.70946167572038</v>
      </c>
      <c r="G142" s="3">
        <v>220.95400532910097</v>
      </c>
      <c r="H142" s="3">
        <v>162.77809419644791</v>
      </c>
      <c r="I142" s="3">
        <v>205.26269278954578</v>
      </c>
      <c r="J142">
        <v>17.562467487891041</v>
      </c>
      <c r="K142">
        <v>58.755456346619411</v>
      </c>
      <c r="L142">
        <v>6.0140329296159276</v>
      </c>
      <c r="M142">
        <v>98.499586591852619</v>
      </c>
      <c r="N142">
        <v>57.306597733124249</v>
      </c>
      <c r="O142">
        <v>76.052817686655757</v>
      </c>
      <c r="P142">
        <v>141.91862183204509</v>
      </c>
      <c r="Q142">
        <f>SUM(E$2:E142)*24/1000</f>
        <v>1553025.1722805989</v>
      </c>
      <c r="R142">
        <v>7.0462916500377186E-3</v>
      </c>
    </row>
    <row r="143" spans="1:18" x14ac:dyDescent="0.25">
      <c r="A143" s="2">
        <v>41213</v>
      </c>
      <c r="B143">
        <v>161.38573590575356</v>
      </c>
      <c r="C143" s="3">
        <v>178.73012060065128</v>
      </c>
      <c r="D143" s="3">
        <v>101.73730268026854</v>
      </c>
      <c r="E143">
        <v>465326.07499901223</v>
      </c>
      <c r="F143">
        <v>277.1532358316955</v>
      </c>
      <c r="G143" s="3">
        <v>216.67165681437845</v>
      </c>
      <c r="H143" s="3">
        <v>155.19564010277296</v>
      </c>
      <c r="I143" s="3">
        <v>204.0755954928664</v>
      </c>
      <c r="J143">
        <v>17.344384694897713</v>
      </c>
      <c r="K143">
        <v>60.481579017317046</v>
      </c>
      <c r="L143">
        <v>5.8737448521600557</v>
      </c>
      <c r="M143">
        <v>98.423115231044221</v>
      </c>
      <c r="N143">
        <v>55.285920908624888</v>
      </c>
      <c r="O143">
        <v>74.792614489143403</v>
      </c>
      <c r="P143">
        <v>140.94356580599799</v>
      </c>
      <c r="Q143">
        <f>SUM(E$2:E143)*24/1000</f>
        <v>1564192.9980805751</v>
      </c>
      <c r="R143">
        <v>7.0950383175096597E-3</v>
      </c>
    </row>
    <row r="144" spans="1:18" x14ac:dyDescent="0.25">
      <c r="A144" s="2">
        <v>41214</v>
      </c>
      <c r="B144">
        <v>162.99598226247548</v>
      </c>
      <c r="C144" s="3">
        <v>177.98795485275821</v>
      </c>
      <c r="D144" s="3">
        <v>97.052422920948302</v>
      </c>
      <c r="E144">
        <v>443898.3719558334</v>
      </c>
      <c r="F144">
        <v>268.51632867548938</v>
      </c>
      <c r="G144" s="3">
        <v>207.50900998431996</v>
      </c>
      <c r="H144" s="3">
        <v>131.011475254956</v>
      </c>
      <c r="I144" s="3">
        <v>206.06721446548787</v>
      </c>
      <c r="J144">
        <v>14.991972590282728</v>
      </c>
      <c r="K144">
        <v>61.007318691169417</v>
      </c>
      <c r="L144">
        <v>4.8432972305862272</v>
      </c>
      <c r="M144">
        <v>90.528373822731169</v>
      </c>
      <c r="N144">
        <v>44.51302772184448</v>
      </c>
      <c r="O144">
        <v>64.821172637845166</v>
      </c>
      <c r="P144">
        <v>134.09516877466399</v>
      </c>
      <c r="Q144">
        <f>SUM(E$2:E144)*24/1000</f>
        <v>1574846.5590075152</v>
      </c>
      <c r="R144">
        <v>7.457390218736505E-3</v>
      </c>
    </row>
    <row r="145" spans="1:18" x14ac:dyDescent="0.25">
      <c r="A145" s="2">
        <v>41215</v>
      </c>
      <c r="B145">
        <v>162.07506795463752</v>
      </c>
      <c r="C145" s="3">
        <v>173.46931978047422</v>
      </c>
      <c r="D145" s="3">
        <v>97.058862570233842</v>
      </c>
      <c r="E145">
        <v>443927.82562373555</v>
      </c>
      <c r="F145">
        <v>256.49052454604629</v>
      </c>
      <c r="G145" s="3">
        <v>192.37087828080558</v>
      </c>
      <c r="H145" s="3">
        <v>98.806545251478553</v>
      </c>
      <c r="I145" s="3">
        <v>202.31961289009757</v>
      </c>
      <c r="J145">
        <v>11.394251825836704</v>
      </c>
      <c r="K145">
        <v>64.119646265240704</v>
      </c>
      <c r="L145">
        <v>3.6812640685141043</v>
      </c>
      <c r="M145">
        <v>83.021204765572065</v>
      </c>
      <c r="N145">
        <v>30.295810326168066</v>
      </c>
      <c r="O145">
        <v>52.30244421886659</v>
      </c>
      <c r="P145">
        <v>126.31760393748775</v>
      </c>
      <c r="Q145">
        <f>SUM(E$2:E145)*24/1000</f>
        <v>1585500.8268224851</v>
      </c>
      <c r="R145">
        <v>7.9165529493013618E-3</v>
      </c>
    </row>
    <row r="146" spans="1:18" x14ac:dyDescent="0.25">
      <c r="A146" s="2">
        <v>41216</v>
      </c>
      <c r="B146">
        <v>161.21946580238838</v>
      </c>
      <c r="C146" s="3">
        <v>171.19470208934391</v>
      </c>
      <c r="D146" s="3">
        <v>97.947321182907942</v>
      </c>
      <c r="E146">
        <v>447991.45762638439</v>
      </c>
      <c r="F146">
        <v>250.70444050660544</v>
      </c>
      <c r="G146" s="3">
        <v>186.44504073011458</v>
      </c>
      <c r="H146" s="3">
        <v>87.268584872682695</v>
      </c>
      <c r="I146" s="3">
        <v>200.24967210955776</v>
      </c>
      <c r="J146">
        <v>9.9752362869555213</v>
      </c>
      <c r="K146">
        <v>64.259399776490852</v>
      </c>
      <c r="L146">
        <v>3.2523083578403651</v>
      </c>
      <c r="M146">
        <v>79.509738417261531</v>
      </c>
      <c r="N146">
        <v>25.2255749277262</v>
      </c>
      <c r="O146">
        <v>47.284985467741784</v>
      </c>
      <c r="P146">
        <v>123.44040772843915</v>
      </c>
      <c r="Q146">
        <f>SUM(E$2:E146)*24/1000</f>
        <v>1596252.6218055182</v>
      </c>
      <c r="R146">
        <v>8.1010749915856953E-3</v>
      </c>
    </row>
    <row r="147" spans="1:18" x14ac:dyDescent="0.25">
      <c r="A147" s="2">
        <v>41217</v>
      </c>
      <c r="B147">
        <v>160.09832683107058</v>
      </c>
      <c r="C147" s="3">
        <v>170.9756091982359</v>
      </c>
      <c r="D147" s="3">
        <v>98.478315026301914</v>
      </c>
      <c r="E147">
        <v>450420.11726729968</v>
      </c>
      <c r="F147">
        <v>254.03244229026598</v>
      </c>
      <c r="G147" s="3">
        <v>187.99027923246933</v>
      </c>
      <c r="H147" s="3">
        <v>93.666800001496796</v>
      </c>
      <c r="I147" s="3">
        <v>200.1220225984901</v>
      </c>
      <c r="J147">
        <v>10.877282367165321</v>
      </c>
      <c r="K147">
        <v>66.042163057796643</v>
      </c>
      <c r="L147">
        <v>3.5656357262068097</v>
      </c>
      <c r="M147">
        <v>83.056833092030075</v>
      </c>
      <c r="N147">
        <v>27.891952401398754</v>
      </c>
      <c r="O147">
        <v>50.55493275454711</v>
      </c>
      <c r="P147">
        <v>126.57919452383302</v>
      </c>
      <c r="Q147">
        <f>SUM(E$2:E147)*24/1000</f>
        <v>1607062.7046199334</v>
      </c>
      <c r="R147">
        <v>7.9001924744568873E-3</v>
      </c>
    </row>
    <row r="148" spans="1:18" x14ac:dyDescent="0.25">
      <c r="A148" s="2">
        <v>41218</v>
      </c>
      <c r="B148">
        <v>158.95039160570082</v>
      </c>
      <c r="C148" s="3">
        <v>171.13685602980473</v>
      </c>
      <c r="D148" s="3">
        <v>90.626772646964625</v>
      </c>
      <c r="E148">
        <v>414508.7327326868</v>
      </c>
      <c r="F148">
        <v>256.09206934460246</v>
      </c>
      <c r="G148" s="3">
        <v>188.07854807925142</v>
      </c>
      <c r="H148" s="3">
        <v>91.994845581671342</v>
      </c>
      <c r="I148" s="3">
        <v>201.22796682326069</v>
      </c>
      <c r="J148">
        <v>12.186464424103917</v>
      </c>
      <c r="K148">
        <v>68.013521265351045</v>
      </c>
      <c r="L148">
        <v>3.6762937009193033</v>
      </c>
      <c r="M148">
        <v>84.955213314797732</v>
      </c>
      <c r="N148">
        <v>29.128156473550604</v>
      </c>
      <c r="O148">
        <v>52.154399682015502</v>
      </c>
      <c r="P148">
        <v>126.50513123188416</v>
      </c>
      <c r="Q148">
        <f>SUM(E$2:E148)*24/1000</f>
        <v>1617010.9142055181</v>
      </c>
      <c r="R148">
        <v>7.9048176960268748E-3</v>
      </c>
    </row>
    <row r="149" spans="1:18" x14ac:dyDescent="0.25">
      <c r="A149" s="2">
        <v>41219</v>
      </c>
      <c r="B149">
        <v>157.9523368285746</v>
      </c>
      <c r="C149" s="3">
        <v>167.42939683921156</v>
      </c>
      <c r="D149" s="3">
        <v>87.292537602235214</v>
      </c>
      <c r="E149">
        <v>399258.60848510341</v>
      </c>
      <c r="F149">
        <v>246.013105133567</v>
      </c>
      <c r="G149" s="3">
        <v>179.33500649221915</v>
      </c>
      <c r="H149" s="3">
        <v>75.097328737436328</v>
      </c>
      <c r="I149" s="3">
        <v>200.50819613684885</v>
      </c>
      <c r="J149">
        <v>9.4770600106369614</v>
      </c>
      <c r="K149">
        <v>66.678098641347844</v>
      </c>
      <c r="L149">
        <v>2.7537639488963999</v>
      </c>
      <c r="M149">
        <v>78.583708294355432</v>
      </c>
      <c r="N149">
        <v>21.382669663644549</v>
      </c>
      <c r="O149">
        <v>43.947263093798988</v>
      </c>
      <c r="P149">
        <v>112.45629436024298</v>
      </c>
      <c r="Q149">
        <f>SUM(E$2:E149)*24/1000</f>
        <v>1626593.1208091604</v>
      </c>
      <c r="R149">
        <v>8.8923435161094282E-3</v>
      </c>
    </row>
    <row r="150" spans="1:18" x14ac:dyDescent="0.25">
      <c r="A150" s="2">
        <v>41220</v>
      </c>
      <c r="B150">
        <v>159.01249695006811</v>
      </c>
      <c r="C150" s="3">
        <v>172.01303591530066</v>
      </c>
      <c r="D150" s="3">
        <v>87.549199355681395</v>
      </c>
      <c r="E150">
        <v>400432.52801301557</v>
      </c>
      <c r="F150">
        <v>260.62903577045972</v>
      </c>
      <c r="G150" s="3">
        <v>192.02413209334469</v>
      </c>
      <c r="H150" s="3">
        <v>96.649887721613439</v>
      </c>
      <c r="I150" s="3">
        <v>203.44910401921015</v>
      </c>
      <c r="J150">
        <v>13.00053896523255</v>
      </c>
      <c r="K150">
        <v>68.604903677115033</v>
      </c>
      <c r="L150">
        <v>3.7886937084597316</v>
      </c>
      <c r="M150">
        <v>88.61599985515906</v>
      </c>
      <c r="N150">
        <v>33.011635143276578</v>
      </c>
      <c r="O150">
        <v>56.310934772723876</v>
      </c>
      <c r="P150">
        <v>120.74958651077421</v>
      </c>
      <c r="Q150">
        <f>SUM(E$2:E150)*24/1000</f>
        <v>1636203.501481473</v>
      </c>
      <c r="R150">
        <v>8.2816018579970237E-3</v>
      </c>
    </row>
    <row r="151" spans="1:18" x14ac:dyDescent="0.25">
      <c r="A151" s="2">
        <v>41221</v>
      </c>
      <c r="B151">
        <v>163.23406142667022</v>
      </c>
      <c r="C151" s="3">
        <v>181.23307398512722</v>
      </c>
      <c r="D151" s="3">
        <v>82.450467957987257</v>
      </c>
      <c r="E151">
        <v>377111.95034624205</v>
      </c>
      <c r="F151">
        <v>278.5436038438686</v>
      </c>
      <c r="G151" s="3">
        <v>210.73312159486304</v>
      </c>
      <c r="H151" s="3">
        <v>121.0335561902214</v>
      </c>
      <c r="I151" s="3">
        <v>210.77678457371081</v>
      </c>
      <c r="J151">
        <v>17.999012558456997</v>
      </c>
      <c r="K151">
        <v>67.81048224900556</v>
      </c>
      <c r="L151">
        <v>4.9398955425535283</v>
      </c>
      <c r="M151">
        <v>97.310529858741376</v>
      </c>
      <c r="N151">
        <v>47.499060168192813</v>
      </c>
      <c r="O151">
        <v>69.452954091413773</v>
      </c>
      <c r="P151">
        <v>127.64856449523995</v>
      </c>
      <c r="Q151">
        <f>SUM(E$2:E151)*24/1000</f>
        <v>1645254.188289783</v>
      </c>
      <c r="R151">
        <v>7.8340089757710542E-3</v>
      </c>
    </row>
    <row r="152" spans="1:18" x14ac:dyDescent="0.25">
      <c r="A152" s="2">
        <v>41222</v>
      </c>
      <c r="B152">
        <v>153.61371789041357</v>
      </c>
      <c r="C152" s="3">
        <v>170.00735725704098</v>
      </c>
      <c r="D152" s="3">
        <v>99.992678172823815</v>
      </c>
      <c r="E152">
        <v>457346.51142686157</v>
      </c>
      <c r="F152">
        <v>275.74833008318103</v>
      </c>
      <c r="G152" s="3">
        <v>208.42184897677382</v>
      </c>
      <c r="H152" s="3">
        <v>131.80239173313896</v>
      </c>
      <c r="I152" s="3">
        <v>200.92058977942867</v>
      </c>
      <c r="J152">
        <v>16.393639366627411</v>
      </c>
      <c r="K152">
        <v>67.326481106407215</v>
      </c>
      <c r="L152">
        <v>5.4565675799063431</v>
      </c>
      <c r="M152">
        <v>105.74097282614005</v>
      </c>
      <c r="N152">
        <v>54.808131086360248</v>
      </c>
      <c r="O152">
        <v>77.505196995703116</v>
      </c>
      <c r="P152">
        <v>126.35068656377244</v>
      </c>
      <c r="Q152">
        <f>SUM(E$2:E152)*24/1000</f>
        <v>1656230.5045640278</v>
      </c>
      <c r="R152">
        <v>7.9144801440811669E-3</v>
      </c>
    </row>
    <row r="153" spans="1:18" x14ac:dyDescent="0.25">
      <c r="A153" s="2">
        <v>41223</v>
      </c>
      <c r="B153">
        <v>153.27535966686989</v>
      </c>
      <c r="C153" s="3">
        <v>170.10487382057957</v>
      </c>
      <c r="D153" s="3">
        <v>99.016389351194832</v>
      </c>
      <c r="E153">
        <v>452881.16161449486</v>
      </c>
      <c r="F153">
        <v>276.98109229057928</v>
      </c>
      <c r="G153" s="3">
        <v>211.33497076211717</v>
      </c>
      <c r="H153" s="3">
        <v>138.11704519329101</v>
      </c>
      <c r="I153" s="3">
        <v>200.17352354396431</v>
      </c>
      <c r="J153">
        <v>16.829514153709681</v>
      </c>
      <c r="K153">
        <v>65.646121528462118</v>
      </c>
      <c r="L153">
        <v>5.5469547746305041</v>
      </c>
      <c r="M153">
        <v>106.87621846999971</v>
      </c>
      <c r="N153">
        <v>58.059611095247277</v>
      </c>
      <c r="O153">
        <v>80.000855370850417</v>
      </c>
      <c r="P153">
        <v>124.4368150231481</v>
      </c>
      <c r="Q153">
        <f>SUM(E$2:E153)*24/1000</f>
        <v>1667099.6524427754</v>
      </c>
      <c r="R153">
        <v>8.0362069682832771E-3</v>
      </c>
    </row>
    <row r="154" spans="1:18" x14ac:dyDescent="0.25">
      <c r="A154" s="2">
        <v>41224</v>
      </c>
      <c r="B154">
        <v>162.16010881013403</v>
      </c>
      <c r="C154" s="3">
        <v>180.8637293419585</v>
      </c>
      <c r="D154" s="3">
        <v>100.56944764893356</v>
      </c>
      <c r="E154">
        <v>459984.53965669236</v>
      </c>
      <c r="F154">
        <v>290.45885646784524</v>
      </c>
      <c r="G154" s="3">
        <v>230.4532984599573</v>
      </c>
      <c r="H154" s="3">
        <v>169.46109251145521</v>
      </c>
      <c r="I154" s="3">
        <v>209.50609043952321</v>
      </c>
      <c r="J154">
        <v>18.70362053182447</v>
      </c>
      <c r="K154">
        <v>60.005558007887942</v>
      </c>
      <c r="L154">
        <v>6.2613460706225599</v>
      </c>
      <c r="M154">
        <v>109.59512712588673</v>
      </c>
      <c r="N154">
        <v>68.293189649823262</v>
      </c>
      <c r="O154">
        <v>87.322270311699796</v>
      </c>
      <c r="P154">
        <v>128.68608306511172</v>
      </c>
      <c r="Q154">
        <f>SUM(E$2:E154)*24/1000</f>
        <v>1678139.2813945361</v>
      </c>
      <c r="R154">
        <v>7.7708480682718946E-3</v>
      </c>
    </row>
    <row r="155" spans="1:18" x14ac:dyDescent="0.25">
      <c r="A155" s="2">
        <v>41225</v>
      </c>
      <c r="B155">
        <v>164.7871808502498</v>
      </c>
      <c r="C155" s="3">
        <v>182.90497838052769</v>
      </c>
      <c r="D155" s="3">
        <v>95.011902435417326</v>
      </c>
      <c r="E155">
        <v>434565.43935911177</v>
      </c>
      <c r="F155">
        <v>291.26116573922889</v>
      </c>
      <c r="G155" s="3">
        <v>234.10750157231848</v>
      </c>
      <c r="H155" s="3">
        <v>173.7311742750621</v>
      </c>
      <c r="I155" s="3">
        <v>209.80984841896074</v>
      </c>
      <c r="J155">
        <v>18.117797530277898</v>
      </c>
      <c r="K155">
        <v>57.153664166910403</v>
      </c>
      <c r="L155">
        <v>5.7300627353298248</v>
      </c>
      <c r="M155">
        <v>108.35618735870119</v>
      </c>
      <c r="N155">
        <v>69.320320722068686</v>
      </c>
      <c r="O155">
        <v>87.389999568897451</v>
      </c>
      <c r="P155">
        <v>117.67562995195863</v>
      </c>
      <c r="Q155">
        <f>SUM(E$2:E155)*24/1000</f>
        <v>1688568.851939155</v>
      </c>
      <c r="R155">
        <v>8.4979362371652694E-3</v>
      </c>
    </row>
    <row r="156" spans="1:18" x14ac:dyDescent="0.25">
      <c r="A156" s="2">
        <v>41226</v>
      </c>
      <c r="B156">
        <v>162.33854749762963</v>
      </c>
      <c r="C156" s="3">
        <v>181.41445671797769</v>
      </c>
      <c r="D156" s="3">
        <v>96.036449090596037</v>
      </c>
      <c r="E156">
        <v>439251.51085056813</v>
      </c>
      <c r="F156">
        <v>290.39142393315683</v>
      </c>
      <c r="G156" s="3">
        <v>233.25901583215179</v>
      </c>
      <c r="H156" s="3">
        <v>169.36666872612756</v>
      </c>
      <c r="I156" s="3">
        <v>209.19596763404832</v>
      </c>
      <c r="J156">
        <v>19.075909220348052</v>
      </c>
      <c r="K156">
        <v>57.132408101005041</v>
      </c>
      <c r="L156">
        <v>6.0981387495060435</v>
      </c>
      <c r="M156">
        <v>108.97696721517914</v>
      </c>
      <c r="N156">
        <v>70.920468334522155</v>
      </c>
      <c r="O156">
        <v>88.590538321630248</v>
      </c>
      <c r="P156">
        <v>123.53751272288886</v>
      </c>
      <c r="Q156">
        <f>SUM(E$2:E156)*24/1000</f>
        <v>1699110.8881995685</v>
      </c>
      <c r="R156">
        <v>8.0947072509314124E-3</v>
      </c>
    </row>
    <row r="157" spans="1:18" x14ac:dyDescent="0.25">
      <c r="A157" s="2">
        <v>41227</v>
      </c>
      <c r="B157">
        <v>159.50945913723695</v>
      </c>
      <c r="C157" s="3">
        <v>175.87845674979982</v>
      </c>
      <c r="D157" s="3">
        <v>100.16311810117327</v>
      </c>
      <c r="E157">
        <v>458126.06957114633</v>
      </c>
      <c r="F157">
        <v>286.54686077034711</v>
      </c>
      <c r="G157" s="3">
        <v>231.58684934569268</v>
      </c>
      <c r="H157" s="3">
        <v>161.07960611180846</v>
      </c>
      <c r="I157" s="3">
        <v>203.5045038135606</v>
      </c>
      <c r="J157">
        <v>16.368997612562879</v>
      </c>
      <c r="K157">
        <v>54.960011424654425</v>
      </c>
      <c r="L157">
        <v>5.4576525256513406</v>
      </c>
      <c r="M157">
        <v>110.66840402054729</v>
      </c>
      <c r="N157">
        <v>72.077390208455739</v>
      </c>
      <c r="O157">
        <v>89.998125485129421</v>
      </c>
      <c r="P157">
        <v>108.83317778764237</v>
      </c>
      <c r="Q157">
        <f>SUM(E$2:E157)*24/1000</f>
        <v>1710105.9138692759</v>
      </c>
      <c r="R157">
        <v>9.1883745409990832E-3</v>
      </c>
    </row>
    <row r="158" spans="1:18" x14ac:dyDescent="0.25">
      <c r="A158" s="2">
        <v>41228</v>
      </c>
      <c r="B158">
        <v>161.72045752071051</v>
      </c>
      <c r="C158" s="3">
        <v>179.42879470285993</v>
      </c>
      <c r="D158" s="3">
        <v>99.555312644875301</v>
      </c>
      <c r="E158">
        <v>455346.08897513064</v>
      </c>
      <c r="F158">
        <v>290.39082084490627</v>
      </c>
      <c r="G158" s="3">
        <v>233.68564965498115</v>
      </c>
      <c r="H158" s="3">
        <v>169.22390414513833</v>
      </c>
      <c r="I158" s="3">
        <v>205.72382457286656</v>
      </c>
      <c r="J158">
        <v>17.708337182149421</v>
      </c>
      <c r="K158">
        <v>56.705171189925125</v>
      </c>
      <c r="L158">
        <v>5.868379401316365</v>
      </c>
      <c r="M158">
        <v>110.96202614204634</v>
      </c>
      <c r="N158">
        <v>71.965192134270637</v>
      </c>
      <c r="O158">
        <v>90.060833250772617</v>
      </c>
      <c r="P158">
        <v>116.94216112749736</v>
      </c>
      <c r="Q158">
        <f>SUM(E$2:E158)*24/1000</f>
        <v>1721034.2200046792</v>
      </c>
      <c r="R158">
        <v>8.5512358447843283E-3</v>
      </c>
    </row>
    <row r="159" spans="1:18" x14ac:dyDescent="0.25">
      <c r="A159" s="2">
        <v>41229</v>
      </c>
      <c r="B159">
        <v>155.18519694864551</v>
      </c>
      <c r="C159" s="3">
        <v>171.9482896995062</v>
      </c>
      <c r="D159" s="3">
        <v>99.944512031852142</v>
      </c>
      <c r="E159">
        <v>457126.20913128537</v>
      </c>
      <c r="F159">
        <v>278.00583579929355</v>
      </c>
      <c r="G159" s="3">
        <v>208.94255947809654</v>
      </c>
      <c r="H159" s="3">
        <v>133.60147863864782</v>
      </c>
      <c r="I159" s="3">
        <v>198.36561153776702</v>
      </c>
      <c r="J159">
        <v>16.763092750860693</v>
      </c>
      <c r="K159">
        <v>69.063276321197009</v>
      </c>
      <c r="L159">
        <v>5.5768512476096523</v>
      </c>
      <c r="M159">
        <v>106.05754609978734</v>
      </c>
      <c r="N159">
        <v>53.757362529451029</v>
      </c>
      <c r="O159">
        <v>76.968493359345317</v>
      </c>
      <c r="P159">
        <v>130.03640889532269</v>
      </c>
      <c r="Q159">
        <f>SUM(E$2:E159)*24/1000</f>
        <v>1732005.2490238303</v>
      </c>
      <c r="R159">
        <v>7.6901539230061679E-3</v>
      </c>
    </row>
    <row r="160" spans="1:18" x14ac:dyDescent="0.25">
      <c r="A160" s="2">
        <v>41230</v>
      </c>
      <c r="B160">
        <v>158.51288596878393</v>
      </c>
      <c r="C160" s="3">
        <v>176.0455075216237</v>
      </c>
      <c r="D160" s="3">
        <v>86.573217382968878</v>
      </c>
      <c r="E160">
        <v>395968.58166622301</v>
      </c>
      <c r="F160">
        <v>278.27775018446061</v>
      </c>
      <c r="G160" s="3">
        <v>208.84353955151869</v>
      </c>
      <c r="H160" s="3">
        <v>120.09537150262315</v>
      </c>
      <c r="I160" s="3">
        <v>203.48856289733124</v>
      </c>
      <c r="J160">
        <v>17.532621552839771</v>
      </c>
      <c r="K160">
        <v>69.434210632941927</v>
      </c>
      <c r="L160">
        <v>5.0525006382282704</v>
      </c>
      <c r="M160">
        <v>102.23224266283691</v>
      </c>
      <c r="N160">
        <v>50.330653582734755</v>
      </c>
      <c r="O160">
        <v>73.2418659500145</v>
      </c>
      <c r="P160">
        <v>123.80433997703348</v>
      </c>
      <c r="Q160">
        <f>SUM(E$2:E160)*24/1000</f>
        <v>1741508.4949838195</v>
      </c>
      <c r="R160">
        <v>8.077261267137377E-3</v>
      </c>
    </row>
    <row r="161" spans="1:18" x14ac:dyDescent="0.25">
      <c r="A161" s="2">
        <v>41231</v>
      </c>
      <c r="B161">
        <v>164.38313961624101</v>
      </c>
      <c r="C161" s="3">
        <v>183.98615666196565</v>
      </c>
      <c r="D161" s="3">
        <v>75.814064553295381</v>
      </c>
      <c r="E161">
        <v>346758.36845386238</v>
      </c>
      <c r="F161">
        <v>288.00161680462747</v>
      </c>
      <c r="G161" s="3">
        <v>217.04901092658338</v>
      </c>
      <c r="H161" s="3">
        <v>114.99703788975138</v>
      </c>
      <c r="I161" s="3">
        <v>211.89512956303781</v>
      </c>
      <c r="J161">
        <v>19.603017045724641</v>
      </c>
      <c r="K161">
        <v>70.952605878044096</v>
      </c>
      <c r="L161">
        <v>4.947076873271576</v>
      </c>
      <c r="M161">
        <v>104.01546014266182</v>
      </c>
      <c r="N161">
        <v>52.665871310342368</v>
      </c>
      <c r="O161">
        <v>75.450644927184342</v>
      </c>
      <c r="P161">
        <v>117.6723955689874</v>
      </c>
      <c r="Q161">
        <f>SUM(E$2:E161)*24/1000</f>
        <v>1749830.6958267121</v>
      </c>
      <c r="R161">
        <v>8.4981698142937295E-3</v>
      </c>
    </row>
    <row r="162" spans="1:18" x14ac:dyDescent="0.25">
      <c r="A162" s="2">
        <v>41232</v>
      </c>
      <c r="B162">
        <v>164.59481426931029</v>
      </c>
      <c r="C162" s="3">
        <v>185.29588452339914</v>
      </c>
      <c r="D162" s="3">
        <v>72.020908236385324</v>
      </c>
      <c r="E162">
        <v>329409.2300915792</v>
      </c>
      <c r="F162">
        <v>291.74633037947785</v>
      </c>
      <c r="G162" s="3">
        <v>216.02614212145815</v>
      </c>
      <c r="H162" s="3">
        <v>106.08981016058394</v>
      </c>
      <c r="I162" s="3">
        <v>213.70707116614565</v>
      </c>
      <c r="J162">
        <v>20.701070254088847</v>
      </c>
      <c r="K162">
        <v>75.720188258019704</v>
      </c>
      <c r="L162">
        <v>4.9628066305317446</v>
      </c>
      <c r="M162">
        <v>106.45044585607872</v>
      </c>
      <c r="N162">
        <v>51.431327852147859</v>
      </c>
      <c r="O162">
        <v>75.634712681387029</v>
      </c>
      <c r="P162">
        <v>117.75926452696511</v>
      </c>
      <c r="Q162">
        <f>SUM(E$2:E162)*24/1000</f>
        <v>1757736.5173489098</v>
      </c>
      <c r="R162">
        <v>8.4919008624668758E-3</v>
      </c>
    </row>
    <row r="163" spans="1:18" x14ac:dyDescent="0.25">
      <c r="A163" s="2">
        <v>41233</v>
      </c>
      <c r="B163">
        <v>160.69235680191559</v>
      </c>
      <c r="C163" s="3">
        <v>182.92058987619245</v>
      </c>
      <c r="D163" s="3">
        <v>79.376257186870291</v>
      </c>
      <c r="E163">
        <v>363051.12512130738</v>
      </c>
      <c r="F163">
        <v>297.19190949667882</v>
      </c>
      <c r="G163" s="3">
        <v>229.18227399513847</v>
      </c>
      <c r="H163" s="3">
        <v>132.68142858665666</v>
      </c>
      <c r="I163" s="3">
        <v>211.04571907496361</v>
      </c>
      <c r="J163">
        <v>22.228233074276858</v>
      </c>
      <c r="K163">
        <v>68.009635501540345</v>
      </c>
      <c r="L163">
        <v>5.8731557697044892</v>
      </c>
      <c r="M163">
        <v>114.27131962048637</v>
      </c>
      <c r="N163">
        <v>68.48991719322288</v>
      </c>
      <c r="O163">
        <v>89.436177616966233</v>
      </c>
      <c r="P163">
        <v>117.8547746991598</v>
      </c>
      <c r="Q163">
        <f>SUM(E$2:E163)*24/1000</f>
        <v>1766449.7443518213</v>
      </c>
      <c r="R163">
        <v>8.4850189782521308E-3</v>
      </c>
    </row>
    <row r="164" spans="1:18" x14ac:dyDescent="0.25">
      <c r="A164" s="2">
        <v>41234</v>
      </c>
      <c r="B164">
        <v>157.78795399050551</v>
      </c>
      <c r="C164" s="3">
        <v>177.45109967087114</v>
      </c>
      <c r="D164" s="3">
        <v>103.23432527486244</v>
      </c>
      <c r="E164">
        <v>472173.15694216581</v>
      </c>
      <c r="F164">
        <v>292.82115712873184</v>
      </c>
      <c r="G164" s="3">
        <v>227.58607428608573</v>
      </c>
      <c r="H164" s="3">
        <v>160.96666518626509</v>
      </c>
      <c r="I164" s="3">
        <v>200.75192227190149</v>
      </c>
      <c r="J164">
        <v>19.663145680365631</v>
      </c>
      <c r="K164">
        <v>65.235082842646108</v>
      </c>
      <c r="L164">
        <v>6.7569869657881405</v>
      </c>
      <c r="M164">
        <v>115.3700574578607</v>
      </c>
      <c r="N164">
        <v>69.798120295580219</v>
      </c>
      <c r="O164">
        <v>90.683605436221669</v>
      </c>
      <c r="P164">
        <v>133.72518111365639</v>
      </c>
      <c r="Q164">
        <f>SUM(E$2:E164)*24/1000</f>
        <v>1777781.9001184329</v>
      </c>
      <c r="R164">
        <v>7.478023149208337E-3</v>
      </c>
    </row>
    <row r="165" spans="1:18" x14ac:dyDescent="0.25">
      <c r="A165" s="2">
        <v>41235</v>
      </c>
      <c r="B165">
        <v>149.42018892129917</v>
      </c>
      <c r="C165" s="3">
        <v>165.92693507204015</v>
      </c>
      <c r="D165" s="3">
        <v>100.76379367645055</v>
      </c>
      <c r="E165">
        <v>460873.43951734947</v>
      </c>
      <c r="F165">
        <v>275.34969559071305</v>
      </c>
      <c r="G165" s="3">
        <v>202.36153955077208</v>
      </c>
      <c r="H165" s="3">
        <v>122.8003882129391</v>
      </c>
      <c r="I165" s="3">
        <v>190.83434643153603</v>
      </c>
      <c r="J165">
        <v>16.50674615074098</v>
      </c>
      <c r="K165">
        <v>72.988156039940975</v>
      </c>
      <c r="L165">
        <v>5.5365846358825621</v>
      </c>
      <c r="M165">
        <v>109.4227605186729</v>
      </c>
      <c r="N165">
        <v>52.941350629472907</v>
      </c>
      <c r="O165">
        <v>77.794419690037302</v>
      </c>
      <c r="P165">
        <v>127.7269053533161</v>
      </c>
      <c r="Q165">
        <f>SUM(E$2:E165)*24/1000</f>
        <v>1788842.8626668493</v>
      </c>
      <c r="R165">
        <v>7.8292040133111831E-3</v>
      </c>
    </row>
    <row r="166" spans="1:18" x14ac:dyDescent="0.25">
      <c r="A166" s="2">
        <v>41236</v>
      </c>
      <c r="B166">
        <v>147.51873578340587</v>
      </c>
      <c r="C166" s="3">
        <v>163.43025717592465</v>
      </c>
      <c r="D166" s="3">
        <v>101.05634323394898</v>
      </c>
      <c r="E166">
        <v>462211.50268343586</v>
      </c>
      <c r="F166">
        <v>272.77264926420156</v>
      </c>
      <c r="G166" s="3">
        <v>198.8939480714393</v>
      </c>
      <c r="H166" s="3">
        <v>118.4867941927339</v>
      </c>
      <c r="I166" s="3">
        <v>189.0310817158157</v>
      </c>
      <c r="J166">
        <v>15.911521392518779</v>
      </c>
      <c r="K166">
        <v>73.878701192762264</v>
      </c>
      <c r="L166">
        <v>5.3524330882158999</v>
      </c>
      <c r="M166">
        <v>109.34239208827691</v>
      </c>
      <c r="N166">
        <v>51.375212288033424</v>
      </c>
      <c r="O166">
        <v>76.744343816241212</v>
      </c>
      <c r="P166">
        <v>125.16812941617509</v>
      </c>
      <c r="Q166">
        <f>SUM(E$2:E166)*24/1000</f>
        <v>1799935.9387312518</v>
      </c>
      <c r="R166">
        <v>7.9892541708845976E-3</v>
      </c>
    </row>
    <row r="167" spans="1:18" x14ac:dyDescent="0.25">
      <c r="A167" s="2">
        <v>41237</v>
      </c>
      <c r="B167">
        <v>147.80642020936145</v>
      </c>
      <c r="C167" s="3">
        <v>164.05367550946943</v>
      </c>
      <c r="D167" s="3">
        <v>101.54788321237973</v>
      </c>
      <c r="E167">
        <v>464459.7082367824</v>
      </c>
      <c r="F167">
        <v>273.68572706926989</v>
      </c>
      <c r="G167" s="3">
        <v>201.28362893776892</v>
      </c>
      <c r="H167" s="3">
        <v>124.39563285982342</v>
      </c>
      <c r="I167" s="3">
        <v>189.36882809587624</v>
      </c>
      <c r="J167">
        <v>16.24725530010798</v>
      </c>
      <c r="K167">
        <v>72.402098131500964</v>
      </c>
      <c r="L167">
        <v>5.4919533598894654</v>
      </c>
      <c r="M167">
        <v>109.63205155980046</v>
      </c>
      <c r="N167">
        <v>53.477208728407476</v>
      </c>
      <c r="O167">
        <v>78.22379138665751</v>
      </c>
      <c r="P167">
        <v>126.00183528435393</v>
      </c>
      <c r="Q167">
        <f>SUM(E$2:E167)*24/1000</f>
        <v>1811082.9717289344</v>
      </c>
      <c r="R167">
        <v>7.9363923370104547E-3</v>
      </c>
    </row>
    <row r="168" spans="1:18" x14ac:dyDescent="0.25">
      <c r="A168" s="2">
        <v>41238</v>
      </c>
      <c r="B168">
        <v>146.31433128113747</v>
      </c>
      <c r="C168" s="3">
        <v>161.62260389063829</v>
      </c>
      <c r="D168" s="3">
        <v>101.29472385507998</v>
      </c>
      <c r="E168">
        <v>463301.80796836474</v>
      </c>
      <c r="F168">
        <v>268.96901454590466</v>
      </c>
      <c r="G168" s="3">
        <v>197.37138646293482</v>
      </c>
      <c r="H168" s="3">
        <v>120.68251406869518</v>
      </c>
      <c r="I168" s="3">
        <v>187.33016845510588</v>
      </c>
      <c r="J168">
        <v>15.308272609500818</v>
      </c>
      <c r="K168">
        <v>71.597628082969834</v>
      </c>
      <c r="L168">
        <v>5.1616549964884264</v>
      </c>
      <c r="M168">
        <v>107.34641065526637</v>
      </c>
      <c r="N168">
        <v>51.057055181797352</v>
      </c>
      <c r="O168">
        <v>75.747599444709053</v>
      </c>
      <c r="P168">
        <v>122.29508165756448</v>
      </c>
      <c r="Q168">
        <f>SUM(E$2:E168)*24/1000</f>
        <v>1822202.2151201754</v>
      </c>
      <c r="R168">
        <v>8.1769437204357569E-3</v>
      </c>
    </row>
    <row r="169" spans="1:18" x14ac:dyDescent="0.25">
      <c r="A169" s="2">
        <v>41239</v>
      </c>
      <c r="B169">
        <v>147.18854010754214</v>
      </c>
      <c r="C169" s="3">
        <v>162.61347561126667</v>
      </c>
      <c r="D169" s="3">
        <v>101.71909027950532</v>
      </c>
      <c r="E169">
        <v>465242.77512040141</v>
      </c>
      <c r="F169">
        <v>269.48845726568453</v>
      </c>
      <c r="G169" s="3">
        <v>199.73714193546283</v>
      </c>
      <c r="H169" s="3">
        <v>124.97772693137358</v>
      </c>
      <c r="I169" s="3">
        <v>187.72396669501586</v>
      </c>
      <c r="J169">
        <v>15.424935503724527</v>
      </c>
      <c r="K169">
        <v>69.751315330221701</v>
      </c>
      <c r="L169">
        <v>5.2227806320810366</v>
      </c>
      <c r="M169">
        <v>106.87498165441787</v>
      </c>
      <c r="N169">
        <v>52.548601827920692</v>
      </c>
      <c r="O169">
        <v>76.52451404672189</v>
      </c>
      <c r="P169">
        <v>122.48702790288411</v>
      </c>
      <c r="Q169">
        <f>SUM(E$2:E169)*24/1000</f>
        <v>1833368.0417230648</v>
      </c>
      <c r="R169">
        <v>8.1641298439608379E-3</v>
      </c>
    </row>
    <row r="170" spans="1:18" x14ac:dyDescent="0.25">
      <c r="A170" s="2">
        <v>41240</v>
      </c>
      <c r="B170">
        <v>153.13430064308599</v>
      </c>
      <c r="C170" s="3">
        <v>170.64304457126565</v>
      </c>
      <c r="D170" s="3">
        <v>100.68466430885901</v>
      </c>
      <c r="E170">
        <v>460511.51761585934</v>
      </c>
      <c r="F170">
        <v>283.7571736252458</v>
      </c>
      <c r="G170" s="3">
        <v>223.51192860062267</v>
      </c>
      <c r="H170" s="3">
        <v>159.35490086055245</v>
      </c>
      <c r="I170" s="3">
        <v>195.58519719547999</v>
      </c>
      <c r="J170">
        <v>17.508743928179655</v>
      </c>
      <c r="K170">
        <v>60.245245024623131</v>
      </c>
      <c r="L170">
        <v>5.8680563842592521</v>
      </c>
      <c r="M170">
        <v>113.11412905398015</v>
      </c>
      <c r="N170">
        <v>70.377627957536674</v>
      </c>
      <c r="O170">
        <v>90.062236447388344</v>
      </c>
      <c r="P170">
        <v>116.93390230980391</v>
      </c>
      <c r="Q170">
        <f>SUM(E$2:E170)*24/1000</f>
        <v>1844420.3181458453</v>
      </c>
      <c r="R170">
        <v>8.5518398022038696E-3</v>
      </c>
    </row>
    <row r="171" spans="1:18" x14ac:dyDescent="0.25">
      <c r="A171" s="2">
        <v>41241</v>
      </c>
      <c r="B171">
        <v>153.39714107559479</v>
      </c>
      <c r="C171" s="3">
        <v>171.0312646414597</v>
      </c>
      <c r="D171" s="3">
        <v>100.93209071432118</v>
      </c>
      <c r="E171">
        <v>461643.19650916226</v>
      </c>
      <c r="F171">
        <v>281.37950343621247</v>
      </c>
      <c r="G171" s="3">
        <v>217.88365464956536</v>
      </c>
      <c r="H171" s="3">
        <v>149.90256632730194</v>
      </c>
      <c r="I171" s="3">
        <v>195.3797782067316</v>
      </c>
      <c r="J171">
        <v>17.634123565864911</v>
      </c>
      <c r="K171">
        <v>63.495848786647116</v>
      </c>
      <c r="L171">
        <v>5.924601029702381</v>
      </c>
      <c r="M171">
        <v>110.34823879475277</v>
      </c>
      <c r="N171">
        <v>64.486513573970569</v>
      </c>
      <c r="O171">
        <v>85.374163274649021</v>
      </c>
      <c r="P171">
        <v>124.54363629180524</v>
      </c>
      <c r="Q171">
        <f>SUM(E$2:E171)*24/1000</f>
        <v>1855499.7548620657</v>
      </c>
      <c r="R171">
        <v>8.0293143011900183E-3</v>
      </c>
    </row>
    <row r="172" spans="1:18" x14ac:dyDescent="0.25">
      <c r="A172" s="2">
        <v>41242</v>
      </c>
      <c r="B172">
        <v>152.36666497999826</v>
      </c>
      <c r="C172" s="3">
        <v>169.94022570501946</v>
      </c>
      <c r="D172" s="3">
        <v>101.03019129425624</v>
      </c>
      <c r="E172">
        <v>462091.88894166925</v>
      </c>
      <c r="F172">
        <v>280.67320329103632</v>
      </c>
      <c r="G172" s="3">
        <v>217.55143131830067</v>
      </c>
      <c r="H172" s="3">
        <v>149.51846504802265</v>
      </c>
      <c r="I172" s="3">
        <v>194.48249207959228</v>
      </c>
      <c r="J172">
        <v>17.573560725021196</v>
      </c>
      <c r="K172">
        <v>63.121771972735644</v>
      </c>
      <c r="L172">
        <v>5.9099921282342169</v>
      </c>
      <c r="M172">
        <v>110.73297758601686</v>
      </c>
      <c r="N172">
        <v>65.18476633830241</v>
      </c>
      <c r="O172">
        <v>85.956904562370767</v>
      </c>
      <c r="P172">
        <v>123.39427969707705</v>
      </c>
      <c r="Q172">
        <f>SUM(E$2:E172)*24/1000</f>
        <v>1866589.9601966657</v>
      </c>
      <c r="R172">
        <v>8.1041033867608678E-3</v>
      </c>
    </row>
    <row r="173" spans="1:18" x14ac:dyDescent="0.25">
      <c r="A173" s="2">
        <v>41243</v>
      </c>
      <c r="B173">
        <v>154.62668168090639</v>
      </c>
      <c r="C173" s="3">
        <v>172.67286872170348</v>
      </c>
      <c r="D173" s="3">
        <v>101.88239659711763</v>
      </c>
      <c r="E173">
        <v>465989.70555589657</v>
      </c>
      <c r="F173">
        <v>284.16916349312118</v>
      </c>
      <c r="G173" s="3">
        <v>223.06141453076381</v>
      </c>
      <c r="H173" s="3">
        <v>156.55369504431354</v>
      </c>
      <c r="I173" s="3">
        <v>196.53309877382202</v>
      </c>
      <c r="J173">
        <v>18.046187040797093</v>
      </c>
      <c r="K173">
        <v>61.107748962357363</v>
      </c>
      <c r="L173">
        <v>6.1201288750374738</v>
      </c>
      <c r="M173">
        <v>111.49629477141769</v>
      </c>
      <c r="N173">
        <v>68.434732849857426</v>
      </c>
      <c r="O173">
        <v>88.220861788289369</v>
      </c>
      <c r="P173">
        <v>124.50252628162195</v>
      </c>
      <c r="Q173">
        <f>SUM(E$2:E173)*24/1000</f>
        <v>1877773.7131300073</v>
      </c>
      <c r="R173">
        <v>8.0319655340809881E-3</v>
      </c>
    </row>
    <row r="174" spans="1:18" x14ac:dyDescent="0.25">
      <c r="A174" s="2">
        <v>41244</v>
      </c>
      <c r="B174">
        <v>156.62946660696889</v>
      </c>
      <c r="C174" s="3">
        <v>175.70797169756673</v>
      </c>
      <c r="D174" s="3">
        <v>101.01205456829229</v>
      </c>
      <c r="E174">
        <v>462008.93518445519</v>
      </c>
      <c r="F174">
        <v>291.24202684442497</v>
      </c>
      <c r="G174" s="3">
        <v>229.95353500804944</v>
      </c>
      <c r="H174" s="3">
        <v>165.19492124092255</v>
      </c>
      <c r="I174" s="3">
        <v>199.38526158973482</v>
      </c>
      <c r="J174">
        <v>19.078505090597844</v>
      </c>
      <c r="K174">
        <v>61.288491836375528</v>
      </c>
      <c r="L174">
        <v>6.4149534258788865</v>
      </c>
      <c r="M174">
        <v>115.53405514685824</v>
      </c>
      <c r="N174">
        <v>73.324068401080552</v>
      </c>
      <c r="O174">
        <v>92.835221449421795</v>
      </c>
      <c r="P174">
        <v>124.01368775625933</v>
      </c>
      <c r="Q174">
        <f>SUM(E$2:E174)*24/1000</f>
        <v>1888861.9275744343</v>
      </c>
      <c r="R174">
        <v>8.0636260246161988E-3</v>
      </c>
    </row>
    <row r="175" spans="1:18" x14ac:dyDescent="0.25">
      <c r="A175" s="2">
        <v>41245</v>
      </c>
      <c r="B175">
        <v>161.66404675105005</v>
      </c>
      <c r="C175" s="3">
        <v>183.07480136220371</v>
      </c>
      <c r="D175" s="3">
        <v>98.878741870441601</v>
      </c>
      <c r="E175">
        <v>452251.58956702572</v>
      </c>
      <c r="F175">
        <v>303.37373998012617</v>
      </c>
      <c r="G175" s="3">
        <v>240.90037238223741</v>
      </c>
      <c r="H175" s="3">
        <v>177.9844348777965</v>
      </c>
      <c r="I175" s="3">
        <v>208.79989690232603</v>
      </c>
      <c r="J175">
        <v>21.410754611153664</v>
      </c>
      <c r="K175">
        <v>62.473367597888767</v>
      </c>
      <c r="L175">
        <v>7.0471070148934105</v>
      </c>
      <c r="M175">
        <v>120.29893861792246</v>
      </c>
      <c r="N175">
        <v>79.236325631187356</v>
      </c>
      <c r="O175">
        <v>98.342976089208562</v>
      </c>
      <c r="P175">
        <v>128.60457304280118</v>
      </c>
      <c r="Q175">
        <f>SUM(E$2:E175)*24/1000</f>
        <v>1899715.9657240426</v>
      </c>
      <c r="R175">
        <v>7.7757732586009034E-3</v>
      </c>
    </row>
    <row r="176" spans="1:18" x14ac:dyDescent="0.25">
      <c r="A176" s="2">
        <v>41246</v>
      </c>
      <c r="B176">
        <v>160.45326299276843</v>
      </c>
      <c r="C176" s="3">
        <v>180.50024735608423</v>
      </c>
      <c r="D176" s="3">
        <v>98.921770612607176</v>
      </c>
      <c r="E176">
        <v>452448.39442794269</v>
      </c>
      <c r="F176">
        <v>298.03369245805879</v>
      </c>
      <c r="G176" s="3">
        <v>236.68916399267414</v>
      </c>
      <c r="H176" s="3">
        <v>171.15078731339833</v>
      </c>
      <c r="I176" s="3">
        <v>206.248697977321</v>
      </c>
      <c r="J176">
        <v>20.046984363315801</v>
      </c>
      <c r="K176">
        <v>61.344528465384656</v>
      </c>
      <c r="L176">
        <v>6.6011088409325795</v>
      </c>
      <c r="M176">
        <v>117.53344510197456</v>
      </c>
      <c r="N176">
        <v>76.235900999905709</v>
      </c>
      <c r="O176">
        <v>95.39952930993968</v>
      </c>
      <c r="P176">
        <v>124.18225844006321</v>
      </c>
      <c r="Q176">
        <f>SUM(E$2:E176)*24/1000</f>
        <v>1910574.7271903134</v>
      </c>
      <c r="R176">
        <v>8.0526800894239799E-3</v>
      </c>
    </row>
    <row r="177" spans="1:18" x14ac:dyDescent="0.25">
      <c r="A177" s="2">
        <v>41247</v>
      </c>
      <c r="B177">
        <v>160.0668955669075</v>
      </c>
      <c r="C177" s="3">
        <v>179.5160208218706</v>
      </c>
      <c r="D177" s="3">
        <v>98.947143498044937</v>
      </c>
      <c r="E177">
        <v>452564.44493135787</v>
      </c>
      <c r="F177">
        <v>295.29549604291441</v>
      </c>
      <c r="G177" s="3">
        <v>236.4014198585769</v>
      </c>
      <c r="H177" s="3">
        <v>171.85225172754747</v>
      </c>
      <c r="I177" s="3">
        <v>204.73532578828059</v>
      </c>
      <c r="J177">
        <v>19.449125254963093</v>
      </c>
      <c r="K177">
        <v>58.894076184337507</v>
      </c>
      <c r="L177">
        <v>6.4058873187726677</v>
      </c>
      <c r="M177">
        <v>115.77947522104381</v>
      </c>
      <c r="N177">
        <v>76.334524291669396</v>
      </c>
      <c r="O177">
        <v>94.691671221546258</v>
      </c>
      <c r="P177">
        <v>121.41054420280203</v>
      </c>
      <c r="Q177">
        <f>SUM(E$2:E177)*24/1000</f>
        <v>1921436.2738686658</v>
      </c>
      <c r="R177">
        <v>8.2365169068809845E-3</v>
      </c>
    </row>
    <row r="178" spans="1:18" x14ac:dyDescent="0.25">
      <c r="A178" s="2">
        <v>41248</v>
      </c>
      <c r="B178">
        <v>162.48813550031971</v>
      </c>
      <c r="C178" s="3">
        <v>180.80900424369941</v>
      </c>
      <c r="D178" s="3">
        <v>88.638520399738454</v>
      </c>
      <c r="E178">
        <v>405414.86460432375</v>
      </c>
      <c r="F178">
        <v>293.20672357112636</v>
      </c>
      <c r="G178" s="3">
        <v>236.25337752636534</v>
      </c>
      <c r="H178" s="3">
        <v>152.26139175118695</v>
      </c>
      <c r="I178" s="3">
        <v>208.0471433136413</v>
      </c>
      <c r="J178">
        <v>18.320868743379691</v>
      </c>
      <c r="K178">
        <v>56.95334604476102</v>
      </c>
      <c r="L178">
        <v>5.4056076680835741</v>
      </c>
      <c r="M178">
        <v>112.39771932742696</v>
      </c>
      <c r="N178">
        <v>73.765242026045627</v>
      </c>
      <c r="O178">
        <v>91.72961371646754</v>
      </c>
      <c r="P178">
        <v>105.76058626467689</v>
      </c>
      <c r="Q178">
        <f>SUM(E$2:E178)*24/1000</f>
        <v>1931166.2306191698</v>
      </c>
      <c r="R178">
        <v>9.4553182363928644E-3</v>
      </c>
    </row>
    <row r="179" spans="1:18" x14ac:dyDescent="0.25">
      <c r="A179" s="2">
        <v>41249</v>
      </c>
      <c r="B179">
        <v>159.70675217759401</v>
      </c>
      <c r="C179" s="3">
        <v>179.87446121249462</v>
      </c>
      <c r="D179" s="3">
        <v>87.628463521551026</v>
      </c>
      <c r="E179">
        <v>400795.06645487004</v>
      </c>
      <c r="F179">
        <v>291.14695591655141</v>
      </c>
      <c r="G179" s="3">
        <v>225.3223385481059</v>
      </c>
      <c r="H179" s="3">
        <v>143.03552168602121</v>
      </c>
      <c r="I179" s="3">
        <v>206.83610719272079</v>
      </c>
      <c r="J179">
        <v>20.167709034900611</v>
      </c>
      <c r="K179">
        <v>65.824617368445502</v>
      </c>
      <c r="L179">
        <v>5.8827138614333165</v>
      </c>
      <c r="M179">
        <v>111.27249470405678</v>
      </c>
      <c r="N179">
        <v>65.615586370511892</v>
      </c>
      <c r="O179">
        <v>86.443775697107512</v>
      </c>
      <c r="P179">
        <v>122.13296177492936</v>
      </c>
      <c r="Q179">
        <f>SUM(E$2:E179)*24/1000</f>
        <v>1940785.3122140865</v>
      </c>
      <c r="R179">
        <v>8.1877978349762202E-3</v>
      </c>
    </row>
    <row r="180" spans="1:18" x14ac:dyDescent="0.25">
      <c r="A180" s="2">
        <v>41250</v>
      </c>
      <c r="B180">
        <v>157.73181576175617</v>
      </c>
      <c r="C180" s="3">
        <v>176.12020701788282</v>
      </c>
      <c r="D180" s="3">
        <v>91.173941548811257</v>
      </c>
      <c r="E180">
        <v>417011.37385595293</v>
      </c>
      <c r="F180">
        <v>288.95312245613462</v>
      </c>
      <c r="G180" s="3">
        <v>220.31036784702701</v>
      </c>
      <c r="H180" s="3">
        <v>133.20531654663085</v>
      </c>
      <c r="I180" s="3">
        <v>202.26749003853914</v>
      </c>
      <c r="J180">
        <v>18.388391256126653</v>
      </c>
      <c r="K180">
        <v>68.642754609107612</v>
      </c>
      <c r="L180">
        <v>5.5807224855226663</v>
      </c>
      <c r="M180">
        <v>112.8329154382518</v>
      </c>
      <c r="N180">
        <v>62.578552085270843</v>
      </c>
      <c r="O180">
        <v>85.25122913422689</v>
      </c>
      <c r="P180">
        <v>117.48398515080312</v>
      </c>
      <c r="Q180">
        <f>SUM(E$2:E180)*24/1000</f>
        <v>1950793.5851866293</v>
      </c>
      <c r="R180">
        <v>8.5117984269634222E-3</v>
      </c>
    </row>
    <row r="181" spans="1:18" x14ac:dyDescent="0.25">
      <c r="A181" s="2">
        <v>41251</v>
      </c>
      <c r="B181">
        <v>158.83571284043481</v>
      </c>
      <c r="C181" s="3">
        <v>175.72366972967785</v>
      </c>
      <c r="D181" s="3">
        <v>91.373864560788633</v>
      </c>
      <c r="E181">
        <v>417925.78172813501</v>
      </c>
      <c r="F181">
        <v>287.03549454379106</v>
      </c>
      <c r="G181" s="3">
        <v>222.03302238988098</v>
      </c>
      <c r="H181" s="3">
        <v>130.49533713822763</v>
      </c>
      <c r="I181" s="3">
        <v>202.15372242520579</v>
      </c>
      <c r="J181">
        <v>16.887956889243043</v>
      </c>
      <c r="K181">
        <v>65.002472153910077</v>
      </c>
      <c r="L181">
        <v>5.1365919366631134</v>
      </c>
      <c r="M181">
        <v>111.31182481411321</v>
      </c>
      <c r="N181">
        <v>63.197309549446175</v>
      </c>
      <c r="O181">
        <v>84.996900041738584</v>
      </c>
      <c r="P181">
        <v>108.45782009844497</v>
      </c>
      <c r="Q181">
        <f>SUM(E$2:E181)*24/1000</f>
        <v>1960823.8039481044</v>
      </c>
      <c r="R181">
        <v>9.220174249236433E-3</v>
      </c>
    </row>
    <row r="182" spans="1:18" x14ac:dyDescent="0.25">
      <c r="A182" s="2">
        <v>41252</v>
      </c>
      <c r="B182">
        <v>161.75807308674845</v>
      </c>
      <c r="C182" s="3">
        <v>178.87254150701239</v>
      </c>
      <c r="D182" s="3">
        <v>80.798777958514449</v>
      </c>
      <c r="E182">
        <v>369557.45062665344</v>
      </c>
      <c r="F182">
        <v>292.3082088602107</v>
      </c>
      <c r="G182" s="3">
        <v>232.72641749590937</v>
      </c>
      <c r="H182" s="3">
        <v>127.20726181168573</v>
      </c>
      <c r="I182" s="3">
        <v>205.77611903265463</v>
      </c>
      <c r="J182">
        <v>17.114468420263933</v>
      </c>
      <c r="K182">
        <v>59.581791364301324</v>
      </c>
      <c r="L182">
        <v>4.603033837151262</v>
      </c>
      <c r="M182">
        <v>113.43566735319831</v>
      </c>
      <c r="N182">
        <v>70.96834440916092</v>
      </c>
      <c r="O182">
        <v>90.548287568216153</v>
      </c>
      <c r="P182">
        <v>91.233181146743036</v>
      </c>
      <c r="Q182">
        <f>SUM(E$2:E182)*24/1000</f>
        <v>1969693.1827631441</v>
      </c>
      <c r="R182">
        <v>1.0960924385521105E-2</v>
      </c>
    </row>
    <row r="183" spans="1:18" x14ac:dyDescent="0.25">
      <c r="A183" s="2">
        <v>41253</v>
      </c>
      <c r="B183">
        <v>157.45469734870844</v>
      </c>
      <c r="C183" s="3">
        <v>176.07498051834466</v>
      </c>
      <c r="D183" s="3">
        <v>101.09786985887256</v>
      </c>
      <c r="E183">
        <v>462401.43716051127</v>
      </c>
      <c r="F183">
        <v>289.72334988873945</v>
      </c>
      <c r="G183" s="3">
        <v>230.42378317258371</v>
      </c>
      <c r="H183" s="3">
        <v>161.1110626134637</v>
      </c>
      <c r="I183" s="3">
        <v>189.97689801016503</v>
      </c>
      <c r="J183">
        <v>18.620283169636224</v>
      </c>
      <c r="K183">
        <v>59.299566716155738</v>
      </c>
      <c r="L183">
        <v>6.2661999246377036</v>
      </c>
      <c r="M183">
        <v>113.64836937039479</v>
      </c>
      <c r="N183">
        <v>72.969085823875275</v>
      </c>
      <c r="O183">
        <v>91.811626961719085</v>
      </c>
      <c r="P183">
        <v>122.48853936191776</v>
      </c>
      <c r="Q183">
        <f>SUM(E$2:E183)*24/1000</f>
        <v>1980790.8172549964</v>
      </c>
      <c r="R183">
        <v>8.1640291019006508E-3</v>
      </c>
    </row>
    <row r="184" spans="1:18" x14ac:dyDescent="0.25">
      <c r="A184" s="2">
        <v>41254</v>
      </c>
      <c r="B184">
        <v>154.49878229903624</v>
      </c>
      <c r="C184" s="3">
        <v>173.86005653674354</v>
      </c>
      <c r="D184" s="3">
        <v>99.663629048791975</v>
      </c>
      <c r="E184">
        <v>455841.50654336478</v>
      </c>
      <c r="F184">
        <v>284.91941356682014</v>
      </c>
      <c r="G184" s="3">
        <v>223.87284582013146</v>
      </c>
      <c r="H184" s="3">
        <v>156.12815000375522</v>
      </c>
      <c r="I184" s="3">
        <v>189.85514432328117</v>
      </c>
      <c r="J184">
        <v>19.361274237707306</v>
      </c>
      <c r="K184">
        <v>61.04656774668868</v>
      </c>
      <c r="L184">
        <v>6.4231282591231187</v>
      </c>
      <c r="M184">
        <v>111.0593570300766</v>
      </c>
      <c r="N184">
        <v>69.374063521095223</v>
      </c>
      <c r="O184">
        <v>88.588120212395012</v>
      </c>
      <c r="P184">
        <v>130.12477757565966</v>
      </c>
      <c r="Q184">
        <f>SUM(E$2:E184)*24/1000</f>
        <v>1991731.0134120374</v>
      </c>
      <c r="R184">
        <v>7.6849314836950301E-3</v>
      </c>
    </row>
    <row r="185" spans="1:18" x14ac:dyDescent="0.25">
      <c r="A185" s="2">
        <v>41255</v>
      </c>
      <c r="B185">
        <v>153.18025646144864</v>
      </c>
      <c r="C185" s="3">
        <v>170.81312223841374</v>
      </c>
      <c r="D185" s="3">
        <v>89.873789841513968</v>
      </c>
      <c r="E185">
        <v>411064.73997711658</v>
      </c>
      <c r="F185">
        <v>274.98005824482823</v>
      </c>
      <c r="G185" s="3">
        <v>205.09353973247619</v>
      </c>
      <c r="H185" s="3">
        <v>118.53409126791911</v>
      </c>
      <c r="I185" s="3">
        <v>188.12192702304137</v>
      </c>
      <c r="J185">
        <v>17.632865776965104</v>
      </c>
      <c r="K185">
        <v>69.88651851235204</v>
      </c>
      <c r="L185">
        <v>5.2751148306744566</v>
      </c>
      <c r="M185">
        <v>104.16693600641449</v>
      </c>
      <c r="N185">
        <v>51.913283271027552</v>
      </c>
      <c r="O185">
        <v>75.031802010175056</v>
      </c>
      <c r="P185">
        <v>126.17561590470929</v>
      </c>
      <c r="Q185">
        <f>SUM(E$2:E185)*24/1000</f>
        <v>2001596.5671714882</v>
      </c>
      <c r="R185">
        <v>7.9254616102307981E-3</v>
      </c>
    </row>
    <row r="186" spans="1:18" x14ac:dyDescent="0.25">
      <c r="A186" s="2">
        <v>41256</v>
      </c>
      <c r="B186">
        <v>148.0018911329397</v>
      </c>
      <c r="C186" s="3">
        <v>164.8211789993253</v>
      </c>
      <c r="D186" s="3">
        <v>98.239183727489674</v>
      </c>
      <c r="E186">
        <v>449326.37853279221</v>
      </c>
      <c r="F186">
        <v>274.60523990167286</v>
      </c>
      <c r="G186" s="3">
        <v>205.95967752533204</v>
      </c>
      <c r="H186" s="3">
        <v>130.17001083029672</v>
      </c>
      <c r="I186" s="3">
        <v>189.16327230535933</v>
      </c>
      <c r="J186">
        <v>16.819287866385594</v>
      </c>
      <c r="K186">
        <v>68.64556237634082</v>
      </c>
      <c r="L186">
        <v>5.5000711752887108</v>
      </c>
      <c r="M186">
        <v>109.78406090234756</v>
      </c>
      <c r="N186">
        <v>57.957786392392336</v>
      </c>
      <c r="O186">
        <v>81.130619453103094</v>
      </c>
      <c r="P186">
        <v>121.66689084594671</v>
      </c>
      <c r="Q186">
        <f>SUM(E$2:E186)*24/1000</f>
        <v>2012380.4002562752</v>
      </c>
      <c r="R186">
        <v>8.2191629378134522E-3</v>
      </c>
    </row>
    <row r="187" spans="1:18" x14ac:dyDescent="0.25">
      <c r="A187" s="2">
        <v>41257</v>
      </c>
      <c r="B187">
        <v>150.5661278331439</v>
      </c>
      <c r="C187" s="3">
        <v>166.66060428163698</v>
      </c>
      <c r="D187" s="3">
        <v>91.338961015623866</v>
      </c>
      <c r="E187">
        <v>417766.13989326044</v>
      </c>
      <c r="F187">
        <v>268.03779819459237</v>
      </c>
      <c r="G187" s="3">
        <v>199.79326188268075</v>
      </c>
      <c r="H187" s="3">
        <v>110.85570636591233</v>
      </c>
      <c r="I187" s="3">
        <v>188.74252944025667</v>
      </c>
      <c r="J187">
        <v>16.094476448493083</v>
      </c>
      <c r="K187">
        <v>68.244536311911617</v>
      </c>
      <c r="L187">
        <v>4.8933793124065721</v>
      </c>
      <c r="M187">
        <v>101.37719391295539</v>
      </c>
      <c r="N187">
        <v>49.227134049536858</v>
      </c>
      <c r="O187">
        <v>72.189687848070704</v>
      </c>
      <c r="P187">
        <v>121.65294025066694</v>
      </c>
      <c r="Q187">
        <f>SUM(E$2:E187)*24/1000</f>
        <v>2022406.7876137136</v>
      </c>
      <c r="R187">
        <v>8.2201054733201783E-3</v>
      </c>
    </row>
    <row r="188" spans="1:18" x14ac:dyDescent="0.25">
      <c r="A188" s="2">
        <v>41258</v>
      </c>
      <c r="B188">
        <v>154.15792541086824</v>
      </c>
      <c r="C188" s="3">
        <v>171.54589110795948</v>
      </c>
      <c r="D188" s="3">
        <v>83.668693413022993</v>
      </c>
      <c r="E188">
        <v>382683.86993248452</v>
      </c>
      <c r="F188">
        <v>275.97473579620481</v>
      </c>
      <c r="G188" s="3">
        <v>208.37236460229204</v>
      </c>
      <c r="H188" s="3">
        <v>112.77874083961969</v>
      </c>
      <c r="I188" s="3">
        <v>195.42772106053823</v>
      </c>
      <c r="J188">
        <v>17.387965697091232</v>
      </c>
      <c r="K188">
        <v>67.602371193912774</v>
      </c>
      <c r="L188">
        <v>4.8427017467850977</v>
      </c>
      <c r="M188">
        <v>104.42884468824533</v>
      </c>
      <c r="N188">
        <v>54.214439191423793</v>
      </c>
      <c r="O188">
        <v>76.59788425785068</v>
      </c>
      <c r="P188">
        <v>113.46445742964211</v>
      </c>
      <c r="Q188">
        <f>SUM(E$2:E188)*24/1000</f>
        <v>2031591.2004920933</v>
      </c>
      <c r="R188">
        <v>8.8133325858459899E-3</v>
      </c>
    </row>
    <row r="189" spans="1:18" x14ac:dyDescent="0.25">
      <c r="A189" s="2">
        <v>41259</v>
      </c>
      <c r="B189">
        <v>154.81256821887374</v>
      </c>
      <c r="C189" s="3">
        <v>173.98819687423972</v>
      </c>
      <c r="D189" s="3">
        <v>85.917629899722016</v>
      </c>
      <c r="E189">
        <v>392970.05563534854</v>
      </c>
      <c r="F189">
        <v>285.51351572468172</v>
      </c>
      <c r="G189" s="3">
        <v>220.17685565743957</v>
      </c>
      <c r="H189" s="3">
        <v>123.73580037018915</v>
      </c>
      <c r="I189" s="3">
        <v>194.95218446139447</v>
      </c>
      <c r="J189">
        <v>19.175628655365983</v>
      </c>
      <c r="K189">
        <v>65.33666006724215</v>
      </c>
      <c r="L189">
        <v>5.4841314977777564</v>
      </c>
      <c r="M189">
        <v>111.52531885044201</v>
      </c>
      <c r="N189">
        <v>65.364287438565839</v>
      </c>
      <c r="O189">
        <v>86.39928887237771</v>
      </c>
      <c r="P189">
        <v>113.91648711651126</v>
      </c>
      <c r="Q189">
        <f>SUM(E$2:E189)*24/1000</f>
        <v>2041022.4818273415</v>
      </c>
      <c r="R189">
        <v>8.7783605807403645E-3</v>
      </c>
    </row>
    <row r="190" spans="1:18" x14ac:dyDescent="0.25">
      <c r="A190" s="2">
        <v>41260</v>
      </c>
      <c r="B190">
        <v>155.28309811004345</v>
      </c>
      <c r="C190" s="3">
        <v>173.76872967762148</v>
      </c>
      <c r="D190" s="3">
        <v>85.227188047118304</v>
      </c>
      <c r="E190">
        <v>389812.1126899097</v>
      </c>
      <c r="F190">
        <v>284.38995614057018</v>
      </c>
      <c r="G190" s="3">
        <v>218.96458270583045</v>
      </c>
      <c r="H190" s="3">
        <v>113.98106347067943</v>
      </c>
      <c r="I190" s="3">
        <v>195.1273429666272</v>
      </c>
      <c r="J190">
        <v>18.485631567578025</v>
      </c>
      <c r="K190">
        <v>65.425373434739726</v>
      </c>
      <c r="L190">
        <v>5.2443106974733285</v>
      </c>
      <c r="M190">
        <v>110.6212264629487</v>
      </c>
      <c r="N190">
        <v>63.681484595786998</v>
      </c>
      <c r="O190">
        <v>85.00217345099766</v>
      </c>
      <c r="P190">
        <v>110.72540441315859</v>
      </c>
      <c r="Q190">
        <f>SUM(E$2:E190)*24/1000</f>
        <v>2050377.9725318993</v>
      </c>
      <c r="R190">
        <v>9.0313510734051586E-3</v>
      </c>
    </row>
    <row r="191" spans="1:18" x14ac:dyDescent="0.25">
      <c r="A191" s="2">
        <v>41261</v>
      </c>
      <c r="B191">
        <v>154.73011875431004</v>
      </c>
      <c r="C191" s="3">
        <v>173.92674287506986</v>
      </c>
      <c r="D191" s="3">
        <v>85.398233704835803</v>
      </c>
      <c r="E191">
        <v>390594.44131917797</v>
      </c>
      <c r="F191">
        <v>288.65937881669765</v>
      </c>
      <c r="G191" s="3">
        <v>225.12376673900627</v>
      </c>
      <c r="H191" s="3">
        <v>122.24862736797876</v>
      </c>
      <c r="I191" s="3">
        <v>195.38101357773488</v>
      </c>
      <c r="J191">
        <v>19.196624120759822</v>
      </c>
      <c r="K191">
        <v>63.535612077691383</v>
      </c>
      <c r="L191">
        <v>5.4569466791654424</v>
      </c>
      <c r="M191">
        <v>114.73263594162779</v>
      </c>
      <c r="N191">
        <v>70.39364798469623</v>
      </c>
      <c r="O191">
        <v>90.76530841311579</v>
      </c>
      <c r="P191">
        <v>107.89932176376483</v>
      </c>
      <c r="Q191">
        <f>SUM(E$2:E191)*24/1000</f>
        <v>2059752.23912356</v>
      </c>
      <c r="R191">
        <v>9.2678988491642581E-3</v>
      </c>
    </row>
    <row r="192" spans="1:18" x14ac:dyDescent="0.25">
      <c r="A192" s="2">
        <v>41262</v>
      </c>
      <c r="B192">
        <v>153.08597925301771</v>
      </c>
      <c r="C192" s="3">
        <v>172.59587933335268</v>
      </c>
      <c r="D192" s="3">
        <v>86.606547371684286</v>
      </c>
      <c r="E192">
        <v>396121.02636860963</v>
      </c>
      <c r="F192">
        <v>289.7307459973926</v>
      </c>
      <c r="G192" s="3">
        <v>223.87693638617324</v>
      </c>
      <c r="H192" s="3">
        <v>120.79265197444023</v>
      </c>
      <c r="I192" s="3">
        <v>194.11328009828529</v>
      </c>
      <c r="J192">
        <v>19.509900080334972</v>
      </c>
      <c r="K192">
        <v>65.853809611219361</v>
      </c>
      <c r="L192">
        <v>5.624471641035786</v>
      </c>
      <c r="M192">
        <v>117.13486666403992</v>
      </c>
      <c r="N192">
        <v>70.79095713315553</v>
      </c>
      <c r="O192">
        <v>92.026204205847861</v>
      </c>
      <c r="P192">
        <v>109.68799916449501</v>
      </c>
      <c r="Q192">
        <f>SUM(E$2:E192)*24/1000</f>
        <v>2069259.1437564064</v>
      </c>
      <c r="R192">
        <v>9.1167676283376922E-3</v>
      </c>
    </row>
    <row r="193" spans="1:18" x14ac:dyDescent="0.25">
      <c r="A193" s="2">
        <v>41263</v>
      </c>
      <c r="B193">
        <v>152.0823907899759</v>
      </c>
      <c r="C193" s="3">
        <v>171.64672424495538</v>
      </c>
      <c r="D193" s="3">
        <v>86.49392447559471</v>
      </c>
      <c r="E193">
        <v>395605.91176647507</v>
      </c>
      <c r="F193">
        <v>290.39476709857684</v>
      </c>
      <c r="G193" s="3">
        <v>224.04572429757184</v>
      </c>
      <c r="H193" s="3">
        <v>119.37330864117645</v>
      </c>
      <c r="I193" s="3">
        <v>193.21434313686819</v>
      </c>
      <c r="J193">
        <v>19.564333454979476</v>
      </c>
      <c r="K193">
        <v>66.349042801004998</v>
      </c>
      <c r="L193">
        <v>5.6328296814857035</v>
      </c>
      <c r="M193">
        <v>118.74804285362146</v>
      </c>
      <c r="N193">
        <v>71.963333507595934</v>
      </c>
      <c r="O193">
        <v>93.411137427168171</v>
      </c>
      <c r="P193">
        <v>108.22232295929045</v>
      </c>
      <c r="Q193">
        <f>SUM(E$2:E193)*24/1000</f>
        <v>2078753.6856388017</v>
      </c>
      <c r="R193">
        <v>9.2402378054310102E-3</v>
      </c>
    </row>
    <row r="194" spans="1:18" x14ac:dyDescent="0.25">
      <c r="A194" s="2">
        <v>41264</v>
      </c>
      <c r="B194">
        <v>151.14794629691534</v>
      </c>
      <c r="C194" s="3">
        <v>170.81515270408642</v>
      </c>
      <c r="D194" s="3">
        <v>86.219679908154546</v>
      </c>
      <c r="E194">
        <v>394351.57196391723</v>
      </c>
      <c r="F194">
        <v>290.5256270053606</v>
      </c>
      <c r="G194" s="3">
        <v>225.06793982432058</v>
      </c>
      <c r="H194" s="3">
        <v>121.29434992981162</v>
      </c>
      <c r="I194" s="3">
        <v>192.78049292545651</v>
      </c>
      <c r="J194">
        <v>19.667206407171079</v>
      </c>
      <c r="K194">
        <v>65.457687181040029</v>
      </c>
      <c r="L194">
        <v>5.6444943495982391</v>
      </c>
      <c r="M194">
        <v>119.71047430127419</v>
      </c>
      <c r="N194">
        <v>73.919993527405239</v>
      </c>
      <c r="O194">
        <v>94.982715535845074</v>
      </c>
      <c r="P194">
        <v>106.65208572063543</v>
      </c>
      <c r="Q194">
        <f>SUM(E$2:E194)*24/1000</f>
        <v>2088218.1233659359</v>
      </c>
      <c r="R194">
        <v>9.3762817036640144E-3</v>
      </c>
    </row>
    <row r="195" spans="1:18" x14ac:dyDescent="0.25">
      <c r="A195" s="2">
        <v>41265</v>
      </c>
      <c r="B195">
        <v>149.81553034693633</v>
      </c>
      <c r="C195" s="3">
        <v>169.92035966018128</v>
      </c>
      <c r="D195" s="3">
        <v>82.467603273559675</v>
      </c>
      <c r="E195">
        <v>377190.32385260717</v>
      </c>
      <c r="F195">
        <v>290.48945371890977</v>
      </c>
      <c r="G195" s="3">
        <v>225.89930373545243</v>
      </c>
      <c r="H195" s="3">
        <v>123.86404707789363</v>
      </c>
      <c r="I195" s="3">
        <v>194.85482265493599</v>
      </c>
      <c r="J195">
        <v>20.104829313244949</v>
      </c>
      <c r="K195">
        <v>64.590149983457337</v>
      </c>
      <c r="L195">
        <v>5.5189914857556497</v>
      </c>
      <c r="M195">
        <v>120.5690940587285</v>
      </c>
      <c r="N195">
        <v>76.083773388516107</v>
      </c>
      <c r="O195">
        <v>96.625723739702167</v>
      </c>
      <c r="P195">
        <v>102.50755064855056</v>
      </c>
      <c r="Q195">
        <f>SUM(E$2:E195)*24/1000</f>
        <v>2097270.6911383988</v>
      </c>
      <c r="R195">
        <v>9.7553789323141897E-3</v>
      </c>
    </row>
    <row r="196" spans="1:18" x14ac:dyDescent="0.25">
      <c r="A196" s="2">
        <v>41266</v>
      </c>
      <c r="B196">
        <v>147.30800717085009</v>
      </c>
      <c r="C196" s="3">
        <v>167.60619475004538</v>
      </c>
      <c r="D196" s="3">
        <v>86.439986567802165</v>
      </c>
      <c r="E196">
        <v>395359.21056381357</v>
      </c>
      <c r="F196">
        <v>290.26659733125183</v>
      </c>
      <c r="G196" s="3">
        <v>224.23613824582773</v>
      </c>
      <c r="H196" s="3">
        <v>122.01966070238487</v>
      </c>
      <c r="I196" s="3">
        <v>191.57096389995041</v>
      </c>
      <c r="J196">
        <v>20.298187579195286</v>
      </c>
      <c r="K196">
        <v>66.030459085424098</v>
      </c>
      <c r="L196">
        <v>5.8404715536193219</v>
      </c>
      <c r="M196">
        <v>122.66040258120645</v>
      </c>
      <c r="N196">
        <v>76.928131074977642</v>
      </c>
      <c r="O196">
        <v>98.022659041421704</v>
      </c>
      <c r="P196">
        <v>106.93264908458227</v>
      </c>
      <c r="Q196">
        <f>SUM(E$2:E196)*24/1000</f>
        <v>2106759.3121919297</v>
      </c>
      <c r="R196">
        <v>9.3516807874928238E-3</v>
      </c>
    </row>
    <row r="197" spans="1:18" x14ac:dyDescent="0.25">
      <c r="A197" s="2">
        <v>41267</v>
      </c>
      <c r="B197">
        <v>148.78866835149452</v>
      </c>
      <c r="C197" s="3">
        <v>167.78290996975278</v>
      </c>
      <c r="D197" s="3">
        <v>86.444132015638857</v>
      </c>
      <c r="E197">
        <v>395378.17101312906</v>
      </c>
      <c r="F197">
        <v>287.58716092195135</v>
      </c>
      <c r="G197" s="3">
        <v>221.35119742730859</v>
      </c>
      <c r="H197" s="3">
        <v>114.73518659416881</v>
      </c>
      <c r="I197" s="3">
        <v>191.36365870199793</v>
      </c>
      <c r="J197">
        <v>18.994241618258258</v>
      </c>
      <c r="K197">
        <v>66.23596349464276</v>
      </c>
      <c r="L197">
        <v>5.4655445273105627</v>
      </c>
      <c r="M197">
        <v>119.80425095219857</v>
      </c>
      <c r="N197">
        <v>72.562529075814069</v>
      </c>
      <c r="O197">
        <v>94.217654123399015</v>
      </c>
      <c r="P197">
        <v>104.10942366627896</v>
      </c>
      <c r="Q197">
        <f>SUM(E$2:E197)*24/1000</f>
        <v>2116248.3882962451</v>
      </c>
      <c r="R197">
        <v>9.6052784155782438E-3</v>
      </c>
    </row>
    <row r="198" spans="1:18" x14ac:dyDescent="0.25">
      <c r="A198" s="2">
        <v>41268</v>
      </c>
      <c r="B198">
        <v>150.33997980879167</v>
      </c>
      <c r="C198" s="3">
        <v>168.91009366882034</v>
      </c>
      <c r="D198" s="3">
        <v>87.592139074401459</v>
      </c>
      <c r="E198">
        <v>400628.92569849745</v>
      </c>
      <c r="F198">
        <v>289.73855412257325</v>
      </c>
      <c r="G198" s="3">
        <v>225.7113953155424</v>
      </c>
      <c r="H198" s="3">
        <v>121.04125268636457</v>
      </c>
      <c r="I198" s="3">
        <v>192.33447764591995</v>
      </c>
      <c r="J198">
        <v>18.57011386002867</v>
      </c>
      <c r="K198">
        <v>64.027158807030844</v>
      </c>
      <c r="L198">
        <v>5.4144663573628353</v>
      </c>
      <c r="M198">
        <v>120.82846045375291</v>
      </c>
      <c r="N198">
        <v>75.371415506750736</v>
      </c>
      <c r="O198">
        <v>96.318775430504559</v>
      </c>
      <c r="P198">
        <v>100.88662632967456</v>
      </c>
      <c r="Q198">
        <f>SUM(E$2:E198)*24/1000</f>
        <v>2125863.4825130091</v>
      </c>
      <c r="R198">
        <v>9.9121165647092554E-3</v>
      </c>
    </row>
    <row r="199" spans="1:18" x14ac:dyDescent="0.25">
      <c r="A199" s="2">
        <v>41269</v>
      </c>
      <c r="B199">
        <v>148.65735885951062</v>
      </c>
      <c r="C199" s="3">
        <v>166.61187900302815</v>
      </c>
      <c r="D199" s="3">
        <v>102.72010812367112</v>
      </c>
      <c r="E199">
        <v>469821.23053604696</v>
      </c>
      <c r="F199">
        <v>290.22702727790647</v>
      </c>
      <c r="G199" s="3">
        <v>237.72253231395592</v>
      </c>
      <c r="H199" s="3">
        <v>167.90092897158374</v>
      </c>
      <c r="I199" s="3">
        <v>188.06130521447665</v>
      </c>
      <c r="J199">
        <v>17.954520143517527</v>
      </c>
      <c r="K199">
        <v>52.504494963950549</v>
      </c>
      <c r="L199">
        <v>6.1391073995779211</v>
      </c>
      <c r="M199">
        <v>123.61514827487832</v>
      </c>
      <c r="N199">
        <v>89.065173454445301</v>
      </c>
      <c r="O199">
        <v>105.39804313763143</v>
      </c>
      <c r="P199">
        <v>104.53496441120153</v>
      </c>
      <c r="Q199">
        <f>SUM(E$2:E199)*24/1000</f>
        <v>2137139.192045874</v>
      </c>
      <c r="R199">
        <v>9.5661772654972478E-3</v>
      </c>
    </row>
    <row r="200" spans="1:18" x14ac:dyDescent="0.25">
      <c r="A200" s="2">
        <v>41270</v>
      </c>
      <c r="B200">
        <v>147.8169591332728</v>
      </c>
      <c r="C200" s="3">
        <v>165.32043064113478</v>
      </c>
      <c r="D200" s="3">
        <v>102.79985953511165</v>
      </c>
      <c r="E200">
        <v>470185.99754169368</v>
      </c>
      <c r="F200">
        <v>287.72861623367567</v>
      </c>
      <c r="G200" s="3">
        <v>236.27126085429038</v>
      </c>
      <c r="H200" s="3">
        <v>169.07650514612914</v>
      </c>
      <c r="I200" s="3">
        <v>187.12929954190429</v>
      </c>
      <c r="J200">
        <v>17.503471507861974</v>
      </c>
      <c r="K200">
        <v>51.457355379385291</v>
      </c>
      <c r="L200">
        <v>5.9895290260502057</v>
      </c>
      <c r="M200">
        <v>122.40818559254089</v>
      </c>
      <c r="N200">
        <v>88.454301721017572</v>
      </c>
      <c r="O200">
        <v>104.513625386071</v>
      </c>
      <c r="P200">
        <v>102.85103189080327</v>
      </c>
      <c r="Q200">
        <f>SUM(E$2:E200)*24/1000</f>
        <v>2148423.6559868748</v>
      </c>
      <c r="R200">
        <v>9.7227998748879631E-3</v>
      </c>
    </row>
    <row r="201" spans="1:18" x14ac:dyDescent="0.25">
      <c r="A201" s="2">
        <v>41271</v>
      </c>
      <c r="B201">
        <v>149.26448626161459</v>
      </c>
      <c r="C201" s="3">
        <v>166.91627481638318</v>
      </c>
      <c r="D201" s="3">
        <v>101.9232542490435</v>
      </c>
      <c r="E201">
        <v>466176.58028427511</v>
      </c>
      <c r="F201">
        <v>288.57552955278169</v>
      </c>
      <c r="G201" s="3">
        <v>238.34875093093066</v>
      </c>
      <c r="H201" s="3">
        <v>172.7897203636972</v>
      </c>
      <c r="I201" s="3">
        <v>189.32224573335097</v>
      </c>
      <c r="J201">
        <v>17.651788554768586</v>
      </c>
      <c r="K201">
        <v>50.226778621851025</v>
      </c>
      <c r="L201">
        <v>5.9887744755087207</v>
      </c>
      <c r="M201">
        <v>121.65925473639851</v>
      </c>
      <c r="N201">
        <v>89.08426466931607</v>
      </c>
      <c r="O201">
        <v>104.52714953671953</v>
      </c>
      <c r="P201">
        <v>102.8247692838537</v>
      </c>
      <c r="Q201">
        <f>SUM(E$2:E201)*24/1000</f>
        <v>2159611.8939136979</v>
      </c>
      <c r="R201">
        <v>9.7252831877447966E-3</v>
      </c>
    </row>
    <row r="202" spans="1:18" x14ac:dyDescent="0.25">
      <c r="A202" s="2">
        <v>41272</v>
      </c>
      <c r="B202">
        <v>150.2761243266294</v>
      </c>
      <c r="C202" s="3">
        <v>169.38865799548066</v>
      </c>
      <c r="D202" s="3">
        <v>100.12381362921319</v>
      </c>
      <c r="E202">
        <v>457946.29877729528</v>
      </c>
      <c r="F202">
        <v>297.85996967365867</v>
      </c>
      <c r="G202" s="3">
        <v>242.26415445500419</v>
      </c>
      <c r="H202" s="3">
        <v>166.82118138332305</v>
      </c>
      <c r="I202" s="3">
        <v>188.32327188025701</v>
      </c>
      <c r="J202">
        <v>19.112533668851256</v>
      </c>
      <c r="K202">
        <v>55.595815218654479</v>
      </c>
      <c r="L202">
        <v>6.3698852281211131</v>
      </c>
      <c r="M202">
        <v>128.47131167817801</v>
      </c>
      <c r="N202">
        <v>91.988030128374788</v>
      </c>
      <c r="O202">
        <v>109.2159599697375</v>
      </c>
      <c r="P202">
        <v>104.67293266941597</v>
      </c>
      <c r="Q202">
        <f>SUM(E$2:E202)*24/1000</f>
        <v>2170602.6050843531</v>
      </c>
      <c r="R202">
        <v>9.5535681909119426E-3</v>
      </c>
    </row>
    <row r="203" spans="1:18" x14ac:dyDescent="0.25">
      <c r="A203" s="2">
        <v>41273</v>
      </c>
      <c r="B203">
        <v>150.63756337286063</v>
      </c>
      <c r="C203" s="3">
        <v>170.1837294068757</v>
      </c>
      <c r="D203" s="3">
        <v>100.76145608565753</v>
      </c>
      <c r="E203">
        <v>460862.74784458039</v>
      </c>
      <c r="F203">
        <v>300.15348129521516</v>
      </c>
      <c r="G203" s="3">
        <v>237.95980629258307</v>
      </c>
      <c r="H203" s="3">
        <v>155.09006581526452</v>
      </c>
      <c r="I203" s="3">
        <v>186.57703827652324</v>
      </c>
      <c r="J203">
        <v>19.546166034015073</v>
      </c>
      <c r="K203">
        <v>62.193675002632091</v>
      </c>
      <c r="L203">
        <v>6.5558948459022197</v>
      </c>
      <c r="M203">
        <v>129.96975188833946</v>
      </c>
      <c r="N203">
        <v>87.322242919722441</v>
      </c>
      <c r="O203">
        <v>107.23631201621072</v>
      </c>
      <c r="P203">
        <v>109.71828274175941</v>
      </c>
      <c r="Q203">
        <f>SUM(E$2:E203)*24/1000</f>
        <v>2181663.3110326226</v>
      </c>
      <c r="R203">
        <v>9.1142512898572219E-3</v>
      </c>
    </row>
    <row r="204" spans="1:18" x14ac:dyDescent="0.25">
      <c r="A204" s="2">
        <v>41274</v>
      </c>
      <c r="B204">
        <v>152.43775401330933</v>
      </c>
      <c r="C204" s="3">
        <v>171.20365880815734</v>
      </c>
      <c r="D204" s="3">
        <v>101.5723552329914</v>
      </c>
      <c r="E204">
        <v>464571.63836465607</v>
      </c>
      <c r="F204">
        <v>298.85413126218361</v>
      </c>
      <c r="G204" s="3">
        <v>235.7526679629938</v>
      </c>
      <c r="H204" s="3">
        <v>148.28272709611963</v>
      </c>
      <c r="I204" s="3">
        <v>187.29722942722793</v>
      </c>
      <c r="J204">
        <v>18.765904794848012</v>
      </c>
      <c r="K204">
        <v>63.101463299189817</v>
      </c>
      <c r="L204">
        <v>6.344844637821323</v>
      </c>
      <c r="M204">
        <v>127.65047245402627</v>
      </c>
      <c r="N204">
        <v>83.314913949684467</v>
      </c>
      <c r="O204">
        <v>103.91107411132016</v>
      </c>
      <c r="P204">
        <v>109.58422749165184</v>
      </c>
      <c r="Q204">
        <f>SUM(E$2:E204)*24/1000</f>
        <v>2192813.0303533743</v>
      </c>
      <c r="R204">
        <v>9.125400825371336E-3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2" workbookViewId="0">
      <selection activeCell="A17" sqref="A17"/>
    </sheetView>
  </sheetViews>
  <sheetFormatPr defaultRowHeight="15" x14ac:dyDescent="0.25"/>
  <cols>
    <col min="1" max="1" width="3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15" t="s">
        <v>43</v>
      </c>
      <c r="B3" s="15"/>
    </row>
    <row r="4" spans="1:9" x14ac:dyDescent="0.25">
      <c r="A4" s="12" t="s">
        <v>44</v>
      </c>
      <c r="B4" s="12">
        <v>0.98631971740565627</v>
      </c>
    </row>
    <row r="5" spans="1:9" x14ac:dyDescent="0.25">
      <c r="A5" s="12" t="s">
        <v>45</v>
      </c>
      <c r="B5" s="12">
        <v>0.97282658494317364</v>
      </c>
    </row>
    <row r="6" spans="1:9" x14ac:dyDescent="0.25">
      <c r="A6" s="12" t="s">
        <v>46</v>
      </c>
      <c r="B6" s="12">
        <v>0.97122814876336039</v>
      </c>
    </row>
    <row r="7" spans="1:9" x14ac:dyDescent="0.25">
      <c r="A7" s="12" t="s">
        <v>47</v>
      </c>
      <c r="B7" s="12">
        <v>2.4628071179216067E-4</v>
      </c>
    </row>
    <row r="8" spans="1:9" ht="15.75" thickBot="1" x14ac:dyDescent="0.3">
      <c r="A8" s="13" t="s">
        <v>48</v>
      </c>
      <c r="B8" s="13">
        <v>199</v>
      </c>
    </row>
    <row r="10" spans="1:9" ht="15.75" thickBot="1" x14ac:dyDescent="0.3">
      <c r="A10" t="s">
        <v>49</v>
      </c>
    </row>
    <row r="11" spans="1:9" x14ac:dyDescent="0.25">
      <c r="A11" s="14"/>
      <c r="B11" s="14" t="s">
        <v>54</v>
      </c>
      <c r="C11" s="14" t="s">
        <v>55</v>
      </c>
      <c r="D11" s="14" t="s">
        <v>56</v>
      </c>
      <c r="E11" s="14" t="s">
        <v>57</v>
      </c>
      <c r="F11" s="14" t="s">
        <v>58</v>
      </c>
    </row>
    <row r="12" spans="1:9" x14ac:dyDescent="0.25">
      <c r="A12" s="12" t="s">
        <v>50</v>
      </c>
      <c r="B12" s="12">
        <v>11</v>
      </c>
      <c r="C12" s="12">
        <v>4.0606318302053424E-4</v>
      </c>
      <c r="D12" s="12">
        <v>3.6914834820048565E-5</v>
      </c>
      <c r="E12" s="12">
        <v>608.61146489864416</v>
      </c>
      <c r="F12" s="12">
        <v>5.5654389881274451E-140</v>
      </c>
    </row>
    <row r="13" spans="1:9" x14ac:dyDescent="0.25">
      <c r="A13" s="12" t="s">
        <v>51</v>
      </c>
      <c r="B13" s="12">
        <v>187</v>
      </c>
      <c r="C13" s="12">
        <v>1.1342333343159569E-5</v>
      </c>
      <c r="D13" s="12">
        <v>6.0654189000853312E-8</v>
      </c>
      <c r="E13" s="12"/>
      <c r="F13" s="12"/>
    </row>
    <row r="14" spans="1:9" ht="15.75" thickBot="1" x14ac:dyDescent="0.3">
      <c r="A14" s="13" t="s">
        <v>52</v>
      </c>
      <c r="B14" s="13">
        <v>198</v>
      </c>
      <c r="C14" s="13">
        <v>4.1740551636369381E-4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59</v>
      </c>
      <c r="C16" s="14" t="s">
        <v>47</v>
      </c>
      <c r="D16" s="14" t="s">
        <v>60</v>
      </c>
      <c r="E16" s="14" t="s">
        <v>61</v>
      </c>
      <c r="F16" s="14" t="s">
        <v>62</v>
      </c>
      <c r="G16" s="14" t="s">
        <v>63</v>
      </c>
      <c r="H16" s="14" t="s">
        <v>64</v>
      </c>
      <c r="I16" s="14" t="s">
        <v>65</v>
      </c>
    </row>
    <row r="17" spans="1:9" x14ac:dyDescent="0.25">
      <c r="A17" s="21" t="s">
        <v>53</v>
      </c>
      <c r="B17" s="12">
        <v>1.0810802234238392E-2</v>
      </c>
      <c r="C17" s="12">
        <v>3.0315137055185277E-3</v>
      </c>
      <c r="D17" s="12">
        <v>3.5661399829921763</v>
      </c>
      <c r="E17" s="12">
        <v>4.6007564049224052E-4</v>
      </c>
      <c r="F17" s="12">
        <v>4.8304410691575412E-3</v>
      </c>
      <c r="G17" s="12">
        <v>1.6791163399319242E-2</v>
      </c>
      <c r="H17" s="12">
        <v>4.8304410691575412E-3</v>
      </c>
      <c r="I17" s="12">
        <v>1.6791163399319242E-2</v>
      </c>
    </row>
    <row r="18" spans="1:9" x14ac:dyDescent="0.25">
      <c r="A18" s="12" t="s">
        <v>1</v>
      </c>
      <c r="B18" s="12">
        <v>5.1084218504488924E-5</v>
      </c>
      <c r="C18" s="12">
        <v>1.9330547222915447E-4</v>
      </c>
      <c r="D18" s="12">
        <v>0.26426679966892508</v>
      </c>
      <c r="E18" s="12">
        <v>0.79186536321213241</v>
      </c>
      <c r="F18" s="12">
        <v>-3.3025548548972904E-4</v>
      </c>
      <c r="G18" s="12">
        <v>4.324239224987069E-4</v>
      </c>
      <c r="H18" s="12">
        <v>-3.3025548548972904E-4</v>
      </c>
      <c r="I18" s="12">
        <v>4.324239224987069E-4</v>
      </c>
    </row>
    <row r="19" spans="1:9" x14ac:dyDescent="0.25">
      <c r="A19" s="12" t="s">
        <v>2</v>
      </c>
      <c r="B19" s="12">
        <v>1.7548171562030125E-4</v>
      </c>
      <c r="C19" s="12">
        <v>1.3468702656261575E-4</v>
      </c>
      <c r="D19" s="12">
        <v>1.3028850669497862</v>
      </c>
      <c r="E19" s="12">
        <v>0.19421609611264859</v>
      </c>
      <c r="F19" s="12">
        <v>-9.0219561477341561E-5</v>
      </c>
      <c r="G19" s="12">
        <v>4.4118299271794407E-4</v>
      </c>
      <c r="H19" s="12">
        <v>-9.0219561477341561E-5</v>
      </c>
      <c r="I19" s="12">
        <v>4.4118299271794407E-4</v>
      </c>
    </row>
    <row r="20" spans="1:9" x14ac:dyDescent="0.25">
      <c r="A20" s="12" t="s">
        <v>4</v>
      </c>
      <c r="B20" s="12">
        <v>2.0711705925197261E-9</v>
      </c>
      <c r="C20" s="12">
        <v>6.4277609818590528E-9</v>
      </c>
      <c r="D20" s="12">
        <v>0.32222271462258029</v>
      </c>
      <c r="E20" s="12">
        <v>0.74764392023111703</v>
      </c>
      <c r="F20" s="12">
        <v>-1.0609072971728577E-8</v>
      </c>
      <c r="G20" s="12">
        <v>1.4751414156768031E-8</v>
      </c>
      <c r="H20" s="12">
        <v>-1.0609072971728577E-8</v>
      </c>
      <c r="I20" s="12">
        <v>1.4751414156768031E-8</v>
      </c>
    </row>
    <row r="21" spans="1:9" x14ac:dyDescent="0.25">
      <c r="A21" s="21" t="s">
        <v>5</v>
      </c>
      <c r="B21" s="12">
        <v>-1.3742496908017139E-4</v>
      </c>
      <c r="C21" s="12">
        <v>4.5626787055755191E-5</v>
      </c>
      <c r="D21" s="12">
        <v>-3.0119361442706962</v>
      </c>
      <c r="E21" s="12">
        <v>2.9550426109286984E-3</v>
      </c>
      <c r="F21" s="12">
        <v>-2.2743434785979977E-4</v>
      </c>
      <c r="G21" s="12">
        <v>-4.7415590300543004E-5</v>
      </c>
      <c r="H21" s="12">
        <v>-2.2743434785979977E-4</v>
      </c>
      <c r="I21" s="12">
        <v>-4.7415590300543004E-5</v>
      </c>
    </row>
    <row r="22" spans="1:9" x14ac:dyDescent="0.25">
      <c r="A22" s="12" t="s">
        <v>6</v>
      </c>
      <c r="B22" s="12">
        <v>-6.8768588537497968E-5</v>
      </c>
      <c r="C22" s="12">
        <v>6.7023242890723768E-5</v>
      </c>
      <c r="D22" s="12">
        <v>-1.0260409012082548</v>
      </c>
      <c r="E22" s="12">
        <v>0.30619770299986815</v>
      </c>
      <c r="F22" s="12">
        <v>-2.0098741974773209E-4</v>
      </c>
      <c r="G22" s="12">
        <v>6.3450242672736165E-5</v>
      </c>
      <c r="H22" s="12">
        <v>-2.0098741974773209E-4</v>
      </c>
      <c r="I22" s="12">
        <v>6.3450242672736165E-5</v>
      </c>
    </row>
    <row r="23" spans="1:9" x14ac:dyDescent="0.25">
      <c r="A23" s="21" t="s">
        <v>7</v>
      </c>
      <c r="B23" s="12">
        <v>-1.6740798502104674E-5</v>
      </c>
      <c r="C23" s="12">
        <v>4.008604814197046E-6</v>
      </c>
      <c r="D23" s="12">
        <v>-4.1762157354136651</v>
      </c>
      <c r="E23" s="12">
        <v>4.5413747410924628E-5</v>
      </c>
      <c r="F23" s="12">
        <v>-2.464869761974356E-5</v>
      </c>
      <c r="G23" s="12">
        <v>-8.8328993844657869E-6</v>
      </c>
      <c r="H23" s="12">
        <v>-2.464869761974356E-5</v>
      </c>
      <c r="I23" s="12">
        <v>-8.8328993844657869E-6</v>
      </c>
    </row>
    <row r="24" spans="1:9" x14ac:dyDescent="0.25">
      <c r="A24" s="12" t="s">
        <v>8</v>
      </c>
      <c r="B24" s="12">
        <v>-8.6804869244622392E-6</v>
      </c>
      <c r="C24" s="12">
        <v>8.4931210978943023E-6</v>
      </c>
      <c r="D24" s="12">
        <v>-1.0220608919157399</v>
      </c>
      <c r="E24" s="12">
        <v>0.30807247013743216</v>
      </c>
      <c r="F24" s="12">
        <v>-2.5435130484778316E-5</v>
      </c>
      <c r="G24" s="12">
        <v>8.0741566358538381E-6</v>
      </c>
      <c r="H24" s="12">
        <v>-2.5435130484778316E-5</v>
      </c>
      <c r="I24" s="12">
        <v>8.0741566358538381E-6</v>
      </c>
    </row>
    <row r="25" spans="1:9" x14ac:dyDescent="0.25">
      <c r="A25" s="21" t="s">
        <v>11</v>
      </c>
      <c r="B25" s="12">
        <v>-1.2499987992394832E-3</v>
      </c>
      <c r="C25" s="12">
        <v>4.238796793915292E-4</v>
      </c>
      <c r="D25" s="12">
        <v>-2.9489472131191365</v>
      </c>
      <c r="E25" s="12">
        <v>3.595600388158632E-3</v>
      </c>
      <c r="F25" s="12">
        <v>-2.0861993972065736E-3</v>
      </c>
      <c r="G25" s="12">
        <v>-4.1379820127239268E-4</v>
      </c>
      <c r="H25" s="12">
        <v>-2.0861993972065736E-3</v>
      </c>
      <c r="I25" s="12">
        <v>-4.1379820127239268E-4</v>
      </c>
    </row>
    <row r="26" spans="1:9" x14ac:dyDescent="0.25">
      <c r="A26" s="21" t="s">
        <v>14</v>
      </c>
      <c r="B26" s="12">
        <v>2.8184369669331767E-4</v>
      </c>
      <c r="C26" s="12">
        <v>1.171030796455422E-4</v>
      </c>
      <c r="D26" s="12">
        <v>2.4068000393023539</v>
      </c>
      <c r="E26" s="12">
        <v>1.7065907187577594E-2</v>
      </c>
      <c r="F26" s="12">
        <v>5.0830817368800843E-5</v>
      </c>
      <c r="G26" s="12">
        <v>5.1285657601783446E-4</v>
      </c>
      <c r="H26" s="12">
        <v>5.0830817368800843E-5</v>
      </c>
      <c r="I26" s="12">
        <v>5.1285657601783446E-4</v>
      </c>
    </row>
    <row r="27" spans="1:9" x14ac:dyDescent="0.25">
      <c r="A27" s="12" t="s">
        <v>15</v>
      </c>
      <c r="B27" s="12">
        <v>-1.4080578747209078E-6</v>
      </c>
      <c r="C27" s="12">
        <v>7.9426789020849414E-6</v>
      </c>
      <c r="D27" s="12">
        <v>-0.17727745161034958</v>
      </c>
      <c r="E27" s="12">
        <v>0.8594823314191391</v>
      </c>
      <c r="F27" s="12">
        <v>-1.7076827033266114E-5</v>
      </c>
      <c r="G27" s="12">
        <v>1.4260711283824297E-5</v>
      </c>
      <c r="H27" s="12">
        <v>-1.7076827033266114E-5</v>
      </c>
      <c r="I27" s="12">
        <v>1.4260711283824297E-5</v>
      </c>
    </row>
    <row r="28" spans="1:9" ht="15.75" thickBot="1" x14ac:dyDescent="0.3">
      <c r="A28" s="21" t="s">
        <v>16</v>
      </c>
      <c r="B28" s="13">
        <v>-1.6243638753765238E-10</v>
      </c>
      <c r="C28" s="13">
        <v>5.6607892207043104E-11</v>
      </c>
      <c r="D28" s="13">
        <v>-2.8695007216227384</v>
      </c>
      <c r="E28" s="13">
        <v>4.5844902711864579E-3</v>
      </c>
      <c r="F28" s="13">
        <v>-2.7410853323035294E-10</v>
      </c>
      <c r="G28" s="13">
        <v>-5.0764241844951838E-11</v>
      </c>
      <c r="H28" s="13">
        <v>-2.7410853323035294E-10</v>
      </c>
      <c r="I28" s="13">
        <v>-5.0764241844951838E-11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A179" workbookViewId="0">
      <selection activeCell="N195" sqref="N195"/>
    </sheetView>
  </sheetViews>
  <sheetFormatPr defaultRowHeight="15" x14ac:dyDescent="0.25"/>
  <cols>
    <col min="1" max="1" width="10.4257812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11</v>
      </c>
      <c r="E1" t="s">
        <v>14</v>
      </c>
      <c r="F1" t="s">
        <v>16</v>
      </c>
      <c r="G1" t="s">
        <v>17</v>
      </c>
    </row>
    <row r="2" spans="1:7" x14ac:dyDescent="0.25">
      <c r="A2" s="2">
        <v>41072</v>
      </c>
      <c r="B2">
        <v>268.30221352805665</v>
      </c>
      <c r="C2">
        <v>130.00070145457983</v>
      </c>
      <c r="D2">
        <v>5.4392477388408258</v>
      </c>
      <c r="E2">
        <v>78.153071562962026</v>
      </c>
      <c r="F2">
        <v>11055.252401516791</v>
      </c>
      <c r="G2">
        <v>8.0060503889022808E-3</v>
      </c>
    </row>
    <row r="3" spans="1:7" x14ac:dyDescent="0.25">
      <c r="A3" s="2">
        <v>41073</v>
      </c>
      <c r="B3">
        <v>266.15764135365714</v>
      </c>
      <c r="C3">
        <v>113.48095990421598</v>
      </c>
      <c r="D3">
        <v>5.0148437653433504</v>
      </c>
      <c r="E3">
        <v>72.816455531369101</v>
      </c>
      <c r="F3">
        <v>21949.908226331638</v>
      </c>
      <c r="G3">
        <v>8.0906466722799174E-3</v>
      </c>
    </row>
    <row r="4" spans="1:7" x14ac:dyDescent="0.25">
      <c r="A4" s="2">
        <v>41074</v>
      </c>
      <c r="B4">
        <v>266.38736480328299</v>
      </c>
      <c r="C4">
        <v>112.23251829947073</v>
      </c>
      <c r="D4">
        <v>4.9440838232229645</v>
      </c>
      <c r="E4">
        <v>73.050306626834342</v>
      </c>
      <c r="F4">
        <v>32853.135021301656</v>
      </c>
      <c r="G4">
        <v>8.2327954597537726E-3</v>
      </c>
    </row>
    <row r="5" spans="1:7" x14ac:dyDescent="0.25">
      <c r="A5" s="2">
        <v>41075</v>
      </c>
      <c r="B5">
        <v>270.21027554895375</v>
      </c>
      <c r="C5">
        <v>120.47007132527564</v>
      </c>
      <c r="D5">
        <v>5.1737630507357171</v>
      </c>
      <c r="E5">
        <v>77.311473601807336</v>
      </c>
      <c r="F5">
        <v>43790.159274042344</v>
      </c>
      <c r="G5">
        <v>8.3262323126300324E-3</v>
      </c>
    </row>
    <row r="6" spans="1:7" x14ac:dyDescent="0.25">
      <c r="A6" s="2">
        <v>41076</v>
      </c>
      <c r="B6">
        <v>287.44035608307559</v>
      </c>
      <c r="C6">
        <v>162.13107751662056</v>
      </c>
      <c r="D6">
        <v>6.4879229023981919</v>
      </c>
      <c r="E6">
        <v>94.613936519589629</v>
      </c>
      <c r="F6">
        <v>55074.123757735222</v>
      </c>
      <c r="G6">
        <v>8.1256954223713675E-3</v>
      </c>
    </row>
    <row r="7" spans="1:7" x14ac:dyDescent="0.25">
      <c r="A7" s="2">
        <v>41077</v>
      </c>
      <c r="B7">
        <v>285.17554526552794</v>
      </c>
      <c r="C7">
        <v>146.22714697346274</v>
      </c>
      <c r="D7">
        <v>6.0403956400396508</v>
      </c>
      <c r="E7">
        <v>90.974326194007375</v>
      </c>
      <c r="F7">
        <v>66103.831590489994</v>
      </c>
      <c r="G7">
        <v>8.3919825084451186E-3</v>
      </c>
    </row>
    <row r="8" spans="1:7" x14ac:dyDescent="0.25">
      <c r="A8" s="2">
        <v>41078</v>
      </c>
      <c r="B8">
        <v>282.25023514412266</v>
      </c>
      <c r="C8">
        <v>138.04581004609884</v>
      </c>
      <c r="D8">
        <v>5.7785098109714843</v>
      </c>
      <c r="E8">
        <v>88.669899815939729</v>
      </c>
      <c r="F8">
        <v>77157.603986551461</v>
      </c>
      <c r="G8">
        <v>8.5501054413084608E-3</v>
      </c>
    </row>
    <row r="9" spans="1:7" x14ac:dyDescent="0.25">
      <c r="A9" s="2">
        <v>41079</v>
      </c>
      <c r="B9">
        <v>281.81552519323384</v>
      </c>
      <c r="C9">
        <v>140.38459871460773</v>
      </c>
      <c r="D9">
        <v>5.792592786747166</v>
      </c>
      <c r="E9">
        <v>89.403474401382994</v>
      </c>
      <c r="F9">
        <v>88225.670969392391</v>
      </c>
      <c r="G9">
        <v>8.5998822583253955E-3</v>
      </c>
    </row>
    <row r="10" spans="1:7" x14ac:dyDescent="0.25">
      <c r="A10" s="2">
        <v>41080</v>
      </c>
      <c r="B10">
        <v>282.80255709207484</v>
      </c>
      <c r="C10">
        <v>142.29109548499849</v>
      </c>
      <c r="D10">
        <v>5.7219360542787792</v>
      </c>
      <c r="E10">
        <v>90.75380201769913</v>
      </c>
      <c r="F10">
        <v>99326.876423727881</v>
      </c>
      <c r="G10">
        <v>8.8375714101956698E-3</v>
      </c>
    </row>
    <row r="11" spans="1:7" x14ac:dyDescent="0.25">
      <c r="A11" s="2">
        <v>41081</v>
      </c>
      <c r="B11">
        <v>280.02612105600065</v>
      </c>
      <c r="C11">
        <v>121.88257377109704</v>
      </c>
      <c r="D11">
        <v>5.4264834625865115</v>
      </c>
      <c r="E11">
        <v>87.65278612821281</v>
      </c>
      <c r="F11">
        <v>110114.53942139049</v>
      </c>
      <c r="G11">
        <v>9.0003282544531566E-3</v>
      </c>
    </row>
    <row r="12" spans="1:7" x14ac:dyDescent="0.25">
      <c r="A12" s="2">
        <v>41082</v>
      </c>
      <c r="B12">
        <v>276.35859750847413</v>
      </c>
      <c r="C12">
        <v>114.28132090517325</v>
      </c>
      <c r="D12">
        <v>5.0974803209326609</v>
      </c>
      <c r="E12">
        <v>85.905230352914487</v>
      </c>
      <c r="F12">
        <v>120891.3072506811</v>
      </c>
      <c r="G12">
        <v>9.390206796107076E-3</v>
      </c>
    </row>
    <row r="13" spans="1:7" x14ac:dyDescent="0.25">
      <c r="A13" s="2">
        <v>41083</v>
      </c>
      <c r="B13">
        <v>271.44588202652261</v>
      </c>
      <c r="C13">
        <v>108.34280601838194</v>
      </c>
      <c r="D13">
        <v>5.0360204174881318</v>
      </c>
      <c r="E13">
        <v>83.356846753247083</v>
      </c>
      <c r="F13">
        <v>131579.52633035852</v>
      </c>
      <c r="G13">
        <v>9.2228448577410353E-3</v>
      </c>
    </row>
    <row r="14" spans="1:7" x14ac:dyDescent="0.25">
      <c r="A14" s="2">
        <v>41084</v>
      </c>
      <c r="B14">
        <v>271.90079763632156</v>
      </c>
      <c r="C14">
        <v>110.97648669042411</v>
      </c>
      <c r="D14">
        <v>5.1620121620853379</v>
      </c>
      <c r="E14">
        <v>84.65069472658088</v>
      </c>
      <c r="F14">
        <v>142269.14607149112</v>
      </c>
      <c r="G14">
        <v>9.1373994521152593E-3</v>
      </c>
    </row>
    <row r="15" spans="1:7" x14ac:dyDescent="0.25">
      <c r="A15" s="2">
        <v>41085</v>
      </c>
      <c r="B15">
        <v>270.87377101650145</v>
      </c>
      <c r="C15">
        <v>109.09507370904639</v>
      </c>
      <c r="D15">
        <v>5.0210701291219326</v>
      </c>
      <c r="E15">
        <v>83.80841706734617</v>
      </c>
      <c r="F15">
        <v>152928.99188228979</v>
      </c>
      <c r="G15">
        <v>9.3004177972100307E-3</v>
      </c>
    </row>
    <row r="16" spans="1:7" x14ac:dyDescent="0.25">
      <c r="A16" s="2">
        <v>41086</v>
      </c>
      <c r="B16">
        <v>278.5410020736208</v>
      </c>
      <c r="C16">
        <v>133.1066194793913</v>
      </c>
      <c r="D16">
        <v>5.5883845048345782</v>
      </c>
      <c r="E16">
        <v>93.225418016819376</v>
      </c>
      <c r="F16">
        <v>163590.45149267823</v>
      </c>
      <c r="G16">
        <v>9.2952091743210112E-3</v>
      </c>
    </row>
    <row r="17" spans="1:7" x14ac:dyDescent="0.25">
      <c r="A17" s="2">
        <v>41087</v>
      </c>
      <c r="B17">
        <v>288.03151463310962</v>
      </c>
      <c r="C17">
        <v>148.46241857615519</v>
      </c>
      <c r="D17">
        <v>5.8711734653732703</v>
      </c>
      <c r="E17">
        <v>96.672067362911747</v>
      </c>
      <c r="F17">
        <v>174520.60769611478</v>
      </c>
      <c r="G17">
        <v>9.1746013386081807E-3</v>
      </c>
    </row>
    <row r="18" spans="1:7" x14ac:dyDescent="0.25">
      <c r="A18" s="2">
        <v>41088</v>
      </c>
      <c r="B18">
        <v>292.1745212485506</v>
      </c>
      <c r="C18">
        <v>160.36997821464652</v>
      </c>
      <c r="D18">
        <v>5.9721650256129379</v>
      </c>
      <c r="E18">
        <v>97.209414115809096</v>
      </c>
      <c r="F18">
        <v>185844.16736290153</v>
      </c>
      <c r="G18">
        <v>9.0695895563886793E-3</v>
      </c>
    </row>
    <row r="19" spans="1:7" x14ac:dyDescent="0.25">
      <c r="A19" s="2">
        <v>41089</v>
      </c>
      <c r="B19">
        <v>292.96491096414258</v>
      </c>
      <c r="C19">
        <v>168.29457862434859</v>
      </c>
      <c r="D19">
        <v>6.3296012993191519</v>
      </c>
      <c r="E19">
        <v>101.91407459011047</v>
      </c>
      <c r="F19">
        <v>197152.05923403482</v>
      </c>
      <c r="G19">
        <v>8.9715796740179894E-3</v>
      </c>
    </row>
    <row r="20" spans="1:7" x14ac:dyDescent="0.25">
      <c r="A20" s="2">
        <v>41090</v>
      </c>
      <c r="B20">
        <v>274.53495636133249</v>
      </c>
      <c r="C20">
        <v>132.35723213970221</v>
      </c>
      <c r="D20">
        <v>5.3667049965644615</v>
      </c>
      <c r="E20">
        <v>87.016197876325592</v>
      </c>
      <c r="F20">
        <v>208284.6014361298</v>
      </c>
      <c r="G20">
        <v>9.0344868010682443E-3</v>
      </c>
    </row>
    <row r="21" spans="1:7" x14ac:dyDescent="0.25">
      <c r="A21" s="2">
        <v>41091</v>
      </c>
      <c r="B21">
        <v>264.35446037062081</v>
      </c>
      <c r="C21">
        <v>116.16365816857343</v>
      </c>
      <c r="D21">
        <v>4.8236661273235777</v>
      </c>
      <c r="E21">
        <v>79.883981241949812</v>
      </c>
      <c r="F21">
        <v>219309.4339397953</v>
      </c>
      <c r="G21">
        <v>9.2277021612007081E-3</v>
      </c>
    </row>
    <row r="22" spans="1:7" x14ac:dyDescent="0.25">
      <c r="A22" s="2">
        <v>41092</v>
      </c>
      <c r="B22">
        <v>266.22918013134961</v>
      </c>
      <c r="C22">
        <v>120.91774502307837</v>
      </c>
      <c r="D22">
        <v>4.8652692129931108</v>
      </c>
      <c r="E22">
        <v>83.171334341304075</v>
      </c>
      <c r="F22">
        <v>230415.56961481788</v>
      </c>
      <c r="G22">
        <v>9.5252832815934559E-3</v>
      </c>
    </row>
    <row r="23" spans="1:7" x14ac:dyDescent="0.25">
      <c r="A23" s="2">
        <v>41093</v>
      </c>
      <c r="B23">
        <v>276.63017264005259</v>
      </c>
      <c r="C23">
        <v>133.62049153232871</v>
      </c>
      <c r="D23">
        <v>5.2351232153553502</v>
      </c>
      <c r="E23">
        <v>87.585145791618046</v>
      </c>
      <c r="F23">
        <v>241434.08653947859</v>
      </c>
      <c r="G23">
        <v>9.3221193136286025E-3</v>
      </c>
    </row>
    <row r="24" spans="1:7" x14ac:dyDescent="0.25">
      <c r="A24" s="2">
        <v>41094</v>
      </c>
      <c r="B24">
        <v>274.49664895967049</v>
      </c>
      <c r="C24">
        <v>116.97522740720673</v>
      </c>
      <c r="D24">
        <v>4.6961028572656121</v>
      </c>
      <c r="E24">
        <v>79.903619265468478</v>
      </c>
      <c r="F24">
        <v>252511.68077285573</v>
      </c>
      <c r="G24">
        <v>9.4806902676409701E-3</v>
      </c>
    </row>
    <row r="25" spans="1:7" x14ac:dyDescent="0.25">
      <c r="A25" s="2">
        <v>41095</v>
      </c>
      <c r="B25">
        <v>280.39591109259283</v>
      </c>
      <c r="C25">
        <v>126.86843936082303</v>
      </c>
      <c r="D25">
        <v>5.0479142663846623</v>
      </c>
      <c r="E25">
        <v>85.433608294800806</v>
      </c>
      <c r="F25">
        <v>263582.49952787143</v>
      </c>
      <c r="G25">
        <v>9.4303516323301032E-3</v>
      </c>
    </row>
    <row r="26" spans="1:7" x14ac:dyDescent="0.25">
      <c r="A26" s="2">
        <v>41096</v>
      </c>
      <c r="B26">
        <v>294.36054871009236</v>
      </c>
      <c r="C26">
        <v>157.15225610239446</v>
      </c>
      <c r="D26">
        <v>5.9027927795480961</v>
      </c>
      <c r="E26">
        <v>99.20987049018926</v>
      </c>
      <c r="F26">
        <v>274943.19980430475</v>
      </c>
      <c r="G26">
        <v>9.3650144773277204E-3</v>
      </c>
    </row>
    <row r="27" spans="1:7" x14ac:dyDescent="0.25">
      <c r="A27" s="2">
        <v>41097</v>
      </c>
      <c r="B27">
        <v>280.45808084348135</v>
      </c>
      <c r="C27">
        <v>124.16108078291239</v>
      </c>
      <c r="D27">
        <v>4.7377879984988924</v>
      </c>
      <c r="E27">
        <v>86.85163439514821</v>
      </c>
      <c r="F27">
        <v>285885.19672794366</v>
      </c>
      <c r="G27">
        <v>1.0214414553861323E-2</v>
      </c>
    </row>
    <row r="28" spans="1:7" x14ac:dyDescent="0.25">
      <c r="A28" s="2">
        <v>41098</v>
      </c>
      <c r="B28">
        <v>279.69964205533603</v>
      </c>
      <c r="C28">
        <v>114.54667834152851</v>
      </c>
      <c r="D28">
        <v>4.2120874262692425</v>
      </c>
      <c r="E28">
        <v>81.826357211495079</v>
      </c>
      <c r="F28">
        <v>296818.35788984975</v>
      </c>
      <c r="G28">
        <v>1.0824477657774679E-2</v>
      </c>
    </row>
    <row r="29" spans="1:7" x14ac:dyDescent="0.25">
      <c r="A29" s="2">
        <v>41099</v>
      </c>
      <c r="B29">
        <v>284.57243382897929</v>
      </c>
      <c r="C29">
        <v>122.63281666234835</v>
      </c>
      <c r="D29">
        <v>4.7920080027373331</v>
      </c>
      <c r="E29">
        <v>89.130211499859627</v>
      </c>
      <c r="F29">
        <v>307857.05865902652</v>
      </c>
      <c r="G29">
        <v>1.0363787752306057E-2</v>
      </c>
    </row>
    <row r="30" spans="1:7" x14ac:dyDescent="0.25">
      <c r="A30" s="2">
        <v>41100</v>
      </c>
      <c r="B30">
        <v>285.22398343791087</v>
      </c>
      <c r="C30">
        <v>139.88795247630867</v>
      </c>
      <c r="D30">
        <v>4.9956187566565289</v>
      </c>
      <c r="E30">
        <v>92.774750466319347</v>
      </c>
      <c r="F30">
        <v>318867.71731796028</v>
      </c>
      <c r="G30">
        <v>1.0347885512871084E-2</v>
      </c>
    </row>
    <row r="31" spans="1:7" x14ac:dyDescent="0.25">
      <c r="A31" s="2">
        <v>41101</v>
      </c>
      <c r="B31">
        <v>291.19534923557694</v>
      </c>
      <c r="C31">
        <v>150.02607164808262</v>
      </c>
      <c r="D31">
        <v>5.4128294781412478</v>
      </c>
      <c r="E31">
        <v>95.171381508812829</v>
      </c>
      <c r="F31">
        <v>330171.36482214666</v>
      </c>
      <c r="G31">
        <v>9.7970006243242504E-3</v>
      </c>
    </row>
    <row r="32" spans="1:7" x14ac:dyDescent="0.25">
      <c r="A32" s="2">
        <v>41102</v>
      </c>
      <c r="B32">
        <v>289.21610008277577</v>
      </c>
      <c r="C32">
        <v>143.68834352486516</v>
      </c>
      <c r="D32">
        <v>5.2651066617073647</v>
      </c>
      <c r="E32">
        <v>93.174702031936306</v>
      </c>
      <c r="F32">
        <v>341449.36481902265</v>
      </c>
      <c r="G32">
        <v>9.860568324243469E-3</v>
      </c>
    </row>
    <row r="33" spans="1:7" x14ac:dyDescent="0.25">
      <c r="A33" s="2">
        <v>41103</v>
      </c>
      <c r="B33">
        <v>296.18594871797524</v>
      </c>
      <c r="C33">
        <v>174.60271858765165</v>
      </c>
      <c r="D33">
        <v>5.5860633917678317</v>
      </c>
      <c r="E33">
        <v>100.10598258390755</v>
      </c>
      <c r="F33">
        <v>352435.53628905897</v>
      </c>
      <c r="G33">
        <v>9.9853957221385549E-3</v>
      </c>
    </row>
    <row r="34" spans="1:7" x14ac:dyDescent="0.25">
      <c r="A34" s="2">
        <v>41104</v>
      </c>
      <c r="B34">
        <v>294.37154091298999</v>
      </c>
      <c r="C34">
        <v>174.2350753333539</v>
      </c>
      <c r="D34">
        <v>5.3875779148231651</v>
      </c>
      <c r="E34">
        <v>98.482697140381077</v>
      </c>
      <c r="F34">
        <v>363507.27267171809</v>
      </c>
      <c r="G34">
        <v>1.0185385662013479E-2</v>
      </c>
    </row>
    <row r="35" spans="1:7" x14ac:dyDescent="0.25">
      <c r="A35" s="2">
        <v>41105</v>
      </c>
      <c r="B35">
        <v>291.4358508108503</v>
      </c>
      <c r="C35">
        <v>167.72529005825373</v>
      </c>
      <c r="D35">
        <v>5.2876789127690369</v>
      </c>
      <c r="E35">
        <v>92.791772631884257</v>
      </c>
      <c r="F35">
        <v>374654.11498186423</v>
      </c>
      <c r="G35">
        <v>9.7781231734076542E-3</v>
      </c>
    </row>
    <row r="36" spans="1:7" x14ac:dyDescent="0.25">
      <c r="A36" s="2">
        <v>41106</v>
      </c>
      <c r="B36">
        <v>292.24099402390482</v>
      </c>
      <c r="C36">
        <v>170.99717905766286</v>
      </c>
      <c r="D36">
        <v>5.370929275406759</v>
      </c>
      <c r="E36">
        <v>94.574268562815618</v>
      </c>
      <c r="F36">
        <v>385785.78076598543</v>
      </c>
      <c r="G36">
        <v>9.8114832166003429E-3</v>
      </c>
    </row>
    <row r="37" spans="1:7" x14ac:dyDescent="0.25">
      <c r="A37" s="2">
        <v>41107</v>
      </c>
      <c r="B37">
        <v>293.27114863958957</v>
      </c>
      <c r="C37">
        <v>174.38592054485392</v>
      </c>
      <c r="D37">
        <v>5.45964845736325</v>
      </c>
      <c r="E37">
        <v>96.727980966599489</v>
      </c>
      <c r="F37">
        <v>396925.99895818561</v>
      </c>
      <c r="G37">
        <v>9.871850067910571E-3</v>
      </c>
    </row>
    <row r="38" spans="1:7" x14ac:dyDescent="0.25">
      <c r="A38" s="2">
        <v>41108</v>
      </c>
      <c r="B38">
        <v>282.56420258615327</v>
      </c>
      <c r="C38">
        <v>148.31141547949815</v>
      </c>
      <c r="D38">
        <v>4.7473524947149146</v>
      </c>
      <c r="E38">
        <v>88.847118426288134</v>
      </c>
      <c r="F38">
        <v>408006.07810370863</v>
      </c>
      <c r="G38">
        <v>1.0428046883445218E-2</v>
      </c>
    </row>
    <row r="39" spans="1:7" x14ac:dyDescent="0.25">
      <c r="A39" s="2">
        <v>41109</v>
      </c>
      <c r="B39">
        <v>282.00823797427893</v>
      </c>
      <c r="C39">
        <v>133.02630466432041</v>
      </c>
      <c r="D39">
        <v>4.5308118722112427</v>
      </c>
      <c r="E39">
        <v>87.415039003404786</v>
      </c>
      <c r="F39">
        <v>419099.06247074413</v>
      </c>
      <c r="G39">
        <v>1.0750316081635406E-2</v>
      </c>
    </row>
    <row r="40" spans="1:7" x14ac:dyDescent="0.25">
      <c r="A40" s="2">
        <v>41110</v>
      </c>
      <c r="B40">
        <v>286.93340547254093</v>
      </c>
      <c r="C40">
        <v>143.89788531257489</v>
      </c>
      <c r="D40">
        <v>4.7008179525880447</v>
      </c>
      <c r="E40">
        <v>91.239373812765734</v>
      </c>
      <c r="F40">
        <v>430258.3370565293</v>
      </c>
      <c r="G40">
        <v>1.081483682227766E-2</v>
      </c>
    </row>
    <row r="41" spans="1:7" x14ac:dyDescent="0.25">
      <c r="A41" s="2">
        <v>41111</v>
      </c>
      <c r="B41">
        <v>299.42810282187708</v>
      </c>
      <c r="C41">
        <v>147.98884341516023</v>
      </c>
      <c r="D41">
        <v>5.1960839515260044</v>
      </c>
      <c r="E41">
        <v>100.28555915948718</v>
      </c>
      <c r="F41">
        <v>441415.869242571</v>
      </c>
      <c r="G41">
        <v>1.0754082128957034E-2</v>
      </c>
    </row>
    <row r="42" spans="1:7" x14ac:dyDescent="0.25">
      <c r="A42" s="2">
        <v>41112</v>
      </c>
      <c r="B42">
        <v>304.56870634003388</v>
      </c>
      <c r="C42">
        <v>151.22555722084752</v>
      </c>
      <c r="D42">
        <v>5.4599194268247686</v>
      </c>
      <c r="E42">
        <v>105.28767960250897</v>
      </c>
      <c r="F42">
        <v>452579.01862853824</v>
      </c>
      <c r="G42">
        <v>1.0744901250060305E-2</v>
      </c>
    </row>
    <row r="43" spans="1:7" x14ac:dyDescent="0.25">
      <c r="A43" s="2">
        <v>41113</v>
      </c>
      <c r="B43">
        <v>295.33040335363256</v>
      </c>
      <c r="C43">
        <v>127.43029734416952</v>
      </c>
      <c r="D43">
        <v>5.0807193168502218</v>
      </c>
      <c r="E43">
        <v>95.87183304449519</v>
      </c>
      <c r="F43">
        <v>463716.50558676856</v>
      </c>
      <c r="G43">
        <v>1.0514216991918022E-2</v>
      </c>
    </row>
    <row r="44" spans="1:7" x14ac:dyDescent="0.25">
      <c r="A44" s="2">
        <v>41114</v>
      </c>
      <c r="B44">
        <v>279.81723283478311</v>
      </c>
      <c r="C44">
        <v>107.12338346728279</v>
      </c>
      <c r="D44">
        <v>4.3357424401350739</v>
      </c>
      <c r="E44">
        <v>83.872370462392055</v>
      </c>
      <c r="F44">
        <v>474955.65660220111</v>
      </c>
      <c r="G44">
        <v>1.0778704101295495E-2</v>
      </c>
    </row>
    <row r="45" spans="1:7" x14ac:dyDescent="0.25">
      <c r="A45" s="2">
        <v>41115</v>
      </c>
      <c r="B45">
        <v>274.94056297731487</v>
      </c>
      <c r="C45">
        <v>111.38664404893217</v>
      </c>
      <c r="D45">
        <v>4.2264500589656047</v>
      </c>
      <c r="E45">
        <v>82.661102199506885</v>
      </c>
      <c r="F45">
        <v>486147.15825512196</v>
      </c>
      <c r="G45">
        <v>1.0897742905505386E-2</v>
      </c>
    </row>
    <row r="46" spans="1:7" x14ac:dyDescent="0.25">
      <c r="A46" s="2">
        <v>41116</v>
      </c>
      <c r="B46">
        <v>273.05686948781772</v>
      </c>
      <c r="C46">
        <v>114.13333035277734</v>
      </c>
      <c r="D46">
        <v>4.2687131699457934</v>
      </c>
      <c r="E46">
        <v>83.806218659707582</v>
      </c>
      <c r="F46">
        <v>497307.69634166494</v>
      </c>
      <c r="G46">
        <v>1.0939321331299956E-2</v>
      </c>
    </row>
    <row r="47" spans="1:7" x14ac:dyDescent="0.25">
      <c r="A47" s="2">
        <v>41117</v>
      </c>
      <c r="B47">
        <v>254.29695324517726</v>
      </c>
      <c r="C47">
        <v>126.4981387462086</v>
      </c>
      <c r="D47">
        <v>3.7114082070518304</v>
      </c>
      <c r="E47">
        <v>72.998388171377343</v>
      </c>
      <c r="F47">
        <v>508433.0266545859</v>
      </c>
      <c r="G47">
        <v>1.0959371650848817E-2</v>
      </c>
    </row>
    <row r="48" spans="1:7" x14ac:dyDescent="0.25">
      <c r="A48" s="2">
        <v>41118</v>
      </c>
      <c r="B48">
        <v>243.65110599823282</v>
      </c>
      <c r="C48">
        <v>131.2192445690838</v>
      </c>
      <c r="D48">
        <v>3.0441032249391298</v>
      </c>
      <c r="E48">
        <v>62.552238983720791</v>
      </c>
      <c r="F48">
        <v>519365.132457709</v>
      </c>
      <c r="G48">
        <v>1.144971276801107E-2</v>
      </c>
    </row>
    <row r="49" spans="1:7" x14ac:dyDescent="0.25">
      <c r="A49" s="2">
        <v>41119</v>
      </c>
      <c r="B49">
        <v>248.05613737033045</v>
      </c>
      <c r="C49">
        <v>134.80628258318075</v>
      </c>
      <c r="D49">
        <v>3.0691215190275383</v>
      </c>
      <c r="E49">
        <v>65.63654006039485</v>
      </c>
      <c r="F49">
        <v>530178.24562456668</v>
      </c>
      <c r="G49">
        <v>1.191633498214831E-2</v>
      </c>
    </row>
    <row r="50" spans="1:7" x14ac:dyDescent="0.25">
      <c r="A50" s="2">
        <v>41120</v>
      </c>
      <c r="B50">
        <v>259.08949532201251</v>
      </c>
      <c r="C50">
        <v>156.48454162358649</v>
      </c>
      <c r="D50">
        <v>3.8371998915168875</v>
      </c>
      <c r="E50">
        <v>72.892461645672157</v>
      </c>
      <c r="F50">
        <v>541466.11540338024</v>
      </c>
      <c r="G50">
        <v>1.0584718226110628E-2</v>
      </c>
    </row>
    <row r="51" spans="1:7" x14ac:dyDescent="0.25">
      <c r="A51" s="2">
        <v>41125</v>
      </c>
      <c r="B51">
        <v>237.96499493751162</v>
      </c>
      <c r="C51">
        <v>100.62343581396561</v>
      </c>
      <c r="D51">
        <v>2.7176607398928994</v>
      </c>
      <c r="E51">
        <v>57.389218293573713</v>
      </c>
      <c r="F51">
        <v>552511.41976598359</v>
      </c>
      <c r="G51">
        <v>1.1766469583116348E-2</v>
      </c>
    </row>
    <row r="52" spans="1:7" x14ac:dyDescent="0.25">
      <c r="A52" s="2">
        <v>41126</v>
      </c>
      <c r="B52">
        <v>241.53697307610184</v>
      </c>
      <c r="C52">
        <v>109.63273284980986</v>
      </c>
      <c r="D52">
        <v>2.9788267478187729</v>
      </c>
      <c r="E52">
        <v>61.712984963009546</v>
      </c>
      <c r="F52">
        <v>563582.96561497508</v>
      </c>
      <c r="G52">
        <v>1.1543630473497058E-2</v>
      </c>
    </row>
    <row r="53" spans="1:7" x14ac:dyDescent="0.25">
      <c r="A53" s="2">
        <v>41127</v>
      </c>
      <c r="B53">
        <v>259.35089686823028</v>
      </c>
      <c r="C53">
        <v>142.56930311489694</v>
      </c>
      <c r="D53">
        <v>4.0718216398871814</v>
      </c>
      <c r="E53">
        <v>72.945223114763294</v>
      </c>
      <c r="F53">
        <v>574693.39274010248</v>
      </c>
      <c r="G53">
        <v>9.9820379953264038E-3</v>
      </c>
    </row>
    <row r="54" spans="1:7" x14ac:dyDescent="0.25">
      <c r="A54" s="2">
        <v>41128</v>
      </c>
      <c r="B54">
        <v>260.22059860209566</v>
      </c>
      <c r="C54">
        <v>141.99626463496244</v>
      </c>
      <c r="D54">
        <v>3.9728022221066421</v>
      </c>
      <c r="E54">
        <v>73.399413455973018</v>
      </c>
      <c r="F54">
        <v>585814.85847960622</v>
      </c>
      <c r="G54">
        <v>1.0294535416359404E-2</v>
      </c>
    </row>
    <row r="55" spans="1:7" x14ac:dyDescent="0.25">
      <c r="A55" s="2">
        <v>41129</v>
      </c>
      <c r="B55">
        <v>259.6393900503549</v>
      </c>
      <c r="C55">
        <v>139.9191914740953</v>
      </c>
      <c r="D55">
        <v>3.9361161305877324</v>
      </c>
      <c r="E55">
        <v>74.072797484042965</v>
      </c>
      <c r="F55">
        <v>596999.28071236284</v>
      </c>
      <c r="G55">
        <v>1.0485809206027133E-2</v>
      </c>
    </row>
    <row r="56" spans="1:7" x14ac:dyDescent="0.25">
      <c r="A56" s="2">
        <v>41130</v>
      </c>
      <c r="B56">
        <v>267.42102807736518</v>
      </c>
      <c r="C56">
        <v>136.28591426524511</v>
      </c>
      <c r="D56">
        <v>6.8017844215118499</v>
      </c>
      <c r="E56">
        <v>60.282528521633957</v>
      </c>
      <c r="F56">
        <v>607379.57495775016</v>
      </c>
      <c r="G56">
        <v>4.9383254173745832E-3</v>
      </c>
    </row>
    <row r="57" spans="1:7" x14ac:dyDescent="0.25">
      <c r="A57" s="2">
        <v>41131</v>
      </c>
      <c r="B57">
        <v>271.04333854421583</v>
      </c>
      <c r="C57">
        <v>136.81061746194922</v>
      </c>
      <c r="D57">
        <v>6.9695469278421873</v>
      </c>
      <c r="E57">
        <v>60.138663595584042</v>
      </c>
      <c r="F57">
        <v>617511.88717304368</v>
      </c>
      <c r="G57">
        <v>4.8079543336734644E-3</v>
      </c>
    </row>
    <row r="58" spans="1:7" x14ac:dyDescent="0.25">
      <c r="A58" s="2">
        <v>41132</v>
      </c>
      <c r="B58">
        <v>273.86570253862942</v>
      </c>
      <c r="C58">
        <v>136.63465435365688</v>
      </c>
      <c r="D58">
        <v>6.7019755160109691</v>
      </c>
      <c r="E58">
        <v>58.382903948050384</v>
      </c>
      <c r="F58">
        <v>627610.01524597069</v>
      </c>
      <c r="G58">
        <v>4.8539350825942996E-3</v>
      </c>
    </row>
    <row r="59" spans="1:7" x14ac:dyDescent="0.25">
      <c r="A59" s="2">
        <v>41133</v>
      </c>
      <c r="B59">
        <v>273.57022308779983</v>
      </c>
      <c r="C59">
        <v>128.8921581503256</v>
      </c>
      <c r="D59">
        <v>6.3753382973310844</v>
      </c>
      <c r="E59">
        <v>57.600945789927138</v>
      </c>
      <c r="F59">
        <v>637625.58508183737</v>
      </c>
      <c r="G59">
        <v>5.0342813976763361E-3</v>
      </c>
    </row>
    <row r="60" spans="1:7" x14ac:dyDescent="0.25">
      <c r="A60" s="2">
        <v>41134</v>
      </c>
      <c r="B60">
        <v>274.84076122987398</v>
      </c>
      <c r="C60">
        <v>127.07538328790372</v>
      </c>
      <c r="D60">
        <v>6.2968597031266569</v>
      </c>
      <c r="E60">
        <v>58.877303121026884</v>
      </c>
      <c r="F60">
        <v>647627.20314493729</v>
      </c>
      <c r="G60">
        <v>5.2099673243071309E-3</v>
      </c>
    </row>
    <row r="61" spans="1:7" x14ac:dyDescent="0.25">
      <c r="A61" s="2">
        <v>41135</v>
      </c>
      <c r="B61">
        <v>277.08323941610206</v>
      </c>
      <c r="C61">
        <v>130.73237945711759</v>
      </c>
      <c r="D61">
        <v>6.5793520504097671</v>
      </c>
      <c r="E61">
        <v>61.965087004803493</v>
      </c>
      <c r="F61">
        <v>657955.63055072573</v>
      </c>
      <c r="G61">
        <v>5.2477730655750739E-3</v>
      </c>
    </row>
    <row r="62" spans="1:7" x14ac:dyDescent="0.25">
      <c r="A62" s="2">
        <v>41136</v>
      </c>
      <c r="B62">
        <v>259.579274460872</v>
      </c>
      <c r="C62">
        <v>119.91602319931837</v>
      </c>
      <c r="D62">
        <v>5.666034931127431</v>
      </c>
      <c r="E62">
        <v>56.475156087085779</v>
      </c>
      <c r="F62">
        <v>668976.35870561015</v>
      </c>
      <c r="G62">
        <v>5.5537880288822512E-3</v>
      </c>
    </row>
    <row r="63" spans="1:7" x14ac:dyDescent="0.25">
      <c r="A63" s="2">
        <v>41137</v>
      </c>
      <c r="B63">
        <v>250.76113144627286</v>
      </c>
      <c r="C63">
        <v>106.46665547388717</v>
      </c>
      <c r="D63">
        <v>4.8061847011553143</v>
      </c>
      <c r="E63">
        <v>51.963606042918784</v>
      </c>
      <c r="F63">
        <v>680023.00755079207</v>
      </c>
      <c r="G63">
        <v>6.0243463552606159E-3</v>
      </c>
    </row>
    <row r="64" spans="1:7" x14ac:dyDescent="0.25">
      <c r="A64" s="2">
        <v>41138</v>
      </c>
      <c r="B64">
        <v>252.65266582262859</v>
      </c>
      <c r="C64">
        <v>112.27814861591067</v>
      </c>
      <c r="D64">
        <v>5.0728979119631221</v>
      </c>
      <c r="E64">
        <v>54.39196296204782</v>
      </c>
      <c r="F64">
        <v>691070.65433138446</v>
      </c>
      <c r="G64">
        <v>5.9743370137572312E-3</v>
      </c>
    </row>
    <row r="65" spans="1:7" x14ac:dyDescent="0.25">
      <c r="A65" s="2">
        <v>41139</v>
      </c>
      <c r="B65">
        <v>259.27933696246652</v>
      </c>
      <c r="C65">
        <v>125.69040198334822</v>
      </c>
      <c r="D65">
        <v>5.8224291958417576</v>
      </c>
      <c r="E65">
        <v>60.664671460612539</v>
      </c>
      <c r="F65">
        <v>702223.53036452888</v>
      </c>
      <c r="G65">
        <v>5.8055416048672873E-3</v>
      </c>
    </row>
    <row r="66" spans="1:7" x14ac:dyDescent="0.25">
      <c r="A66" s="2">
        <v>41140</v>
      </c>
      <c r="B66">
        <v>277.14114214027791</v>
      </c>
      <c r="C66">
        <v>148.25413302876271</v>
      </c>
      <c r="D66">
        <v>7.2604656598432902</v>
      </c>
      <c r="E66">
        <v>71.543782177420454</v>
      </c>
      <c r="F66">
        <v>713601.12842641701</v>
      </c>
      <c r="G66">
        <v>5.4905838408881216E-3</v>
      </c>
    </row>
    <row r="67" spans="1:7" x14ac:dyDescent="0.25">
      <c r="A67" s="2">
        <v>41141</v>
      </c>
      <c r="B67">
        <v>277.90854597526538</v>
      </c>
      <c r="C67">
        <v>146.46234966225387</v>
      </c>
      <c r="D67">
        <v>7.1677160813792948</v>
      </c>
      <c r="E67">
        <v>72.597660800960654</v>
      </c>
      <c r="F67">
        <v>724955.84524860675</v>
      </c>
      <c r="G67">
        <v>5.6435573255171605E-3</v>
      </c>
    </row>
    <row r="68" spans="1:7" x14ac:dyDescent="0.25">
      <c r="A68" s="2">
        <v>41142</v>
      </c>
      <c r="B68">
        <v>279.35756816938868</v>
      </c>
      <c r="C68">
        <v>144.38233139577324</v>
      </c>
      <c r="D68">
        <v>7.1330497721056858</v>
      </c>
      <c r="E68">
        <v>73.050009134001243</v>
      </c>
      <c r="F68">
        <v>736305.33803862054</v>
      </c>
      <c r="G68">
        <v>5.7063200720453939E-3</v>
      </c>
    </row>
    <row r="69" spans="1:7" x14ac:dyDescent="0.25">
      <c r="A69" s="2">
        <v>41143</v>
      </c>
      <c r="B69">
        <v>275.2798470876935</v>
      </c>
      <c r="C69">
        <v>146.63506915760038</v>
      </c>
      <c r="D69">
        <v>6.6671090376711897</v>
      </c>
      <c r="E69">
        <v>71.861871583666058</v>
      </c>
      <c r="F69">
        <v>747483.77904025069</v>
      </c>
      <c r="G69">
        <v>6.0058167070873554E-3</v>
      </c>
    </row>
    <row r="70" spans="1:7" x14ac:dyDescent="0.25">
      <c r="A70" s="2">
        <v>41144</v>
      </c>
      <c r="B70">
        <v>271.38478356765631</v>
      </c>
      <c r="C70">
        <v>147.56083165686806</v>
      </c>
      <c r="D70">
        <v>6.3685793413764271</v>
      </c>
      <c r="E70">
        <v>71.040122810805229</v>
      </c>
      <c r="F70">
        <v>758598.82978564978</v>
      </c>
      <c r="G70">
        <v>6.2154452835356463E-3</v>
      </c>
    </row>
    <row r="71" spans="1:7" x14ac:dyDescent="0.25">
      <c r="A71" s="2">
        <v>41145</v>
      </c>
      <c r="B71">
        <v>273.33182397501042</v>
      </c>
      <c r="C71">
        <v>159.55570074124199</v>
      </c>
      <c r="D71">
        <v>6.6074902445386865</v>
      </c>
      <c r="E71">
        <v>74.969753129506671</v>
      </c>
      <c r="F71">
        <v>769733.87488974934</v>
      </c>
      <c r="G71">
        <v>6.3220897644590606E-3</v>
      </c>
    </row>
    <row r="72" spans="1:7" x14ac:dyDescent="0.25">
      <c r="A72" s="2">
        <v>41146</v>
      </c>
      <c r="B72">
        <v>270.76854663526245</v>
      </c>
      <c r="C72">
        <v>158.21035969221052</v>
      </c>
      <c r="D72">
        <v>6.2887165486721903</v>
      </c>
      <c r="E72">
        <v>73.113785897068524</v>
      </c>
      <c r="F72">
        <v>780924.18193613517</v>
      </c>
      <c r="G72">
        <v>6.4781106266346648E-3</v>
      </c>
    </row>
    <row r="73" spans="1:7" x14ac:dyDescent="0.25">
      <c r="A73" s="2">
        <v>41147</v>
      </c>
      <c r="B73">
        <v>269.55260143708432</v>
      </c>
      <c r="C73">
        <v>149.68690429434955</v>
      </c>
      <c r="D73">
        <v>6.2487891078835451</v>
      </c>
      <c r="E73">
        <v>69.887123915049983</v>
      </c>
      <c r="F73">
        <v>792152.07075869688</v>
      </c>
      <c r="G73">
        <v>6.2317842342186416E-3</v>
      </c>
    </row>
    <row r="74" spans="1:7" x14ac:dyDescent="0.25">
      <c r="A74" s="2">
        <v>41148</v>
      </c>
      <c r="B74">
        <v>273.07024337302016</v>
      </c>
      <c r="C74">
        <v>146.09809136142258</v>
      </c>
      <c r="D74">
        <v>6.5248012066299532</v>
      </c>
      <c r="E74">
        <v>73.02230342725241</v>
      </c>
      <c r="F74">
        <v>803461.35940609872</v>
      </c>
      <c r="G74">
        <v>6.235903007791456E-3</v>
      </c>
    </row>
    <row r="75" spans="1:7" x14ac:dyDescent="0.25">
      <c r="A75" s="2">
        <v>41149</v>
      </c>
      <c r="B75">
        <v>272.55548603476365</v>
      </c>
      <c r="C75">
        <v>143.13040908501767</v>
      </c>
      <c r="D75">
        <v>6.4291143613943094</v>
      </c>
      <c r="E75">
        <v>73.228371440473495</v>
      </c>
      <c r="F75">
        <v>814761.59058370069</v>
      </c>
      <c r="G75">
        <v>6.3465737694208242E-3</v>
      </c>
    </row>
    <row r="76" spans="1:7" x14ac:dyDescent="0.25">
      <c r="A76" s="2">
        <v>41150</v>
      </c>
      <c r="B76">
        <v>257.89751299993588</v>
      </c>
      <c r="C76">
        <v>122.51028053440578</v>
      </c>
      <c r="D76">
        <v>5.2733509909325642</v>
      </c>
      <c r="E76">
        <v>63.829887455123234</v>
      </c>
      <c r="F76">
        <v>825829.83553210495</v>
      </c>
      <c r="G76">
        <v>6.7444805686459729E-3</v>
      </c>
    </row>
    <row r="77" spans="1:7" x14ac:dyDescent="0.25">
      <c r="A77" s="2">
        <v>41151</v>
      </c>
      <c r="B77">
        <v>251.90043887779345</v>
      </c>
      <c r="C77">
        <v>116.28409290413505</v>
      </c>
      <c r="D77">
        <v>4.8600007079365755</v>
      </c>
      <c r="E77">
        <v>60.351350651798967</v>
      </c>
      <c r="F77">
        <v>836890.3596992183</v>
      </c>
      <c r="G77">
        <v>6.9192937622965548E-3</v>
      </c>
    </row>
    <row r="78" spans="1:7" x14ac:dyDescent="0.25">
      <c r="A78" s="2">
        <v>41152</v>
      </c>
      <c r="B78">
        <v>253.46832607983004</v>
      </c>
      <c r="C78">
        <v>119.51567360973949</v>
      </c>
      <c r="D78">
        <v>5.1018567778655912</v>
      </c>
      <c r="E78">
        <v>62.886157173550664</v>
      </c>
      <c r="F78">
        <v>848001.33527708577</v>
      </c>
      <c r="G78">
        <v>6.8681204319815904E-3</v>
      </c>
    </row>
    <row r="79" spans="1:7" x14ac:dyDescent="0.25">
      <c r="A79" s="2">
        <v>41153</v>
      </c>
      <c r="B79">
        <v>247.83361133179241</v>
      </c>
      <c r="C79">
        <v>120.70454562524218</v>
      </c>
      <c r="D79">
        <v>4.9103828255404709</v>
      </c>
      <c r="E79">
        <v>61.481093310816739</v>
      </c>
      <c r="F79">
        <v>859105.14962001424</v>
      </c>
      <c r="G79">
        <v>6.9764958069265196E-3</v>
      </c>
    </row>
    <row r="80" spans="1:7" x14ac:dyDescent="0.25">
      <c r="A80" s="2">
        <v>41154</v>
      </c>
      <c r="B80">
        <v>249.2020590203162</v>
      </c>
      <c r="C80">
        <v>125.90440355818949</v>
      </c>
      <c r="D80">
        <v>5.0241751892014044</v>
      </c>
      <c r="E80">
        <v>63.10154624638367</v>
      </c>
      <c r="F80">
        <v>870235.79247784044</v>
      </c>
      <c r="G80">
        <v>6.9981997530770253E-3</v>
      </c>
    </row>
    <row r="81" spans="1:7" x14ac:dyDescent="0.25">
      <c r="A81" s="2">
        <v>41155</v>
      </c>
      <c r="B81">
        <v>263.1208152978071</v>
      </c>
      <c r="C81">
        <v>149.14729909831215</v>
      </c>
      <c r="D81">
        <v>6.2093678777004051</v>
      </c>
      <c r="E81">
        <v>72.836156867643481</v>
      </c>
      <c r="F81">
        <v>881469.87597317109</v>
      </c>
      <c r="G81">
        <v>6.5359803777129497E-3</v>
      </c>
    </row>
    <row r="82" spans="1:7" x14ac:dyDescent="0.25">
      <c r="A82" s="2">
        <v>41156</v>
      </c>
      <c r="B82">
        <v>269.86431220803092</v>
      </c>
      <c r="C82">
        <v>158.60418994385813</v>
      </c>
      <c r="D82">
        <v>6.7529680836385397</v>
      </c>
      <c r="E82">
        <v>78.500539461493346</v>
      </c>
      <c r="F82">
        <v>892740.06934305921</v>
      </c>
      <c r="G82">
        <v>6.4772260206472721E-3</v>
      </c>
    </row>
    <row r="83" spans="1:7" x14ac:dyDescent="0.25">
      <c r="A83" s="2">
        <v>41157</v>
      </c>
      <c r="B83">
        <v>270.26420317715412</v>
      </c>
      <c r="C83">
        <v>158.6839203127814</v>
      </c>
      <c r="D83">
        <v>6.7899975028269877</v>
      </c>
      <c r="E83">
        <v>79.502064237026005</v>
      </c>
      <c r="F83">
        <v>904027.18543720152</v>
      </c>
      <c r="G83">
        <v>6.5240893202725588E-3</v>
      </c>
    </row>
    <row r="84" spans="1:7" x14ac:dyDescent="0.25">
      <c r="A84" s="2">
        <v>41158</v>
      </c>
      <c r="B84">
        <v>269.38126332269547</v>
      </c>
      <c r="C84">
        <v>165.56118517478308</v>
      </c>
      <c r="D84">
        <v>6.3188927845302878</v>
      </c>
      <c r="E84">
        <v>79.363621057364597</v>
      </c>
      <c r="F84">
        <v>915094.81962141441</v>
      </c>
      <c r="G84">
        <v>6.9982845351364417E-3</v>
      </c>
    </row>
    <row r="85" spans="1:7" x14ac:dyDescent="0.25">
      <c r="A85" s="2">
        <v>41159</v>
      </c>
      <c r="B85">
        <v>269.16850147258589</v>
      </c>
      <c r="C85">
        <v>153.1058089784575</v>
      </c>
      <c r="D85">
        <v>5.968024305646308</v>
      </c>
      <c r="E85">
        <v>76.965700917166544</v>
      </c>
      <c r="F85">
        <v>926091.18793782045</v>
      </c>
      <c r="G85">
        <v>7.1858434809777367E-3</v>
      </c>
    </row>
    <row r="86" spans="1:7" x14ac:dyDescent="0.25">
      <c r="A86" s="2">
        <v>41160</v>
      </c>
      <c r="B86">
        <v>265.90445643977449</v>
      </c>
      <c r="C86">
        <v>149.06355649453033</v>
      </c>
      <c r="D86">
        <v>5.6118470160678235</v>
      </c>
      <c r="E86">
        <v>74.576936850545323</v>
      </c>
      <c r="F86">
        <v>937130.51997213217</v>
      </c>
      <c r="G86">
        <v>7.4047402030286641E-3</v>
      </c>
    </row>
    <row r="87" spans="1:7" x14ac:dyDescent="0.25">
      <c r="A87" s="2">
        <v>41161</v>
      </c>
      <c r="B87">
        <v>271.36937505329189</v>
      </c>
      <c r="C87">
        <v>154.66976407710416</v>
      </c>
      <c r="D87">
        <v>5.9038902461808558</v>
      </c>
      <c r="E87">
        <v>76.606944419743897</v>
      </c>
      <c r="F87">
        <v>948228.41008886253</v>
      </c>
      <c r="G87">
        <v>7.2300445385640229E-3</v>
      </c>
    </row>
    <row r="88" spans="1:7" x14ac:dyDescent="0.25">
      <c r="A88" s="2">
        <v>41162</v>
      </c>
      <c r="B88">
        <v>271.437538022512</v>
      </c>
      <c r="C88">
        <v>155.2097907288163</v>
      </c>
      <c r="D88">
        <v>6.0186539675397999</v>
      </c>
      <c r="E88">
        <v>76.136990569074825</v>
      </c>
      <c r="F88">
        <v>959254.68817228207</v>
      </c>
      <c r="G88">
        <v>7.0486742341210962E-3</v>
      </c>
    </row>
    <row r="89" spans="1:7" x14ac:dyDescent="0.25">
      <c r="A89" s="2">
        <v>41163</v>
      </c>
      <c r="B89">
        <v>258.10916483271762</v>
      </c>
      <c r="C89">
        <v>126.59387338907189</v>
      </c>
      <c r="D89">
        <v>4.8589639869276837</v>
      </c>
      <c r="E89">
        <v>63.485949889939739</v>
      </c>
      <c r="F89">
        <v>969901.50695758511</v>
      </c>
      <c r="G89">
        <v>7.2802291545777846E-3</v>
      </c>
    </row>
    <row r="90" spans="1:7" x14ac:dyDescent="0.25">
      <c r="A90" s="2">
        <v>41164</v>
      </c>
      <c r="B90">
        <v>247.73776238552091</v>
      </c>
      <c r="C90">
        <v>99.972983830775732</v>
      </c>
      <c r="D90">
        <v>4.0886742013368584</v>
      </c>
      <c r="E90">
        <v>54.308454541241538</v>
      </c>
      <c r="F90">
        <v>980635.86507280893</v>
      </c>
      <c r="G90">
        <v>7.4010961451723336E-3</v>
      </c>
    </row>
    <row r="91" spans="1:7" x14ac:dyDescent="0.25">
      <c r="A91" s="2">
        <v>41165</v>
      </c>
      <c r="B91">
        <v>246.36914244674514</v>
      </c>
      <c r="C91">
        <v>109.35749357820292</v>
      </c>
      <c r="D91">
        <v>4.209935259034367</v>
      </c>
      <c r="E91">
        <v>56.591902231201487</v>
      </c>
      <c r="F91">
        <v>991671.60516078328</v>
      </c>
      <c r="G91">
        <v>7.4901408176187012E-3</v>
      </c>
    </row>
    <row r="92" spans="1:7" x14ac:dyDescent="0.25">
      <c r="A92" s="2">
        <v>41166</v>
      </c>
      <c r="B92">
        <v>255.67989048500471</v>
      </c>
      <c r="C92">
        <v>129.05493726576847</v>
      </c>
      <c r="D92">
        <v>5.0579060768917348</v>
      </c>
      <c r="E92">
        <v>64.677998350400273</v>
      </c>
      <c r="F92">
        <v>1002705.5124800899</v>
      </c>
      <c r="G92">
        <v>7.1251976871405326E-3</v>
      </c>
    </row>
    <row r="93" spans="1:7" x14ac:dyDescent="0.25">
      <c r="A93" s="2">
        <v>41167</v>
      </c>
      <c r="B93">
        <v>251.42879081929988</v>
      </c>
      <c r="C93">
        <v>119.63304888210767</v>
      </c>
      <c r="D93">
        <v>4.6795345893710447</v>
      </c>
      <c r="E93">
        <v>61.070012699090697</v>
      </c>
      <c r="F93">
        <v>1013678.0536493064</v>
      </c>
      <c r="G93">
        <v>7.2717084201544321E-3</v>
      </c>
    </row>
    <row r="94" spans="1:7" x14ac:dyDescent="0.25">
      <c r="A94" s="2">
        <v>41168</v>
      </c>
      <c r="B94">
        <v>271.56967919747734</v>
      </c>
      <c r="C94">
        <v>157.43726936867799</v>
      </c>
      <c r="D94">
        <v>6.3891370961296419</v>
      </c>
      <c r="E94">
        <v>77.045837014228184</v>
      </c>
      <c r="F94">
        <v>1024691.3480988862</v>
      </c>
      <c r="G94">
        <v>6.7192078896434531E-3</v>
      </c>
    </row>
    <row r="95" spans="1:7" x14ac:dyDescent="0.25">
      <c r="A95" s="2">
        <v>41169</v>
      </c>
      <c r="B95">
        <v>271.44874993837482</v>
      </c>
      <c r="C95">
        <v>156.71747291473105</v>
      </c>
      <c r="D95">
        <v>6.4160191598497702</v>
      </c>
      <c r="E95">
        <v>76.670912179817606</v>
      </c>
      <c r="F95">
        <v>1035846.0666900554</v>
      </c>
      <c r="G95">
        <v>6.658495120141549E-3</v>
      </c>
    </row>
    <row r="96" spans="1:7" x14ac:dyDescent="0.25">
      <c r="A96" s="2">
        <v>41170</v>
      </c>
      <c r="B96">
        <v>266.35988983091846</v>
      </c>
      <c r="C96">
        <v>139.79273580703028</v>
      </c>
      <c r="D96">
        <v>5.7925250459106401</v>
      </c>
      <c r="E96">
        <v>71.522507145941645</v>
      </c>
      <c r="F96">
        <v>1046961.2773732386</v>
      </c>
      <c r="G96">
        <v>6.8799600633325407E-3</v>
      </c>
    </row>
    <row r="97" spans="1:7" x14ac:dyDescent="0.25">
      <c r="A97" s="2">
        <v>41171</v>
      </c>
      <c r="B97">
        <v>267.14166870298368</v>
      </c>
      <c r="C97">
        <v>143.26147621857677</v>
      </c>
      <c r="D97">
        <v>5.9864719105356343</v>
      </c>
      <c r="E97">
        <v>72.603144352807263</v>
      </c>
      <c r="F97">
        <v>1058072.5752610948</v>
      </c>
      <c r="G97">
        <v>6.7576483508071088E-3</v>
      </c>
    </row>
    <row r="98" spans="1:7" x14ac:dyDescent="0.25">
      <c r="A98" s="2">
        <v>41172</v>
      </c>
      <c r="B98">
        <v>260.43881061107282</v>
      </c>
      <c r="C98">
        <v>128.58910081830876</v>
      </c>
      <c r="D98">
        <v>5.1685482132977052</v>
      </c>
      <c r="E98">
        <v>67.32593038123801</v>
      </c>
      <c r="F98">
        <v>1069265.2557141413</v>
      </c>
      <c r="G98">
        <v>7.2581326245364829E-3</v>
      </c>
    </row>
    <row r="99" spans="1:7" x14ac:dyDescent="0.25">
      <c r="A99" s="2">
        <v>41173</v>
      </c>
      <c r="B99">
        <v>262.03180567779606</v>
      </c>
      <c r="C99">
        <v>134.269385534859</v>
      </c>
      <c r="D99">
        <v>5.4568092260465422</v>
      </c>
      <c r="E99">
        <v>70.639036644184173</v>
      </c>
      <c r="F99">
        <v>1080438.4869894753</v>
      </c>
      <c r="G99">
        <v>7.2130194748728262E-3</v>
      </c>
    </row>
    <row r="100" spans="1:7" x14ac:dyDescent="0.25">
      <c r="A100" s="2">
        <v>41174</v>
      </c>
      <c r="B100">
        <v>264.89902402643401</v>
      </c>
      <c r="C100">
        <v>142.56547785776661</v>
      </c>
      <c r="D100">
        <v>5.8657010050908553</v>
      </c>
      <c r="E100">
        <v>74.742633644644059</v>
      </c>
      <c r="F100">
        <v>1091682.749474291</v>
      </c>
      <c r="G100">
        <v>7.1000201733178187E-3</v>
      </c>
    </row>
    <row r="101" spans="1:7" x14ac:dyDescent="0.25">
      <c r="A101" s="2">
        <v>41175</v>
      </c>
      <c r="B101">
        <v>267.09656374850937</v>
      </c>
      <c r="C101">
        <v>148.32129896041377</v>
      </c>
      <c r="D101">
        <v>6.0640377952535065</v>
      </c>
      <c r="E101">
        <v>76.937237700552785</v>
      </c>
      <c r="F101">
        <v>1102880.4387907623</v>
      </c>
      <c r="G101">
        <v>7.0694527795165012E-3</v>
      </c>
    </row>
    <row r="102" spans="1:7" x14ac:dyDescent="0.25">
      <c r="A102" s="2">
        <v>41176</v>
      </c>
      <c r="B102">
        <v>271.94282733798377</v>
      </c>
      <c r="C102">
        <v>153.01165116784014</v>
      </c>
      <c r="D102">
        <v>6.2297941350455526</v>
      </c>
      <c r="E102">
        <v>80.784791280030717</v>
      </c>
      <c r="F102">
        <v>1113840.105242809</v>
      </c>
      <c r="G102">
        <v>7.2254852609032454E-3</v>
      </c>
    </row>
    <row r="103" spans="1:7" x14ac:dyDescent="0.25">
      <c r="A103" s="2">
        <v>41177</v>
      </c>
      <c r="B103">
        <v>271.61819806737338</v>
      </c>
      <c r="C103">
        <v>141.31459943737218</v>
      </c>
      <c r="D103">
        <v>5.686880150244499</v>
      </c>
      <c r="E103">
        <v>76.443027576926013</v>
      </c>
      <c r="F103">
        <v>1124770.434257349</v>
      </c>
      <c r="G103">
        <v>7.489880890848722E-3</v>
      </c>
    </row>
    <row r="104" spans="1:7" x14ac:dyDescent="0.25">
      <c r="A104" s="2">
        <v>41178</v>
      </c>
      <c r="B104">
        <v>268.39389437852032</v>
      </c>
      <c r="C104">
        <v>136.67560683231588</v>
      </c>
      <c r="D104">
        <v>5.6100566492366344</v>
      </c>
      <c r="E104">
        <v>73.946897279574188</v>
      </c>
      <c r="F104">
        <v>1136011.2884371663</v>
      </c>
      <c r="G104">
        <v>7.3445267562111515E-3</v>
      </c>
    </row>
    <row r="105" spans="1:7" x14ac:dyDescent="0.25">
      <c r="A105" s="2">
        <v>41179</v>
      </c>
      <c r="B105">
        <v>266.75856746639352</v>
      </c>
      <c r="C105">
        <v>136.83975681406676</v>
      </c>
      <c r="D105">
        <v>5.599424255393556</v>
      </c>
      <c r="E105">
        <v>73.434507964467457</v>
      </c>
      <c r="F105">
        <v>1147289.169693561</v>
      </c>
      <c r="G105">
        <v>7.3074848362111406E-3</v>
      </c>
    </row>
    <row r="106" spans="1:7" x14ac:dyDescent="0.25">
      <c r="A106" s="2">
        <v>41180</v>
      </c>
      <c r="B106">
        <v>259.33189949532255</v>
      </c>
      <c r="C106">
        <v>131.44330766874666</v>
      </c>
      <c r="D106">
        <v>4.8732368718806311</v>
      </c>
      <c r="E106">
        <v>70.33708570356103</v>
      </c>
      <c r="F106">
        <v>1158319.9560513215</v>
      </c>
      <c r="G106">
        <v>8.0422571659028944E-3</v>
      </c>
    </row>
    <row r="107" spans="1:7" x14ac:dyDescent="0.25">
      <c r="A107" s="2">
        <v>41181</v>
      </c>
      <c r="B107">
        <v>257.59584616463246</v>
      </c>
      <c r="C107">
        <v>139.78368920556289</v>
      </c>
      <c r="D107">
        <v>4.9392185339732597</v>
      </c>
      <c r="E107">
        <v>69.661260237563638</v>
      </c>
      <c r="F107">
        <v>1169286.7223525131</v>
      </c>
      <c r="G107">
        <v>7.8585820686792474E-3</v>
      </c>
    </row>
    <row r="108" spans="1:7" x14ac:dyDescent="0.25">
      <c r="A108" s="2">
        <v>41182</v>
      </c>
      <c r="B108">
        <v>267.86025388839028</v>
      </c>
      <c r="C108">
        <v>158.15329061527899</v>
      </c>
      <c r="D108">
        <v>5.4858471385869327</v>
      </c>
      <c r="E108">
        <v>75.680277553695362</v>
      </c>
      <c r="F108">
        <v>1180352.5624357315</v>
      </c>
      <c r="G108">
        <v>7.6868803646215232E-3</v>
      </c>
    </row>
    <row r="109" spans="1:7" x14ac:dyDescent="0.25">
      <c r="A109" s="2">
        <v>41183</v>
      </c>
      <c r="B109">
        <v>276.88491562948388</v>
      </c>
      <c r="C109">
        <v>160.76296647419696</v>
      </c>
      <c r="D109">
        <v>6.1551727622824206</v>
      </c>
      <c r="E109">
        <v>79.620618440630224</v>
      </c>
      <c r="F109">
        <v>1191241.5468267442</v>
      </c>
      <c r="G109">
        <v>7.20769510597265E-3</v>
      </c>
    </row>
    <row r="110" spans="1:7" x14ac:dyDescent="0.25">
      <c r="A110" s="2">
        <v>41184</v>
      </c>
      <c r="B110">
        <v>274.73042071474777</v>
      </c>
      <c r="C110">
        <v>151.96947628295302</v>
      </c>
      <c r="D110">
        <v>5.8961573176672726</v>
      </c>
      <c r="E110">
        <v>77.715968526251928</v>
      </c>
      <c r="F110">
        <v>1202148.0231306786</v>
      </c>
      <c r="G110">
        <v>7.3443321352829691E-3</v>
      </c>
    </row>
    <row r="111" spans="1:7" x14ac:dyDescent="0.25">
      <c r="A111" s="2">
        <v>41185</v>
      </c>
      <c r="B111">
        <v>273.08209883066542</v>
      </c>
      <c r="C111">
        <v>145.70201890606469</v>
      </c>
      <c r="D111">
        <v>5.6890421695270756</v>
      </c>
      <c r="E111">
        <v>75.973743727763562</v>
      </c>
      <c r="F111">
        <v>1213122.1537711981</v>
      </c>
      <c r="G111">
        <v>7.4410715800035847E-3</v>
      </c>
    </row>
    <row r="112" spans="1:7" x14ac:dyDescent="0.25">
      <c r="A112" s="2">
        <v>41186</v>
      </c>
      <c r="B112">
        <v>260.52490379061163</v>
      </c>
      <c r="C112">
        <v>122.29908273129182</v>
      </c>
      <c r="D112">
        <v>4.9258786904695535</v>
      </c>
      <c r="E112">
        <v>67.247146821519621</v>
      </c>
      <c r="F112">
        <v>1224113.0160646269</v>
      </c>
      <c r="G112">
        <v>7.6067870452122188E-3</v>
      </c>
    </row>
    <row r="113" spans="1:7" x14ac:dyDescent="0.25">
      <c r="A113" s="2">
        <v>41187</v>
      </c>
      <c r="B113">
        <v>251.62565074928577</v>
      </c>
      <c r="C113">
        <v>111.39276782541361</v>
      </c>
      <c r="D113">
        <v>4.2190110709463298</v>
      </c>
      <c r="E113">
        <v>61.38338619155941</v>
      </c>
      <c r="F113">
        <v>1234997.101968166</v>
      </c>
      <c r="G113">
        <v>8.1068340923469446E-3</v>
      </c>
    </row>
    <row r="114" spans="1:7" x14ac:dyDescent="0.25">
      <c r="A114" s="2">
        <v>41188</v>
      </c>
      <c r="B114">
        <v>265.62602062391699</v>
      </c>
      <c r="C114">
        <v>140.31981764757955</v>
      </c>
      <c r="D114">
        <v>5.319497612757071</v>
      </c>
      <c r="E114">
        <v>73.326116692738353</v>
      </c>
      <c r="F114">
        <v>1246069.6427545031</v>
      </c>
      <c r="G114">
        <v>7.6806712203819679E-3</v>
      </c>
    </row>
    <row r="115" spans="1:7" x14ac:dyDescent="0.25">
      <c r="A115" s="2">
        <v>41189</v>
      </c>
      <c r="B115">
        <v>271.81537841710661</v>
      </c>
      <c r="C115">
        <v>156.6985553386329</v>
      </c>
      <c r="D115">
        <v>5.7324948829540414</v>
      </c>
      <c r="E115">
        <v>78.620413076018139</v>
      </c>
      <c r="F115">
        <v>1257227.1108890262</v>
      </c>
      <c r="G115">
        <v>7.6419246873156823E-3</v>
      </c>
    </row>
    <row r="116" spans="1:7" x14ac:dyDescent="0.25">
      <c r="A116" s="2">
        <v>41190</v>
      </c>
      <c r="B116">
        <v>256.45426935416759</v>
      </c>
      <c r="C116">
        <v>131.38637083408392</v>
      </c>
      <c r="D116">
        <v>4.7702060111396838</v>
      </c>
      <c r="E116">
        <v>68.527673250846775</v>
      </c>
      <c r="F116">
        <v>1268186.2121084419</v>
      </c>
      <c r="G116">
        <v>8.0046059742918969E-3</v>
      </c>
    </row>
    <row r="117" spans="1:7" x14ac:dyDescent="0.25">
      <c r="A117" s="2">
        <v>41191</v>
      </c>
      <c r="B117">
        <v>246.52312808826252</v>
      </c>
      <c r="C117">
        <v>117.28290877295629</v>
      </c>
      <c r="D117">
        <v>4.3086552015631856</v>
      </c>
      <c r="E117">
        <v>62.855474316773382</v>
      </c>
      <c r="F117">
        <v>1279251.4754574518</v>
      </c>
      <c r="G117">
        <v>8.1285386392950902E-3</v>
      </c>
    </row>
    <row r="118" spans="1:7" x14ac:dyDescent="0.25">
      <c r="A118" s="2">
        <v>41192</v>
      </c>
      <c r="B118">
        <v>266.69232353681804</v>
      </c>
      <c r="C118">
        <v>140.61258150043136</v>
      </c>
      <c r="D118">
        <v>5.7748501107659171</v>
      </c>
      <c r="E118">
        <v>74.457319494291113</v>
      </c>
      <c r="F118">
        <v>1289949.9335562442</v>
      </c>
      <c r="G118">
        <v>7.1841896545288024E-3</v>
      </c>
    </row>
    <row r="119" spans="1:7" x14ac:dyDescent="0.25">
      <c r="A119" s="2">
        <v>41193</v>
      </c>
      <c r="B119">
        <v>273.88254071627392</v>
      </c>
      <c r="C119">
        <v>136.89865405852385</v>
      </c>
      <c r="D119">
        <v>5.7601940140003993</v>
      </c>
      <c r="E119">
        <v>77.576383724947974</v>
      </c>
      <c r="F119">
        <v>1300768.9124609199</v>
      </c>
      <c r="G119">
        <v>7.5041849122580648E-3</v>
      </c>
    </row>
    <row r="120" spans="1:7" x14ac:dyDescent="0.25">
      <c r="A120" s="2">
        <v>41194</v>
      </c>
      <c r="B120">
        <v>280.52339367552219</v>
      </c>
      <c r="C120">
        <v>148.76548758487641</v>
      </c>
      <c r="D120">
        <v>5.9590494891115373</v>
      </c>
      <c r="E120">
        <v>80.876018727221862</v>
      </c>
      <c r="F120">
        <v>1311707.8963517393</v>
      </c>
      <c r="G120">
        <v>7.5622996112299197E-3</v>
      </c>
    </row>
    <row r="121" spans="1:7" x14ac:dyDescent="0.25">
      <c r="A121" s="2">
        <v>41195</v>
      </c>
      <c r="B121">
        <v>286.88959172068195</v>
      </c>
      <c r="C121">
        <v>167.20403412282067</v>
      </c>
      <c r="D121">
        <v>6.3420131166592277</v>
      </c>
      <c r="E121">
        <v>85.953986768241705</v>
      </c>
      <c r="F121">
        <v>1322759.8854026238</v>
      </c>
      <c r="G121">
        <v>7.5517916072196803E-3</v>
      </c>
    </row>
    <row r="122" spans="1:7" x14ac:dyDescent="0.25">
      <c r="A122" s="2">
        <v>41196</v>
      </c>
      <c r="B122">
        <v>288.12388776544168</v>
      </c>
      <c r="C122">
        <v>170.18258874025275</v>
      </c>
      <c r="D122">
        <v>6.3119851866715075</v>
      </c>
      <c r="E122">
        <v>86.99064168175984</v>
      </c>
      <c r="F122">
        <v>1333804.1900333266</v>
      </c>
      <c r="G122">
        <v>7.6792299271280203E-3</v>
      </c>
    </row>
    <row r="123" spans="1:7" x14ac:dyDescent="0.25">
      <c r="A123" s="2">
        <v>41197</v>
      </c>
      <c r="B123">
        <v>262.70692878115585</v>
      </c>
      <c r="C123">
        <v>124.05894737150727</v>
      </c>
      <c r="D123">
        <v>4.5049444836871224</v>
      </c>
      <c r="E123">
        <v>69.414157589902089</v>
      </c>
      <c r="F123">
        <v>1344914.8160047263</v>
      </c>
      <c r="G123">
        <v>8.5855816312829132E-3</v>
      </c>
    </row>
    <row r="124" spans="1:7" x14ac:dyDescent="0.25">
      <c r="A124" s="2">
        <v>41198</v>
      </c>
      <c r="B124">
        <v>260.2723780194404</v>
      </c>
      <c r="C124">
        <v>119.03021828249531</v>
      </c>
      <c r="D124">
        <v>4.4914077718045737</v>
      </c>
      <c r="E124">
        <v>68.820066052499172</v>
      </c>
      <c r="F124">
        <v>1355866.7401022764</v>
      </c>
      <c r="G124">
        <v>8.5377553659630248E-3</v>
      </c>
    </row>
    <row r="125" spans="1:7" x14ac:dyDescent="0.25">
      <c r="A125" s="2">
        <v>41199</v>
      </c>
      <c r="B125">
        <v>265.79420514308367</v>
      </c>
      <c r="C125">
        <v>133.69751336495199</v>
      </c>
      <c r="D125">
        <v>4.9598991967598778</v>
      </c>
      <c r="E125">
        <v>74.903180906408039</v>
      </c>
      <c r="F125">
        <v>1367041.7856674239</v>
      </c>
      <c r="G125">
        <v>8.4146977076298667E-3</v>
      </c>
    </row>
    <row r="126" spans="1:7" x14ac:dyDescent="0.25">
      <c r="A126" s="2">
        <v>41200</v>
      </c>
      <c r="B126">
        <v>277.03406352903318</v>
      </c>
      <c r="C126">
        <v>158.65464227582115</v>
      </c>
      <c r="D126">
        <v>5.6721456996325479</v>
      </c>
      <c r="E126">
        <v>83.881970737555449</v>
      </c>
      <c r="F126">
        <v>1378301.9332728453</v>
      </c>
      <c r="G126">
        <v>8.2400975874074855E-3</v>
      </c>
    </row>
    <row r="127" spans="1:7" x14ac:dyDescent="0.25">
      <c r="A127" s="2">
        <v>41201</v>
      </c>
      <c r="B127">
        <v>283.91373757644368</v>
      </c>
      <c r="C127">
        <v>167.11380780994773</v>
      </c>
      <c r="D127">
        <v>6.1504993394140266</v>
      </c>
      <c r="E127">
        <v>87.33520412076534</v>
      </c>
      <c r="F127">
        <v>1389553.9010327477</v>
      </c>
      <c r="G127">
        <v>7.9120690940073669E-3</v>
      </c>
    </row>
    <row r="128" spans="1:7" x14ac:dyDescent="0.25">
      <c r="A128" s="2">
        <v>41202</v>
      </c>
      <c r="B128">
        <v>285.42035758587906</v>
      </c>
      <c r="C128">
        <v>170.32494583755806</v>
      </c>
      <c r="D128">
        <v>6.190839952434275</v>
      </c>
      <c r="E128">
        <v>89.181099462453147</v>
      </c>
      <c r="F128">
        <v>1400791.1989955243</v>
      </c>
      <c r="G128">
        <v>8.0266505033682583E-3</v>
      </c>
    </row>
    <row r="129" spans="1:7" x14ac:dyDescent="0.25">
      <c r="A129" s="2">
        <v>41203</v>
      </c>
      <c r="B129">
        <v>282.51839161022428</v>
      </c>
      <c r="C129">
        <v>171.69926329533436</v>
      </c>
      <c r="D129">
        <v>6.104093835621728</v>
      </c>
      <c r="E129">
        <v>87.925132885223221</v>
      </c>
      <c r="F129">
        <v>1412019.1051521844</v>
      </c>
      <c r="G129">
        <v>8.0260699397744998E-3</v>
      </c>
    </row>
    <row r="130" spans="1:7" x14ac:dyDescent="0.25">
      <c r="A130" s="2">
        <v>41204</v>
      </c>
      <c r="B130">
        <v>277.68395368247377</v>
      </c>
      <c r="C130">
        <v>159.29027088087869</v>
      </c>
      <c r="D130">
        <v>5.842030546702162</v>
      </c>
      <c r="E130">
        <v>84.227902581720087</v>
      </c>
      <c r="F130">
        <v>1423320.1286281366</v>
      </c>
      <c r="G130">
        <v>8.0334717429759971E-3</v>
      </c>
    </row>
    <row r="131" spans="1:7" x14ac:dyDescent="0.25">
      <c r="A131" s="2">
        <v>41205</v>
      </c>
      <c r="B131">
        <v>275.95115736457967</v>
      </c>
      <c r="C131">
        <v>159.06816962573245</v>
      </c>
      <c r="D131">
        <v>5.7678421768475738</v>
      </c>
      <c r="E131">
        <v>84.503063349280438</v>
      </c>
      <c r="F131">
        <v>1434606.4643529211</v>
      </c>
      <c r="G131">
        <v>8.1633833684321665E-3</v>
      </c>
    </row>
    <row r="132" spans="1:7" x14ac:dyDescent="0.25">
      <c r="A132" s="2">
        <v>41206</v>
      </c>
      <c r="B132">
        <v>275.63240674355751</v>
      </c>
      <c r="C132">
        <v>157.45894370257295</v>
      </c>
      <c r="D132">
        <v>5.7804416288382736</v>
      </c>
      <c r="E132">
        <v>84.465795803830261</v>
      </c>
      <c r="F132">
        <v>1445900.6832140503</v>
      </c>
      <c r="G132">
        <v>8.1419975226621217E-3</v>
      </c>
    </row>
    <row r="133" spans="1:7" x14ac:dyDescent="0.25">
      <c r="A133" s="2">
        <v>41207</v>
      </c>
      <c r="B133">
        <v>273.13951840856362</v>
      </c>
      <c r="C133">
        <v>155.33545501711635</v>
      </c>
      <c r="D133">
        <v>5.8818635628288796</v>
      </c>
      <c r="E133">
        <v>80.492530525283357</v>
      </c>
      <c r="F133">
        <v>1456956.218110119</v>
      </c>
      <c r="G133">
        <v>7.6252088355339351E-3</v>
      </c>
    </row>
    <row r="134" spans="1:7" x14ac:dyDescent="0.25">
      <c r="A134" s="2">
        <v>41208</v>
      </c>
      <c r="B134">
        <v>271.28721588473161</v>
      </c>
      <c r="C134">
        <v>151.76789951393869</v>
      </c>
      <c r="D134">
        <v>5.9549553712555356</v>
      </c>
      <c r="E134">
        <v>77.801225380901556</v>
      </c>
      <c r="F134">
        <v>1468026.9469807956</v>
      </c>
      <c r="G134">
        <v>7.2797930596578608E-3</v>
      </c>
    </row>
    <row r="135" spans="1:7" x14ac:dyDescent="0.25">
      <c r="A135" s="2">
        <v>41209</v>
      </c>
      <c r="B135">
        <v>269.36569085845326</v>
      </c>
      <c r="C135">
        <v>144.44837161293768</v>
      </c>
      <c r="D135">
        <v>5.671793542838854</v>
      </c>
      <c r="E135">
        <v>73.339707992673013</v>
      </c>
      <c r="F135">
        <v>1479023.1757737799</v>
      </c>
      <c r="G135">
        <v>7.2049317354142732E-3</v>
      </c>
    </row>
    <row r="136" spans="1:7" x14ac:dyDescent="0.25">
      <c r="A136" s="2">
        <v>41210</v>
      </c>
      <c r="B136">
        <v>269.28028643542848</v>
      </c>
      <c r="C136">
        <v>136.49966035022075</v>
      </c>
      <c r="D136">
        <v>5.2292811133771311</v>
      </c>
      <c r="E136">
        <v>66.361025864748115</v>
      </c>
      <c r="F136">
        <v>1489882.0992355256</v>
      </c>
      <c r="G136">
        <v>7.07102234707705E-3</v>
      </c>
    </row>
    <row r="137" spans="1:7" x14ac:dyDescent="0.25">
      <c r="A137" s="2">
        <v>41211</v>
      </c>
      <c r="B137">
        <v>271.66441761841725</v>
      </c>
      <c r="C137">
        <v>138.00854473774081</v>
      </c>
      <c r="D137">
        <v>5.1608632110733916</v>
      </c>
      <c r="E137">
        <v>65.680382138683072</v>
      </c>
      <c r="F137">
        <v>1500757.7812760086</v>
      </c>
      <c r="G137">
        <v>7.0912766781242578E-3</v>
      </c>
    </row>
    <row r="138" spans="1:7" x14ac:dyDescent="0.25">
      <c r="A138" s="2">
        <v>41212</v>
      </c>
      <c r="B138">
        <v>279.70946167572038</v>
      </c>
      <c r="C138">
        <v>162.77809419644791</v>
      </c>
      <c r="D138">
        <v>6.0140329296159276</v>
      </c>
      <c r="E138">
        <v>76.052817686655757</v>
      </c>
      <c r="F138">
        <v>1512050.349411387</v>
      </c>
      <c r="G138">
        <v>7.0462916500377186E-3</v>
      </c>
    </row>
    <row r="139" spans="1:7" x14ac:dyDescent="0.25">
      <c r="A139" s="2">
        <v>41213</v>
      </c>
      <c r="B139">
        <v>277.1532358316955</v>
      </c>
      <c r="C139">
        <v>155.19564010277296</v>
      </c>
      <c r="D139">
        <v>5.8737448521600557</v>
      </c>
      <c r="E139">
        <v>74.792614489143403</v>
      </c>
      <c r="F139">
        <v>1523218.175211363</v>
      </c>
      <c r="G139">
        <v>7.0950383175096597E-3</v>
      </c>
    </row>
    <row r="140" spans="1:7" x14ac:dyDescent="0.25">
      <c r="A140" s="2">
        <v>41214</v>
      </c>
      <c r="B140">
        <v>268.51632867548938</v>
      </c>
      <c r="C140">
        <v>131.011475254956</v>
      </c>
      <c r="D140">
        <v>4.8432972305862272</v>
      </c>
      <c r="E140">
        <v>64.821172637845166</v>
      </c>
      <c r="F140">
        <v>1533871.7361383033</v>
      </c>
      <c r="G140">
        <v>7.457390218736505E-3</v>
      </c>
    </row>
    <row r="141" spans="1:7" x14ac:dyDescent="0.25">
      <c r="A141" s="2">
        <v>41215</v>
      </c>
      <c r="B141">
        <v>256.49052454604629</v>
      </c>
      <c r="C141">
        <v>98.806545251478553</v>
      </c>
      <c r="D141">
        <v>3.6812640685141043</v>
      </c>
      <c r="E141">
        <v>52.30244421886659</v>
      </c>
      <c r="F141">
        <v>1544526.0039532727</v>
      </c>
      <c r="G141">
        <v>7.9165529493013618E-3</v>
      </c>
    </row>
    <row r="142" spans="1:7" x14ac:dyDescent="0.25">
      <c r="A142" s="2">
        <v>41216</v>
      </c>
      <c r="B142">
        <v>250.70444050660544</v>
      </c>
      <c r="C142">
        <v>87.268584872682695</v>
      </c>
      <c r="D142">
        <v>3.2523083578403651</v>
      </c>
      <c r="E142">
        <v>47.284985467741784</v>
      </c>
      <c r="F142">
        <v>1555277.798936306</v>
      </c>
      <c r="G142">
        <v>8.1010749915856953E-3</v>
      </c>
    </row>
    <row r="143" spans="1:7" x14ac:dyDescent="0.25">
      <c r="A143" s="2">
        <v>41217</v>
      </c>
      <c r="B143">
        <v>254.03244229026598</v>
      </c>
      <c r="C143">
        <v>93.666800001496796</v>
      </c>
      <c r="D143">
        <v>3.5656357262068097</v>
      </c>
      <c r="E143">
        <v>50.55493275454711</v>
      </c>
      <c r="F143">
        <v>1566087.8817507215</v>
      </c>
      <c r="G143">
        <v>7.9001924744568873E-3</v>
      </c>
    </row>
    <row r="144" spans="1:7" x14ac:dyDescent="0.25">
      <c r="A144" s="2">
        <v>41218</v>
      </c>
      <c r="B144">
        <v>256.09206934460246</v>
      </c>
      <c r="C144">
        <v>91.994845581671342</v>
      </c>
      <c r="D144">
        <v>3.6762937009193033</v>
      </c>
      <c r="E144">
        <v>52.154399682015502</v>
      </c>
      <c r="F144">
        <v>1576036.091336306</v>
      </c>
      <c r="G144">
        <v>7.9048176960268748E-3</v>
      </c>
    </row>
    <row r="145" spans="1:7" x14ac:dyDescent="0.25">
      <c r="A145" s="2">
        <v>41219</v>
      </c>
      <c r="B145">
        <v>246.013105133567</v>
      </c>
      <c r="C145">
        <v>75.097328737436328</v>
      </c>
      <c r="D145">
        <v>2.7537639488963999</v>
      </c>
      <c r="E145">
        <v>43.947263093798988</v>
      </c>
      <c r="F145">
        <v>1585618.2979399483</v>
      </c>
      <c r="G145">
        <v>8.8923435161094282E-3</v>
      </c>
    </row>
    <row r="146" spans="1:7" x14ac:dyDescent="0.25">
      <c r="A146" s="2">
        <v>41220</v>
      </c>
      <c r="B146">
        <v>260.62903577045972</v>
      </c>
      <c r="C146">
        <v>96.649887721613439</v>
      </c>
      <c r="D146">
        <v>3.7886937084597316</v>
      </c>
      <c r="E146">
        <v>56.310934772723876</v>
      </c>
      <c r="F146">
        <v>1595228.6786122606</v>
      </c>
      <c r="G146">
        <v>8.2816018579970237E-3</v>
      </c>
    </row>
    <row r="147" spans="1:7" x14ac:dyDescent="0.25">
      <c r="A147" s="2">
        <v>41221</v>
      </c>
      <c r="B147">
        <v>278.5436038438686</v>
      </c>
      <c r="C147">
        <v>121.0335561902214</v>
      </c>
      <c r="D147">
        <v>4.9398955425535283</v>
      </c>
      <c r="E147">
        <v>69.452954091413773</v>
      </c>
      <c r="F147">
        <v>1604279.3654205704</v>
      </c>
      <c r="G147">
        <v>7.8340089757710542E-3</v>
      </c>
    </row>
    <row r="148" spans="1:7" x14ac:dyDescent="0.25">
      <c r="A148" s="2">
        <v>41222</v>
      </c>
      <c r="B148">
        <v>275.74833008318103</v>
      </c>
      <c r="C148">
        <v>131.80239173313896</v>
      </c>
      <c r="D148">
        <v>5.4565675799063431</v>
      </c>
      <c r="E148">
        <v>77.505196995703116</v>
      </c>
      <c r="F148">
        <v>1615255.6816948149</v>
      </c>
      <c r="G148">
        <v>7.9144801440811669E-3</v>
      </c>
    </row>
    <row r="149" spans="1:7" x14ac:dyDescent="0.25">
      <c r="A149" s="2">
        <v>41223</v>
      </c>
      <c r="B149">
        <v>276.98109229057928</v>
      </c>
      <c r="C149">
        <v>138.11704519329101</v>
      </c>
      <c r="D149">
        <v>5.5469547746305041</v>
      </c>
      <c r="E149">
        <v>80.000855370850417</v>
      </c>
      <c r="F149">
        <v>1626124.8295735626</v>
      </c>
      <c r="G149">
        <v>8.0362069682832771E-3</v>
      </c>
    </row>
    <row r="150" spans="1:7" x14ac:dyDescent="0.25">
      <c r="A150" s="2">
        <v>41224</v>
      </c>
      <c r="B150">
        <v>290.45885646784524</v>
      </c>
      <c r="C150">
        <v>169.46109251145521</v>
      </c>
      <c r="D150">
        <v>6.2613460706225599</v>
      </c>
      <c r="E150">
        <v>87.322270311699796</v>
      </c>
      <c r="F150">
        <v>1637164.4585253233</v>
      </c>
      <c r="G150">
        <v>7.7708480682718946E-3</v>
      </c>
    </row>
    <row r="151" spans="1:7" x14ac:dyDescent="0.25">
      <c r="A151" s="2">
        <v>41225</v>
      </c>
      <c r="B151">
        <v>291.26116573922889</v>
      </c>
      <c r="C151">
        <v>173.7311742750621</v>
      </c>
      <c r="D151">
        <v>5.7300627353298248</v>
      </c>
      <c r="E151">
        <v>87.389999568897451</v>
      </c>
      <c r="F151">
        <v>1647594.0290699422</v>
      </c>
      <c r="G151">
        <v>8.4979362371652694E-3</v>
      </c>
    </row>
    <row r="152" spans="1:7" x14ac:dyDescent="0.25">
      <c r="A152" s="2">
        <v>41226</v>
      </c>
      <c r="B152">
        <v>290.39142393315683</v>
      </c>
      <c r="C152">
        <v>169.36666872612756</v>
      </c>
      <c r="D152">
        <v>6.0981387495060435</v>
      </c>
      <c r="E152">
        <v>88.590538321630248</v>
      </c>
      <c r="F152">
        <v>1658136.0653303557</v>
      </c>
      <c r="G152">
        <v>8.0947072509314124E-3</v>
      </c>
    </row>
    <row r="153" spans="1:7" x14ac:dyDescent="0.25">
      <c r="A153" s="2">
        <v>41227</v>
      </c>
      <c r="B153">
        <v>286.54686077034711</v>
      </c>
      <c r="C153">
        <v>161.07960611180846</v>
      </c>
      <c r="D153">
        <v>5.4576525256513406</v>
      </c>
      <c r="E153">
        <v>89.998125485129421</v>
      </c>
      <c r="F153">
        <v>1669131.0910000633</v>
      </c>
      <c r="G153">
        <v>9.1883745409990832E-3</v>
      </c>
    </row>
    <row r="154" spans="1:7" x14ac:dyDescent="0.25">
      <c r="A154" s="2">
        <v>41228</v>
      </c>
      <c r="B154">
        <v>290.39082084490627</v>
      </c>
      <c r="C154">
        <v>169.22390414513833</v>
      </c>
      <c r="D154">
        <v>5.868379401316365</v>
      </c>
      <c r="E154">
        <v>90.060833250772617</v>
      </c>
      <c r="F154">
        <v>1680059.3971354666</v>
      </c>
      <c r="G154">
        <v>8.5512358447843283E-3</v>
      </c>
    </row>
    <row r="155" spans="1:7" x14ac:dyDescent="0.25">
      <c r="A155" s="2">
        <v>41229</v>
      </c>
      <c r="B155">
        <v>278.00583579929355</v>
      </c>
      <c r="C155">
        <v>133.60147863864782</v>
      </c>
      <c r="D155">
        <v>5.5768512476096523</v>
      </c>
      <c r="E155">
        <v>76.968493359345317</v>
      </c>
      <c r="F155">
        <v>1691030.4261546172</v>
      </c>
      <c r="G155">
        <v>7.6901539230061679E-3</v>
      </c>
    </row>
    <row r="156" spans="1:7" x14ac:dyDescent="0.25">
      <c r="A156" s="2">
        <v>41230</v>
      </c>
      <c r="B156">
        <v>278.27775018446061</v>
      </c>
      <c r="C156">
        <v>120.09537150262315</v>
      </c>
      <c r="D156">
        <v>5.0525006382282704</v>
      </c>
      <c r="E156">
        <v>73.2418659500145</v>
      </c>
      <c r="F156">
        <v>1700533.6721146067</v>
      </c>
      <c r="G156">
        <v>8.077261267137377E-3</v>
      </c>
    </row>
    <row r="157" spans="1:7" x14ac:dyDescent="0.25">
      <c r="A157" s="2">
        <v>41231</v>
      </c>
      <c r="B157">
        <v>288.00161680462747</v>
      </c>
      <c r="C157">
        <v>114.99703788975138</v>
      </c>
      <c r="D157">
        <v>4.947076873271576</v>
      </c>
      <c r="E157">
        <v>75.450644927184342</v>
      </c>
      <c r="F157">
        <v>1708855.8729574992</v>
      </c>
      <c r="G157">
        <v>8.4981698142937295E-3</v>
      </c>
    </row>
    <row r="158" spans="1:7" x14ac:dyDescent="0.25">
      <c r="A158" s="2">
        <v>41232</v>
      </c>
      <c r="B158">
        <v>291.74633037947785</v>
      </c>
      <c r="C158">
        <v>106.08981016058394</v>
      </c>
      <c r="D158">
        <v>4.9628066305317446</v>
      </c>
      <c r="E158">
        <v>75.634712681387029</v>
      </c>
      <c r="F158">
        <v>1716761.6944796969</v>
      </c>
      <c r="G158">
        <v>8.4919008624668758E-3</v>
      </c>
    </row>
    <row r="159" spans="1:7" x14ac:dyDescent="0.25">
      <c r="A159" s="2">
        <v>41233</v>
      </c>
      <c r="B159">
        <v>297.19190949667882</v>
      </c>
      <c r="C159">
        <v>132.68142858665666</v>
      </c>
      <c r="D159">
        <v>5.8731557697044892</v>
      </c>
      <c r="E159">
        <v>89.436177616966233</v>
      </c>
      <c r="F159">
        <v>1725474.9214826084</v>
      </c>
      <c r="G159">
        <v>8.4850189782521308E-3</v>
      </c>
    </row>
    <row r="160" spans="1:7" x14ac:dyDescent="0.25">
      <c r="A160" s="2">
        <v>41234</v>
      </c>
      <c r="B160">
        <v>292.82115712873184</v>
      </c>
      <c r="C160">
        <v>160.96666518626509</v>
      </c>
      <c r="D160">
        <v>6.7569869657881405</v>
      </c>
      <c r="E160">
        <v>90.683605436221669</v>
      </c>
      <c r="F160">
        <v>1736807.0772492203</v>
      </c>
      <c r="G160">
        <v>7.478023149208337E-3</v>
      </c>
    </row>
    <row r="161" spans="1:7" x14ac:dyDescent="0.25">
      <c r="A161" s="2">
        <v>41235</v>
      </c>
      <c r="B161">
        <v>275.34969559071305</v>
      </c>
      <c r="C161">
        <v>122.8003882129391</v>
      </c>
      <c r="D161">
        <v>5.5365846358825621</v>
      </c>
      <c r="E161">
        <v>77.794419690037302</v>
      </c>
      <c r="F161">
        <v>1747868.0397976364</v>
      </c>
      <c r="G161">
        <v>7.8292040133111831E-3</v>
      </c>
    </row>
    <row r="162" spans="1:7" x14ac:dyDescent="0.25">
      <c r="A162" s="2">
        <v>41236</v>
      </c>
      <c r="B162">
        <v>272.77264926420156</v>
      </c>
      <c r="C162">
        <v>118.4867941927339</v>
      </c>
      <c r="D162">
        <v>5.3524330882158999</v>
      </c>
      <c r="E162">
        <v>76.744343816241212</v>
      </c>
      <c r="F162">
        <v>1758961.1158620392</v>
      </c>
      <c r="G162">
        <v>7.9892541708845976E-3</v>
      </c>
    </row>
    <row r="163" spans="1:7" x14ac:dyDescent="0.25">
      <c r="A163" s="2">
        <v>41237</v>
      </c>
      <c r="B163">
        <v>273.68572706926989</v>
      </c>
      <c r="C163">
        <v>124.39563285982342</v>
      </c>
      <c r="D163">
        <v>5.4919533598894654</v>
      </c>
      <c r="E163">
        <v>78.22379138665751</v>
      </c>
      <c r="F163">
        <v>1770108.1488597216</v>
      </c>
      <c r="G163">
        <v>7.9363923370104547E-3</v>
      </c>
    </row>
    <row r="164" spans="1:7" x14ac:dyDescent="0.25">
      <c r="A164" s="2">
        <v>41238</v>
      </c>
      <c r="B164">
        <v>268.96901454590466</v>
      </c>
      <c r="C164">
        <v>120.68251406869518</v>
      </c>
      <c r="D164">
        <v>5.1616549964884264</v>
      </c>
      <c r="E164">
        <v>75.747599444709053</v>
      </c>
      <c r="F164">
        <v>1781227.3922509626</v>
      </c>
      <c r="G164">
        <v>8.1769437204357569E-3</v>
      </c>
    </row>
    <row r="165" spans="1:7" x14ac:dyDescent="0.25">
      <c r="A165" s="2">
        <v>41239</v>
      </c>
      <c r="B165">
        <v>269.48845726568453</v>
      </c>
      <c r="C165">
        <v>124.97772693137358</v>
      </c>
      <c r="D165">
        <v>5.2227806320810366</v>
      </c>
      <c r="E165">
        <v>76.52451404672189</v>
      </c>
      <c r="F165">
        <v>1792393.2188538522</v>
      </c>
      <c r="G165">
        <v>8.1641298439608379E-3</v>
      </c>
    </row>
    <row r="166" spans="1:7" x14ac:dyDescent="0.25">
      <c r="A166" s="2">
        <v>41240</v>
      </c>
      <c r="B166">
        <v>283.7571736252458</v>
      </c>
      <c r="C166">
        <v>159.35490086055245</v>
      </c>
      <c r="D166">
        <v>5.8680563842592521</v>
      </c>
      <c r="E166">
        <v>90.062236447388344</v>
      </c>
      <c r="F166">
        <v>1803445.4952766327</v>
      </c>
      <c r="G166">
        <v>8.5518398022038696E-3</v>
      </c>
    </row>
    <row r="167" spans="1:7" x14ac:dyDescent="0.25">
      <c r="A167" s="2">
        <v>41241</v>
      </c>
      <c r="B167">
        <v>281.37950343621247</v>
      </c>
      <c r="C167">
        <v>149.90256632730194</v>
      </c>
      <c r="D167">
        <v>5.924601029702381</v>
      </c>
      <c r="E167">
        <v>85.374163274649021</v>
      </c>
      <c r="F167">
        <v>1814524.9319928526</v>
      </c>
      <c r="G167">
        <v>8.0293143011900183E-3</v>
      </c>
    </row>
    <row r="168" spans="1:7" x14ac:dyDescent="0.25">
      <c r="A168" s="2">
        <v>41242</v>
      </c>
      <c r="B168">
        <v>280.67320329103632</v>
      </c>
      <c r="C168">
        <v>149.51846504802265</v>
      </c>
      <c r="D168">
        <v>5.9099921282342169</v>
      </c>
      <c r="E168">
        <v>85.956904562370767</v>
      </c>
      <c r="F168">
        <v>1825615.1373274531</v>
      </c>
      <c r="G168">
        <v>8.1041033867608678E-3</v>
      </c>
    </row>
    <row r="169" spans="1:7" x14ac:dyDescent="0.25">
      <c r="A169" s="2">
        <v>41243</v>
      </c>
      <c r="B169">
        <v>284.16916349312118</v>
      </c>
      <c r="C169">
        <v>156.55369504431354</v>
      </c>
      <c r="D169">
        <v>6.1201288750374738</v>
      </c>
      <c r="E169">
        <v>88.220861788289369</v>
      </c>
      <c r="F169">
        <v>1836798.8902607947</v>
      </c>
      <c r="G169">
        <v>8.0319655340809881E-3</v>
      </c>
    </row>
    <row r="170" spans="1:7" x14ac:dyDescent="0.25">
      <c r="A170" s="2">
        <v>41244</v>
      </c>
      <c r="B170">
        <v>291.24202684442497</v>
      </c>
      <c r="C170">
        <v>165.19492124092255</v>
      </c>
      <c r="D170">
        <v>6.4149534258788865</v>
      </c>
      <c r="E170">
        <v>92.835221449421795</v>
      </c>
      <c r="F170">
        <v>1847887.1047052215</v>
      </c>
      <c r="G170">
        <v>8.0636260246161988E-3</v>
      </c>
    </row>
    <row r="171" spans="1:7" x14ac:dyDescent="0.25">
      <c r="A171" s="2">
        <v>41245</v>
      </c>
      <c r="B171">
        <v>303.37373998012617</v>
      </c>
      <c r="C171">
        <v>177.9844348777965</v>
      </c>
      <c r="D171">
        <v>7.0471070148934105</v>
      </c>
      <c r="E171">
        <v>98.342976089208562</v>
      </c>
      <c r="F171">
        <v>1858741.1428548298</v>
      </c>
      <c r="G171">
        <v>7.7757732586009034E-3</v>
      </c>
    </row>
    <row r="172" spans="1:7" x14ac:dyDescent="0.25">
      <c r="A172" s="2">
        <v>41246</v>
      </c>
      <c r="B172">
        <v>298.03369245805879</v>
      </c>
      <c r="C172">
        <v>171.15078731339833</v>
      </c>
      <c r="D172">
        <v>6.6011088409325795</v>
      </c>
      <c r="E172">
        <v>95.39952930993968</v>
      </c>
      <c r="F172">
        <v>1869599.9043211006</v>
      </c>
      <c r="G172">
        <v>8.0526800894239799E-3</v>
      </c>
    </row>
    <row r="173" spans="1:7" x14ac:dyDescent="0.25">
      <c r="A173" s="2">
        <v>41247</v>
      </c>
      <c r="B173">
        <v>295.29549604291441</v>
      </c>
      <c r="C173">
        <v>171.85225172754747</v>
      </c>
      <c r="D173">
        <v>6.4058873187726677</v>
      </c>
      <c r="E173">
        <v>94.691671221546258</v>
      </c>
      <c r="F173">
        <v>1880461.450999453</v>
      </c>
      <c r="G173">
        <v>8.2365169068809845E-3</v>
      </c>
    </row>
    <row r="174" spans="1:7" x14ac:dyDescent="0.25">
      <c r="A174" s="2">
        <v>41248</v>
      </c>
      <c r="B174">
        <v>293.20672357112636</v>
      </c>
      <c r="C174">
        <v>152.26139175118695</v>
      </c>
      <c r="D174">
        <v>5.4056076680835741</v>
      </c>
      <c r="E174">
        <v>91.72961371646754</v>
      </c>
      <c r="F174">
        <v>1890191.4077499569</v>
      </c>
      <c r="G174">
        <v>9.4553182363928644E-3</v>
      </c>
    </row>
    <row r="175" spans="1:7" x14ac:dyDescent="0.25">
      <c r="A175" s="2">
        <v>41249</v>
      </c>
      <c r="B175">
        <v>291.14695591655141</v>
      </c>
      <c r="C175">
        <v>143.03552168602121</v>
      </c>
      <c r="D175">
        <v>5.8827138614333165</v>
      </c>
      <c r="E175">
        <v>86.443775697107512</v>
      </c>
      <c r="F175">
        <v>1899810.4893448739</v>
      </c>
      <c r="G175">
        <v>8.1877978349762202E-3</v>
      </c>
    </row>
    <row r="176" spans="1:7" x14ac:dyDescent="0.25">
      <c r="A176" s="2">
        <v>41250</v>
      </c>
      <c r="B176">
        <v>288.95312245613462</v>
      </c>
      <c r="C176">
        <v>133.20531654663085</v>
      </c>
      <c r="D176">
        <v>5.5807224855226663</v>
      </c>
      <c r="E176">
        <v>85.25122913422689</v>
      </c>
      <c r="F176">
        <v>1909818.7623174167</v>
      </c>
      <c r="G176">
        <v>8.5117984269634222E-3</v>
      </c>
    </row>
    <row r="177" spans="1:7" x14ac:dyDescent="0.25">
      <c r="A177" s="2">
        <v>41251</v>
      </c>
      <c r="B177">
        <v>287.03549454379106</v>
      </c>
      <c r="C177">
        <v>130.49533713822763</v>
      </c>
      <c r="D177">
        <v>5.1365919366631134</v>
      </c>
      <c r="E177">
        <v>84.996900041738584</v>
      </c>
      <c r="F177">
        <v>1919848.9810788918</v>
      </c>
      <c r="G177">
        <v>9.220174249236433E-3</v>
      </c>
    </row>
    <row r="178" spans="1:7" x14ac:dyDescent="0.25">
      <c r="A178" s="2">
        <v>41252</v>
      </c>
      <c r="B178">
        <v>292.3082088602107</v>
      </c>
      <c r="C178">
        <v>127.20726181168573</v>
      </c>
      <c r="D178">
        <v>4.603033837151262</v>
      </c>
      <c r="E178">
        <v>90.548287568216153</v>
      </c>
      <c r="F178">
        <v>1928718.3598939313</v>
      </c>
      <c r="G178">
        <v>1.0960924385521105E-2</v>
      </c>
    </row>
    <row r="179" spans="1:7" x14ac:dyDescent="0.25">
      <c r="A179" s="2">
        <v>41253</v>
      </c>
      <c r="B179">
        <v>289.72334988873945</v>
      </c>
      <c r="C179">
        <v>161.1110626134637</v>
      </c>
      <c r="D179">
        <v>6.2661999246377036</v>
      </c>
      <c r="E179">
        <v>91.811626961719085</v>
      </c>
      <c r="F179">
        <v>1939815.9943857836</v>
      </c>
      <c r="G179">
        <v>8.1640291019006508E-3</v>
      </c>
    </row>
    <row r="180" spans="1:7" x14ac:dyDescent="0.25">
      <c r="A180" s="2">
        <v>41254</v>
      </c>
      <c r="B180">
        <v>284.91941356682014</v>
      </c>
      <c r="C180">
        <v>156.12815000375522</v>
      </c>
      <c r="D180">
        <v>6.4231282591231187</v>
      </c>
      <c r="E180">
        <v>88.588120212395012</v>
      </c>
      <c r="F180">
        <v>1950756.1905428246</v>
      </c>
      <c r="G180">
        <v>7.6849314836950301E-3</v>
      </c>
    </row>
    <row r="181" spans="1:7" x14ac:dyDescent="0.25">
      <c r="A181" s="2">
        <v>41255</v>
      </c>
      <c r="B181">
        <v>274.98005824482823</v>
      </c>
      <c r="C181">
        <v>118.53409126791911</v>
      </c>
      <c r="D181">
        <v>5.2751148306744566</v>
      </c>
      <c r="E181">
        <v>75.031802010175056</v>
      </c>
      <c r="F181">
        <v>1960621.7443022754</v>
      </c>
      <c r="G181">
        <v>7.9254616102307981E-3</v>
      </c>
    </row>
    <row r="182" spans="1:7" x14ac:dyDescent="0.25">
      <c r="A182" s="2">
        <v>41256</v>
      </c>
      <c r="B182">
        <v>274.60523990167286</v>
      </c>
      <c r="C182">
        <v>130.17001083029672</v>
      </c>
      <c r="D182">
        <v>5.5000711752887108</v>
      </c>
      <c r="E182">
        <v>81.130619453103094</v>
      </c>
      <c r="F182">
        <v>1971405.5773870626</v>
      </c>
      <c r="G182">
        <v>8.2191629378134522E-3</v>
      </c>
    </row>
    <row r="183" spans="1:7" x14ac:dyDescent="0.25">
      <c r="A183" s="2">
        <v>41257</v>
      </c>
      <c r="B183">
        <v>268.03779819459237</v>
      </c>
      <c r="C183">
        <v>110.85570636591233</v>
      </c>
      <c r="D183">
        <v>4.8933793124065721</v>
      </c>
      <c r="E183">
        <v>72.189687848070704</v>
      </c>
      <c r="F183">
        <v>1981431.9647445008</v>
      </c>
      <c r="G183">
        <v>8.2201054733201783E-3</v>
      </c>
    </row>
    <row r="184" spans="1:7" x14ac:dyDescent="0.25">
      <c r="A184" s="2">
        <v>41258</v>
      </c>
      <c r="B184">
        <v>275.97473579620481</v>
      </c>
      <c r="C184">
        <v>112.77874083961969</v>
      </c>
      <c r="D184">
        <v>4.8427017467850977</v>
      </c>
      <c r="E184">
        <v>76.59788425785068</v>
      </c>
      <c r="F184">
        <v>1990616.3776228805</v>
      </c>
      <c r="G184">
        <v>8.8133325858459899E-3</v>
      </c>
    </row>
    <row r="185" spans="1:7" x14ac:dyDescent="0.25">
      <c r="A185" s="2">
        <v>41259</v>
      </c>
      <c r="B185">
        <v>285.51351572468172</v>
      </c>
      <c r="C185">
        <v>123.73580037018915</v>
      </c>
      <c r="D185">
        <v>5.4841314977777564</v>
      </c>
      <c r="E185">
        <v>86.39928887237771</v>
      </c>
      <c r="F185">
        <v>2000047.6589581289</v>
      </c>
      <c r="G185">
        <v>8.7783605807403645E-3</v>
      </c>
    </row>
    <row r="186" spans="1:7" x14ac:dyDescent="0.25">
      <c r="A186" s="2">
        <v>41260</v>
      </c>
      <c r="B186">
        <v>284.38995614057018</v>
      </c>
      <c r="C186">
        <v>113.98106347067943</v>
      </c>
      <c r="D186">
        <v>5.2443106974733285</v>
      </c>
      <c r="E186">
        <v>85.00217345099766</v>
      </c>
      <c r="F186">
        <v>2009403.1496626867</v>
      </c>
      <c r="G186">
        <v>9.0313510734051586E-3</v>
      </c>
    </row>
    <row r="187" spans="1:7" x14ac:dyDescent="0.25">
      <c r="A187" s="2">
        <v>41261</v>
      </c>
      <c r="B187">
        <v>288.65937881669765</v>
      </c>
      <c r="C187">
        <v>122.24862736797876</v>
      </c>
      <c r="D187">
        <v>5.4569466791654424</v>
      </c>
      <c r="E187">
        <v>90.76530841311579</v>
      </c>
      <c r="F187">
        <v>2018777.4162543474</v>
      </c>
      <c r="G187">
        <v>9.2678988491642581E-3</v>
      </c>
    </row>
    <row r="188" spans="1:7" x14ac:dyDescent="0.25">
      <c r="A188" s="2">
        <v>41262</v>
      </c>
      <c r="B188">
        <v>289.7307459973926</v>
      </c>
      <c r="C188">
        <v>120.79265197444023</v>
      </c>
      <c r="D188">
        <v>5.624471641035786</v>
      </c>
      <c r="E188">
        <v>92.026204205847861</v>
      </c>
      <c r="F188">
        <v>2028284.3208871938</v>
      </c>
      <c r="G188">
        <v>9.1167676283376922E-3</v>
      </c>
    </row>
    <row r="189" spans="1:7" x14ac:dyDescent="0.25">
      <c r="A189" s="2">
        <v>41263</v>
      </c>
      <c r="B189">
        <v>290.39476709857684</v>
      </c>
      <c r="C189">
        <v>119.37330864117645</v>
      </c>
      <c r="D189">
        <v>5.6328296814857035</v>
      </c>
      <c r="E189">
        <v>93.411137427168171</v>
      </c>
      <c r="F189">
        <v>2037778.8627695891</v>
      </c>
      <c r="G189">
        <v>9.2402378054310102E-3</v>
      </c>
    </row>
    <row r="190" spans="1:7" x14ac:dyDescent="0.25">
      <c r="A190" s="2">
        <v>41264</v>
      </c>
      <c r="B190">
        <v>290.5256270053606</v>
      </c>
      <c r="C190">
        <v>121.29434992981162</v>
      </c>
      <c r="D190">
        <v>5.6444943495982391</v>
      </c>
      <c r="E190">
        <v>94.982715535845074</v>
      </c>
      <c r="F190">
        <v>2047243.3004967233</v>
      </c>
      <c r="G190">
        <v>9.3762817036640144E-3</v>
      </c>
    </row>
    <row r="191" spans="1:7" x14ac:dyDescent="0.25">
      <c r="A191" s="2">
        <v>41265</v>
      </c>
      <c r="B191">
        <v>290.48945371890977</v>
      </c>
      <c r="C191">
        <v>123.86404707789363</v>
      </c>
      <c r="D191">
        <v>5.5189914857556497</v>
      </c>
      <c r="E191">
        <v>96.625723739702167</v>
      </c>
      <c r="F191">
        <v>2056295.8682691858</v>
      </c>
      <c r="G191">
        <v>9.7553789323141897E-3</v>
      </c>
    </row>
    <row r="192" spans="1:7" x14ac:dyDescent="0.25">
      <c r="A192" s="2">
        <v>41266</v>
      </c>
      <c r="B192">
        <v>290.26659733125183</v>
      </c>
      <c r="C192">
        <v>122.01966070238487</v>
      </c>
      <c r="D192">
        <v>5.8404715536193219</v>
      </c>
      <c r="E192">
        <v>98.022659041421704</v>
      </c>
      <c r="F192">
        <v>2065784.4893227173</v>
      </c>
      <c r="G192">
        <v>9.3516807874928238E-3</v>
      </c>
    </row>
    <row r="193" spans="1:7" x14ac:dyDescent="0.25">
      <c r="A193" s="2">
        <v>41267</v>
      </c>
      <c r="B193">
        <v>287.58716092195135</v>
      </c>
      <c r="C193">
        <v>114.73518659416881</v>
      </c>
      <c r="D193">
        <v>5.4655445273105627</v>
      </c>
      <c r="E193">
        <v>94.217654123399015</v>
      </c>
      <c r="F193">
        <v>2075273.5654270325</v>
      </c>
      <c r="G193">
        <v>9.6052784155782438E-3</v>
      </c>
    </row>
    <row r="194" spans="1:7" x14ac:dyDescent="0.25">
      <c r="A194" s="2">
        <v>41268</v>
      </c>
      <c r="B194">
        <v>289.73855412257325</v>
      </c>
      <c r="C194">
        <v>121.04125268636457</v>
      </c>
      <c r="D194">
        <v>5.4144663573628353</v>
      </c>
      <c r="E194">
        <v>96.318775430504559</v>
      </c>
      <c r="F194">
        <v>2084888.6596437965</v>
      </c>
      <c r="G194">
        <v>9.9121165647092554E-3</v>
      </c>
    </row>
    <row r="195" spans="1:7" x14ac:dyDescent="0.25">
      <c r="A195" s="2">
        <v>41269</v>
      </c>
      <c r="B195">
        <v>290.22702727790647</v>
      </c>
      <c r="C195">
        <v>167.90092897158374</v>
      </c>
      <c r="D195">
        <v>6.1391073995779211</v>
      </c>
      <c r="E195">
        <v>105.39804313763143</v>
      </c>
      <c r="F195">
        <v>2096164.3691766616</v>
      </c>
      <c r="G195">
        <v>9.5661772654972478E-3</v>
      </c>
    </row>
    <row r="196" spans="1:7" x14ac:dyDescent="0.25">
      <c r="A196" s="2">
        <v>41270</v>
      </c>
      <c r="B196">
        <v>287.72861623367567</v>
      </c>
      <c r="C196">
        <v>169.07650514612914</v>
      </c>
      <c r="D196">
        <v>5.9895290260502057</v>
      </c>
      <c r="E196">
        <v>104.513625386071</v>
      </c>
      <c r="F196">
        <v>2107448.833117662</v>
      </c>
      <c r="G196">
        <v>9.7227998748879631E-3</v>
      </c>
    </row>
    <row r="197" spans="1:7" x14ac:dyDescent="0.25">
      <c r="A197" s="2">
        <v>41271</v>
      </c>
      <c r="B197">
        <v>288.57552955278169</v>
      </c>
      <c r="C197">
        <v>172.7897203636972</v>
      </c>
      <c r="D197">
        <v>5.9887744755087207</v>
      </c>
      <c r="E197">
        <v>104.52714953671953</v>
      </c>
      <c r="F197">
        <v>2118637.0710444846</v>
      </c>
      <c r="G197">
        <v>9.7252831877447966E-3</v>
      </c>
    </row>
    <row r="198" spans="1:7" x14ac:dyDescent="0.25">
      <c r="A198" s="2">
        <v>41272</v>
      </c>
      <c r="B198">
        <v>297.85996967365867</v>
      </c>
      <c r="C198">
        <v>166.82118138332305</v>
      </c>
      <c r="D198">
        <v>6.3698852281211131</v>
      </c>
      <c r="E198">
        <v>109.2159599697375</v>
      </c>
      <c r="F198">
        <v>2129627.7822151398</v>
      </c>
      <c r="G198">
        <v>9.5535681909119426E-3</v>
      </c>
    </row>
    <row r="199" spans="1:7" x14ac:dyDescent="0.25">
      <c r="A199" s="2">
        <v>41273</v>
      </c>
      <c r="B199">
        <v>300.15348129521516</v>
      </c>
      <c r="C199">
        <v>155.09006581526452</v>
      </c>
      <c r="D199">
        <v>6.5558948459022197</v>
      </c>
      <c r="E199">
        <v>107.23631201621072</v>
      </c>
      <c r="F199">
        <v>2140688.4881634098</v>
      </c>
      <c r="G199">
        <v>9.1142512898572219E-3</v>
      </c>
    </row>
    <row r="200" spans="1:7" x14ac:dyDescent="0.25">
      <c r="A200" s="2">
        <v>41274</v>
      </c>
      <c r="B200">
        <v>298.85413126218361</v>
      </c>
      <c r="C200">
        <v>148.28272709611963</v>
      </c>
      <c r="D200">
        <v>6.344844637821323</v>
      </c>
      <c r="E200">
        <v>103.91107411132016</v>
      </c>
      <c r="F200">
        <v>2151838.2074841615</v>
      </c>
      <c r="G200">
        <v>9.125400825371336E-3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2" workbookViewId="0">
      <selection activeCell="A18" sqref="A18"/>
    </sheetView>
  </sheetViews>
  <sheetFormatPr defaultRowHeight="15" x14ac:dyDescent="0.25"/>
  <cols>
    <col min="1" max="1" width="3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15" t="s">
        <v>43</v>
      </c>
      <c r="B3" s="15"/>
    </row>
    <row r="4" spans="1:9" x14ac:dyDescent="0.25">
      <c r="A4" s="12" t="s">
        <v>44</v>
      </c>
      <c r="B4" s="12">
        <v>0.98177766519350718</v>
      </c>
    </row>
    <row r="5" spans="1:9" x14ac:dyDescent="0.25">
      <c r="A5" s="12" t="s">
        <v>45</v>
      </c>
      <c r="B5" s="12">
        <v>0.96388738387281436</v>
      </c>
    </row>
    <row r="6" spans="1:9" x14ac:dyDescent="0.25">
      <c r="A6" s="12" t="s">
        <v>46</v>
      </c>
      <c r="B6" s="12">
        <v>0.96295182386951939</v>
      </c>
    </row>
    <row r="7" spans="1:9" x14ac:dyDescent="0.25">
      <c r="A7" s="12" t="s">
        <v>47</v>
      </c>
      <c r="B7" s="12">
        <v>2.7946660131921114E-4</v>
      </c>
    </row>
    <row r="8" spans="1:9" ht="15.75" thickBot="1" x14ac:dyDescent="0.3">
      <c r="A8" s="13" t="s">
        <v>48</v>
      </c>
      <c r="B8" s="13">
        <v>199</v>
      </c>
    </row>
    <row r="10" spans="1:9" ht="15.75" thickBot="1" x14ac:dyDescent="0.3">
      <c r="A10" t="s">
        <v>49</v>
      </c>
    </row>
    <row r="11" spans="1:9" x14ac:dyDescent="0.25">
      <c r="A11" s="14"/>
      <c r="B11" s="14" t="s">
        <v>54</v>
      </c>
      <c r="C11" s="14" t="s">
        <v>55</v>
      </c>
      <c r="D11" s="14" t="s">
        <v>56</v>
      </c>
      <c r="E11" s="14" t="s">
        <v>57</v>
      </c>
      <c r="F11" s="14" t="s">
        <v>58</v>
      </c>
    </row>
    <row r="12" spans="1:9" x14ac:dyDescent="0.25">
      <c r="A12" s="12" t="s">
        <v>50</v>
      </c>
      <c r="B12" s="12">
        <v>5</v>
      </c>
      <c r="C12" s="12">
        <v>4.0233191118188203E-4</v>
      </c>
      <c r="D12" s="12">
        <v>8.0466382236376406E-5</v>
      </c>
      <c r="E12" s="12">
        <v>1030.2785288790471</v>
      </c>
      <c r="F12" s="12">
        <v>4.4865648941622297E-137</v>
      </c>
    </row>
    <row r="13" spans="1:9" x14ac:dyDescent="0.25">
      <c r="A13" s="12" t="s">
        <v>51</v>
      </c>
      <c r="B13" s="12">
        <v>193</v>
      </c>
      <c r="C13" s="12">
        <v>1.5073605181811805E-5</v>
      </c>
      <c r="D13" s="12">
        <v>7.8101581252910905E-8</v>
      </c>
      <c r="E13" s="12"/>
      <c r="F13" s="12"/>
    </row>
    <row r="14" spans="1:9" ht="15.75" thickBot="1" x14ac:dyDescent="0.3">
      <c r="A14" s="13" t="s">
        <v>52</v>
      </c>
      <c r="B14" s="13">
        <v>198</v>
      </c>
      <c r="C14" s="13">
        <v>4.1740551636369381E-4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59</v>
      </c>
      <c r="C16" s="14" t="s">
        <v>47</v>
      </c>
      <c r="D16" s="14" t="s">
        <v>60</v>
      </c>
      <c r="E16" s="14" t="s">
        <v>61</v>
      </c>
      <c r="F16" s="14" t="s">
        <v>62</v>
      </c>
      <c r="G16" s="14" t="s">
        <v>63</v>
      </c>
      <c r="H16" s="14" t="s">
        <v>64</v>
      </c>
      <c r="I16" s="14" t="s">
        <v>65</v>
      </c>
    </row>
    <row r="17" spans="1:9" x14ac:dyDescent="0.25">
      <c r="A17" s="21" t="s">
        <v>53</v>
      </c>
      <c r="B17" s="12">
        <v>8.3045689075928811E-3</v>
      </c>
      <c r="C17" s="12">
        <v>6.8027864089905668E-4</v>
      </c>
      <c r="D17" s="12">
        <v>12.207599075310608</v>
      </c>
      <c r="E17" s="12">
        <v>9.0323083608360834E-26</v>
      </c>
      <c r="F17" s="12">
        <v>6.9628337957803902E-3</v>
      </c>
      <c r="G17" s="12">
        <v>9.6463040194053728E-3</v>
      </c>
      <c r="H17" s="12">
        <v>6.9628337957803902E-3</v>
      </c>
      <c r="I17" s="12">
        <v>9.6463040194053728E-3</v>
      </c>
    </row>
    <row r="18" spans="1:9" x14ac:dyDescent="0.25">
      <c r="A18" s="12" t="s">
        <v>5</v>
      </c>
      <c r="B18" s="12">
        <v>3.2531909121109813E-6</v>
      </c>
      <c r="C18" s="12">
        <v>3.4831351960405254E-6</v>
      </c>
      <c r="D18" s="12">
        <v>0.9339835317931573</v>
      </c>
      <c r="E18" s="12">
        <v>0.35147942226600615</v>
      </c>
      <c r="F18" s="12">
        <v>-3.6167069661187825E-6</v>
      </c>
      <c r="G18" s="12">
        <v>1.0123088790340746E-5</v>
      </c>
      <c r="H18" s="12">
        <v>-3.6167069661187825E-6</v>
      </c>
      <c r="I18" s="12">
        <v>1.0123088790340746E-5</v>
      </c>
    </row>
    <row r="19" spans="1:9" x14ac:dyDescent="0.25">
      <c r="A19" s="21" t="s">
        <v>7</v>
      </c>
      <c r="B19" s="12">
        <v>4.0406022415760373E-6</v>
      </c>
      <c r="C19" s="12">
        <v>1.4824725677219905E-6</v>
      </c>
      <c r="D19" s="12">
        <v>2.7255831436968454</v>
      </c>
      <c r="E19" s="12">
        <v>7.0092494603758992E-3</v>
      </c>
      <c r="F19" s="12">
        <v>1.1166746377596971E-6</v>
      </c>
      <c r="G19" s="12">
        <v>6.9645298453923776E-6</v>
      </c>
      <c r="H19" s="12">
        <v>1.1166746377596971E-6</v>
      </c>
      <c r="I19" s="12">
        <v>6.9645298453923776E-6</v>
      </c>
    </row>
    <row r="20" spans="1:9" x14ac:dyDescent="0.25">
      <c r="A20" s="21" t="s">
        <v>11</v>
      </c>
      <c r="B20" s="12">
        <v>-1.5933379270854499E-3</v>
      </c>
      <c r="C20" s="12">
        <v>3.5487063010627106E-5</v>
      </c>
      <c r="D20" s="12">
        <v>-44.899120747420042</v>
      </c>
      <c r="E20" s="12">
        <v>4.1777373504130845E-104</v>
      </c>
      <c r="F20" s="12">
        <v>-1.6633301855422695E-3</v>
      </c>
      <c r="G20" s="12">
        <v>-1.5233456686286303E-3</v>
      </c>
      <c r="H20" s="12">
        <v>-1.6633301855422695E-3</v>
      </c>
      <c r="I20" s="12">
        <v>-1.5233456686286303E-3</v>
      </c>
    </row>
    <row r="21" spans="1:9" x14ac:dyDescent="0.25">
      <c r="A21" s="21" t="s">
        <v>14</v>
      </c>
      <c r="B21" s="12">
        <v>9.2366651331970227E-5</v>
      </c>
      <c r="C21" s="12">
        <v>3.5335445967423618E-6</v>
      </c>
      <c r="D21" s="12">
        <v>26.139942146796365</v>
      </c>
      <c r="E21" s="12">
        <v>2.5260429223331747E-65</v>
      </c>
      <c r="F21" s="12">
        <v>8.5397329395978344E-5</v>
      </c>
      <c r="G21" s="12">
        <v>9.933597326796211E-5</v>
      </c>
      <c r="H21" s="12">
        <v>8.5397329395978344E-5</v>
      </c>
      <c r="I21" s="12">
        <v>9.933597326796211E-5</v>
      </c>
    </row>
    <row r="22" spans="1:9" ht="15.75" thickBot="1" x14ac:dyDescent="0.3">
      <c r="A22" s="21" t="s">
        <v>16</v>
      </c>
      <c r="B22" s="13">
        <v>-1.4755313755407821E-10</v>
      </c>
      <c r="C22" s="13">
        <v>3.3086997813194782E-11</v>
      </c>
      <c r="D22" s="13">
        <v>-4.4595504973629074</v>
      </c>
      <c r="E22" s="13">
        <v>1.3922438158385164E-5</v>
      </c>
      <c r="F22" s="13">
        <v>-2.1281167139802696E-10</v>
      </c>
      <c r="G22" s="13">
        <v>-8.2294603710129472E-11</v>
      </c>
      <c r="H22" s="13">
        <v>-2.1281167139802696E-10</v>
      </c>
      <c r="I22" s="13">
        <v>-8.2294603710129472E-11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D1" workbookViewId="0">
      <selection activeCell="J11" sqref="J11:N15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22.7109375" bestFit="1" customWidth="1"/>
    <col min="4" max="4" width="12" bestFit="1" customWidth="1"/>
    <col min="5" max="5" width="31" bestFit="1" customWidth="1"/>
    <col min="6" max="6" width="17.7109375" bestFit="1" customWidth="1"/>
    <col min="7" max="7" width="16.140625" style="19" bestFit="1" customWidth="1"/>
    <col min="10" max="10" width="31" bestFit="1" customWidth="1"/>
    <col min="11" max="11" width="12.7109375" bestFit="1" customWidth="1"/>
    <col min="12" max="12" width="3.140625" customWidth="1"/>
    <col min="13" max="13" width="22.7109375" bestFit="1" customWidth="1"/>
  </cols>
  <sheetData>
    <row r="1" spans="1:12" ht="15.75" thickBot="1" x14ac:dyDescent="0.3">
      <c r="A1" s="1" t="s">
        <v>0</v>
      </c>
      <c r="B1" t="s">
        <v>7</v>
      </c>
      <c r="C1" t="s">
        <v>11</v>
      </c>
      <c r="D1" t="s">
        <v>14</v>
      </c>
      <c r="E1" t="s">
        <v>16</v>
      </c>
      <c r="F1" t="s">
        <v>17</v>
      </c>
      <c r="G1" s="19" t="s">
        <v>66</v>
      </c>
    </row>
    <row r="2" spans="1:12" x14ac:dyDescent="0.25">
      <c r="A2" s="2">
        <v>41072</v>
      </c>
      <c r="B2">
        <v>130.00070145457983</v>
      </c>
      <c r="C2">
        <v>5.4392477388408258</v>
      </c>
      <c r="D2">
        <v>78.153071562962026</v>
      </c>
      <c r="E2">
        <v>11055.252401516791</v>
      </c>
      <c r="F2">
        <v>8.0060503889022808E-3</v>
      </c>
      <c r="G2" s="19">
        <f>[1]Regression_eqn!$G$3+[1]Regression_eqn!$G$4*B2+[1]Regression_eqn!$G$5*C2+[1]Regression_eqn!$G$6*D2+[1]Regression_eqn!$G$7*E2</f>
        <v>8.2660241149283796E-3</v>
      </c>
      <c r="J2" s="22"/>
      <c r="K2" s="22" t="s">
        <v>59</v>
      </c>
    </row>
    <row r="3" spans="1:12" x14ac:dyDescent="0.25">
      <c r="A3" s="2">
        <v>41073</v>
      </c>
      <c r="B3">
        <v>113.48095990421598</v>
      </c>
      <c r="C3">
        <v>5.0148437653433504</v>
      </c>
      <c r="D3">
        <v>72.816455531369101</v>
      </c>
      <c r="E3">
        <v>21949.908226331638</v>
      </c>
      <c r="F3">
        <v>8.0906466722799174E-3</v>
      </c>
      <c r="G3" s="19">
        <f>[1]Regression_eqn!$G$3+[1]Regression_eqn!$G$4*B3+[1]Regression_eqn!$G$5*C3+[1]Regression_eqn!$G$6*D3+[1]Regression_eqn!$G$7*E3</f>
        <v>8.3642251305141389E-3</v>
      </c>
      <c r="J3" s="20" t="s">
        <v>53</v>
      </c>
      <c r="K3" s="20">
        <v>8.9237045789498596E-3</v>
      </c>
      <c r="L3" t="s">
        <v>77</v>
      </c>
    </row>
    <row r="4" spans="1:12" x14ac:dyDescent="0.25">
      <c r="A4" s="2">
        <v>41074</v>
      </c>
      <c r="B4">
        <v>112.23251829947073</v>
      </c>
      <c r="C4">
        <v>4.9440838232229645</v>
      </c>
      <c r="D4">
        <v>73.050306626834342</v>
      </c>
      <c r="E4">
        <v>32853.135021301656</v>
      </c>
      <c r="F4">
        <v>8.2327954597537726E-3</v>
      </c>
      <c r="G4" s="19">
        <f>[1]Regression_eqn!$G$3+[1]Regression_eqn!$G$4*B4+[1]Regression_eqn!$G$5*C4+[1]Regression_eqn!$G$6*D4+[1]Regression_eqn!$G$7*E4</f>
        <v>8.4919211344864371E-3</v>
      </c>
      <c r="J4" s="20" t="s">
        <v>7</v>
      </c>
      <c r="K4" s="20">
        <v>3.753547116195186E-6</v>
      </c>
      <c r="L4" t="s">
        <v>78</v>
      </c>
    </row>
    <row r="5" spans="1:12" x14ac:dyDescent="0.25">
      <c r="A5" s="2">
        <v>41075</v>
      </c>
      <c r="B5">
        <v>120.47007132527564</v>
      </c>
      <c r="C5">
        <v>5.1737630507357171</v>
      </c>
      <c r="D5">
        <v>77.311473601807336</v>
      </c>
      <c r="E5">
        <v>43790.159274042344</v>
      </c>
      <c r="F5">
        <v>8.3262323126300324E-3</v>
      </c>
      <c r="G5" s="19">
        <f>[1]Regression_eqn!$G$3+[1]Regression_eqn!$G$4*B5+[1]Regression_eqn!$G$5*C5+[1]Regression_eqn!$G$6*D5+[1]Regression_eqn!$G$7*E5</f>
        <v>8.5644692387375296E-3</v>
      </c>
      <c r="J5" s="20" t="s">
        <v>11</v>
      </c>
      <c r="K5" s="20">
        <v>-1.577918462492992E-3</v>
      </c>
      <c r="L5" t="s">
        <v>79</v>
      </c>
    </row>
    <row r="6" spans="1:12" x14ac:dyDescent="0.25">
      <c r="A6" s="2">
        <v>41076</v>
      </c>
      <c r="B6">
        <v>162.13107751662056</v>
      </c>
      <c r="C6">
        <v>6.4879229023981919</v>
      </c>
      <c r="D6">
        <v>94.613936519589629</v>
      </c>
      <c r="E6">
        <v>55074.123757735222</v>
      </c>
      <c r="F6">
        <v>8.1256954223713675E-3</v>
      </c>
      <c r="G6" s="19">
        <f>[1]Regression_eqn!$G$3+[1]Regression_eqn!$G$4*B6+[1]Regression_eqn!$G$5*C6+[1]Regression_eqn!$G$6*D6+[1]Regression_eqn!$G$7*E6</f>
        <v>8.2924714709131757E-3</v>
      </c>
      <c r="J6" s="20" t="s">
        <v>14</v>
      </c>
      <c r="K6" s="20">
        <v>9.5179826181117732E-5</v>
      </c>
      <c r="L6" t="s">
        <v>80</v>
      </c>
    </row>
    <row r="7" spans="1:12" ht="15.75" thickBot="1" x14ac:dyDescent="0.3">
      <c r="A7" s="2">
        <v>41077</v>
      </c>
      <c r="B7">
        <v>146.22714697346274</v>
      </c>
      <c r="C7">
        <v>6.0403956400396508</v>
      </c>
      <c r="D7">
        <v>90.974326194007375</v>
      </c>
      <c r="E7">
        <v>66103.831590489994</v>
      </c>
      <c r="F7">
        <v>8.3919825084451186E-3</v>
      </c>
      <c r="G7" s="19">
        <f>[1]Regression_eqn!$G$3+[1]Regression_eqn!$G$4*B7+[1]Regression_eqn!$G$5*C7+[1]Regression_eqn!$G$6*D7+[1]Regression_eqn!$G$7*E7</f>
        <v>8.5909723928784751E-3</v>
      </c>
      <c r="J7" s="23" t="s">
        <v>16</v>
      </c>
      <c r="K7" s="23">
        <v>-1.4025548276382205E-10</v>
      </c>
      <c r="L7" t="s">
        <v>81</v>
      </c>
    </row>
    <row r="8" spans="1:12" x14ac:dyDescent="0.25">
      <c r="A8" s="2">
        <v>41078</v>
      </c>
      <c r="B8">
        <v>138.04581004609884</v>
      </c>
      <c r="C8">
        <v>5.7785098109714843</v>
      </c>
      <c r="D8">
        <v>88.669899815939729</v>
      </c>
      <c r="E8">
        <v>77157.603986551461</v>
      </c>
      <c r="F8">
        <v>8.5501054413084608E-3</v>
      </c>
      <c r="G8" s="19">
        <f>[1]Regression_eqn!$G$3+[1]Regression_eqn!$G$4*B8+[1]Regression_eqn!$G$5*C8+[1]Regression_eqn!$G$6*D8+[1]Regression_eqn!$G$7*E8</f>
        <v>8.7526125897046617E-3</v>
      </c>
    </row>
    <row r="9" spans="1:12" x14ac:dyDescent="0.25">
      <c r="A9" s="2">
        <v>41079</v>
      </c>
      <c r="B9">
        <v>140.38459871460773</v>
      </c>
      <c r="C9">
        <v>5.792592786747166</v>
      </c>
      <c r="D9">
        <v>89.403474401382994</v>
      </c>
      <c r="E9">
        <v>88225.670969392391</v>
      </c>
      <c r="F9">
        <v>8.5998822583253955E-3</v>
      </c>
      <c r="G9" s="19">
        <f>[1]Regression_eqn!$G$3+[1]Regression_eqn!$G$4*B9+[1]Regression_eqn!$G$5*C9+[1]Regression_eqn!$G$6*D9+[1]Regression_eqn!$G$7*E9</f>
        <v>8.8074387001388782E-3</v>
      </c>
      <c r="J9" t="s">
        <v>82</v>
      </c>
    </row>
    <row r="10" spans="1:12" x14ac:dyDescent="0.25">
      <c r="A10" s="2">
        <v>41080</v>
      </c>
      <c r="B10">
        <v>142.29109548499849</v>
      </c>
      <c r="C10">
        <v>5.7219360542787792</v>
      </c>
      <c r="D10">
        <v>90.75380201769913</v>
      </c>
      <c r="E10">
        <v>99326.876423727881</v>
      </c>
      <c r="F10">
        <v>8.8375714101956698E-3</v>
      </c>
      <c r="G10" s="19">
        <f>[1]Regression_eqn!$G$3+[1]Regression_eqn!$G$4*B10+[1]Regression_eqn!$G$5*C10+[1]Regression_eqn!$G$6*D10+[1]Regression_eqn!$G$7*E10</f>
        <v>9.0530523311329828E-3</v>
      </c>
    </row>
    <row r="11" spans="1:12" x14ac:dyDescent="0.25">
      <c r="A11" s="2">
        <v>41081</v>
      </c>
      <c r="B11">
        <v>121.88257377109704</v>
      </c>
      <c r="C11">
        <v>5.4264834625865115</v>
      </c>
      <c r="D11">
        <v>87.65278612821281</v>
      </c>
      <c r="E11">
        <v>110114.53942139049</v>
      </c>
      <c r="F11">
        <v>9.0003282544531566E-3</v>
      </c>
      <c r="G11" s="19">
        <f>[1]Regression_eqn!$G$3+[1]Regression_eqn!$G$4*B11+[1]Regression_eqn!$G$5*C11+[1]Regression_eqn!$G$6*D11+[1]Regression_eqn!$G$7*E11</f>
        <v>9.1459809003027713E-3</v>
      </c>
    </row>
    <row r="12" spans="1:12" x14ac:dyDescent="0.25">
      <c r="A12" s="2">
        <v>41082</v>
      </c>
      <c r="B12">
        <v>114.28132090517325</v>
      </c>
      <c r="C12">
        <v>5.0974803209326609</v>
      </c>
      <c r="D12">
        <v>85.905230352914487</v>
      </c>
      <c r="E12">
        <v>120891.3072506811</v>
      </c>
      <c r="F12">
        <v>9.390206796107076E-3</v>
      </c>
      <c r="G12" s="19">
        <f>[1]Regression_eqn!$G$3+[1]Regression_eqn!$G$4*B12+[1]Regression_eqn!$G$5*C12+[1]Regression_eqn!$G$6*D12+[1]Regression_eqn!$G$7*E12</f>
        <v>9.4687458152529873E-3</v>
      </c>
    </row>
    <row r="13" spans="1:12" x14ac:dyDescent="0.25">
      <c r="A13" s="2">
        <v>41083</v>
      </c>
      <c r="B13">
        <v>108.34280601838194</v>
      </c>
      <c r="C13">
        <v>5.0360204174881318</v>
      </c>
      <c r="D13">
        <v>83.356846753247083</v>
      </c>
      <c r="E13">
        <v>131579.52633035852</v>
      </c>
      <c r="F13">
        <v>9.2228448577410353E-3</v>
      </c>
      <c r="G13" s="19">
        <f>[1]Regression_eqn!$G$3+[1]Regression_eqn!$G$4*B13+[1]Regression_eqn!$G$5*C13+[1]Regression_eqn!$G$6*D13+[1]Regression_eqn!$G$7*E13</f>
        <v>9.2993802467872897E-3</v>
      </c>
    </row>
    <row r="14" spans="1:12" x14ac:dyDescent="0.25">
      <c r="A14" s="2">
        <v>41084</v>
      </c>
      <c r="B14">
        <v>110.97648669042411</v>
      </c>
      <c r="C14">
        <v>5.1620121620853379</v>
      </c>
      <c r="D14">
        <v>84.65069472658088</v>
      </c>
      <c r="E14">
        <v>142269.14607149112</v>
      </c>
      <c r="F14">
        <v>9.1373994521152593E-3</v>
      </c>
      <c r="G14" s="19">
        <f>[1]Regression_eqn!$G$3+[1]Regression_eqn!$G$4*B14+[1]Regression_eqn!$G$5*C14+[1]Regression_eqn!$G$6*D14+[1]Regression_eqn!$G$7*E14</f>
        <v>9.2321101387865274E-3</v>
      </c>
    </row>
    <row r="15" spans="1:12" x14ac:dyDescent="0.25">
      <c r="A15" s="2">
        <v>41085</v>
      </c>
      <c r="B15">
        <v>109.09507370904639</v>
      </c>
      <c r="C15">
        <v>5.0210701291219326</v>
      </c>
      <c r="D15">
        <v>83.80841706734617</v>
      </c>
      <c r="E15">
        <v>152928.99188228979</v>
      </c>
      <c r="F15">
        <v>9.3004177972100307E-3</v>
      </c>
      <c r="G15" s="19">
        <f>[1]Regression_eqn!$G$3+[1]Regression_eqn!$G$4*B15+[1]Regression_eqn!$G$5*C15+[1]Regression_eqn!$G$6*D15+[1]Regression_eqn!$G$7*E15</f>
        <v>9.3657802594475769E-3</v>
      </c>
    </row>
    <row r="16" spans="1:12" x14ac:dyDescent="0.25">
      <c r="A16" s="2">
        <v>41086</v>
      </c>
      <c r="B16">
        <v>133.1066194793913</v>
      </c>
      <c r="C16">
        <v>5.5883845048345782</v>
      </c>
      <c r="D16">
        <v>93.225418016819376</v>
      </c>
      <c r="E16">
        <v>163590.45149267823</v>
      </c>
      <c r="F16">
        <v>9.2952091743210112E-3</v>
      </c>
      <c r="G16" s="19">
        <f>[1]Regression_eqn!$G$3+[1]Regression_eqn!$G$4*B16+[1]Regression_eqn!$G$5*C16+[1]Regression_eqn!$G$6*D16+[1]Regression_eqn!$G$7*E16</f>
        <v>9.4555460857082326E-3</v>
      </c>
    </row>
    <row r="17" spans="1:7" x14ac:dyDescent="0.25">
      <c r="A17" s="2">
        <v>41087</v>
      </c>
      <c r="B17">
        <v>148.46241857615519</v>
      </c>
      <c r="C17">
        <v>5.8711734653732703</v>
      </c>
      <c r="D17">
        <v>96.672067362911747</v>
      </c>
      <c r="E17">
        <v>174520.60769611478</v>
      </c>
      <c r="F17">
        <v>9.1746013386081807E-3</v>
      </c>
      <c r="G17" s="19">
        <f>[1]Regression_eqn!$G$3+[1]Regression_eqn!$G$4*B17+[1]Regression_eqn!$G$5*C17+[1]Regression_eqn!$G$6*D17+[1]Regression_eqn!$G$7*E17</f>
        <v>9.3934853506348961E-3</v>
      </c>
    </row>
    <row r="18" spans="1:7" x14ac:dyDescent="0.25">
      <c r="A18" s="2">
        <v>41088</v>
      </c>
      <c r="B18">
        <v>160.36997821464652</v>
      </c>
      <c r="C18">
        <v>5.9721650256129379</v>
      </c>
      <c r="D18">
        <v>97.209414115809096</v>
      </c>
      <c r="E18">
        <v>185844.16736290153</v>
      </c>
      <c r="F18">
        <v>9.0695895563886793E-3</v>
      </c>
      <c r="G18" s="19">
        <f>[1]Regression_eqn!$G$3+[1]Regression_eqn!$G$4*B18+[1]Regression_eqn!$G$5*C18+[1]Regression_eqn!$G$6*D18+[1]Regression_eqn!$G$7*E18</f>
        <v>9.3283808685308226E-3</v>
      </c>
    </row>
    <row r="19" spans="1:7" x14ac:dyDescent="0.25">
      <c r="A19" s="2">
        <v>41089</v>
      </c>
      <c r="B19">
        <v>168.29457862434859</v>
      </c>
      <c r="C19">
        <v>6.3296012993191519</v>
      </c>
      <c r="D19">
        <v>101.91407459011047</v>
      </c>
      <c r="E19">
        <v>197152.05923403482</v>
      </c>
      <c r="F19">
        <v>8.9715796740179894E-3</v>
      </c>
      <c r="G19" s="19">
        <f>[1]Regression_eqn!$G$3+[1]Regression_eqn!$G$4*B19+[1]Regression_eqn!$G$5*C19+[1]Regression_eqn!$G$6*D19+[1]Regression_eqn!$G$7*E19</f>
        <v>9.2403237064516766E-3</v>
      </c>
    </row>
    <row r="20" spans="1:7" x14ac:dyDescent="0.25">
      <c r="A20" s="2">
        <v>41090</v>
      </c>
      <c r="B20">
        <v>132.35723213970221</v>
      </c>
      <c r="C20">
        <v>5.3667049965644615</v>
      </c>
      <c r="D20">
        <v>87.016197876325592</v>
      </c>
      <c r="E20">
        <v>208284.6014361298</v>
      </c>
      <c r="F20">
        <v>9.0344868010682443E-3</v>
      </c>
      <c r="G20" s="19">
        <f>[1]Regression_eqn!$G$3+[1]Regression_eqn!$G$4*B20+[1]Regression_eqn!$G$5*C20+[1]Regression_eqn!$G$6*D20+[1]Regression_eqn!$G$7*E20</f>
        <v>9.2052643206066848E-3</v>
      </c>
    </row>
    <row r="21" spans="1:7" x14ac:dyDescent="0.25">
      <c r="A21" s="2">
        <v>41091</v>
      </c>
      <c r="B21">
        <v>116.16365816857343</v>
      </c>
      <c r="C21">
        <v>4.8236661273235777</v>
      </c>
      <c r="D21">
        <v>79.883981241949812</v>
      </c>
      <c r="E21">
        <v>219309.4339397953</v>
      </c>
      <c r="F21">
        <v>9.2277021612007081E-3</v>
      </c>
      <c r="G21" s="19">
        <f>[1]Regression_eqn!$G$3+[1]Regression_eqn!$G$4*B21+[1]Regression_eqn!$G$5*C21+[1]Regression_eqn!$G$6*D21+[1]Regression_eqn!$G$7*E21</f>
        <v>9.3209626026018125E-3</v>
      </c>
    </row>
    <row r="22" spans="1:7" x14ac:dyDescent="0.25">
      <c r="A22" s="2">
        <v>41092</v>
      </c>
      <c r="B22">
        <v>120.91774502307837</v>
      </c>
      <c r="C22">
        <v>4.8652692129931108</v>
      </c>
      <c r="D22">
        <v>83.171334341304075</v>
      </c>
      <c r="E22">
        <v>230415.56961481788</v>
      </c>
      <c r="F22">
        <v>9.5252832815934559E-3</v>
      </c>
      <c r="G22" s="19">
        <f>[1]Regression_eqn!$G$3+[1]Regression_eqn!$G$4*B22+[1]Regression_eqn!$G$5*C22+[1]Regression_eqn!$G$6*D22+[1]Regression_eqn!$G$7*E22</f>
        <v>9.5844930148018034E-3</v>
      </c>
    </row>
    <row r="23" spans="1:7" x14ac:dyDescent="0.25">
      <c r="A23" s="2">
        <v>41093</v>
      </c>
      <c r="B23">
        <v>133.62049153232871</v>
      </c>
      <c r="C23">
        <v>5.2351232153553502</v>
      </c>
      <c r="D23">
        <v>87.585145791618046</v>
      </c>
      <c r="E23">
        <v>241434.08653947859</v>
      </c>
      <c r="F23">
        <v>9.3221193136286025E-3</v>
      </c>
      <c r="G23" s="19">
        <f>[1]Regression_eqn!$G$3+[1]Regression_eqn!$G$4*B23+[1]Regression_eqn!$G$5*C23+[1]Regression_eqn!$G$6*D23+[1]Regression_eqn!$G$7*E23</f>
        <v>9.4671343128015575E-3</v>
      </c>
    </row>
    <row r="24" spans="1:7" x14ac:dyDescent="0.25">
      <c r="A24" s="2">
        <v>41094</v>
      </c>
      <c r="B24">
        <v>116.97522740720673</v>
      </c>
      <c r="C24">
        <v>4.6961028572656121</v>
      </c>
      <c r="D24">
        <v>79.903619265468478</v>
      </c>
      <c r="E24">
        <v>252511.68077285573</v>
      </c>
      <c r="F24">
        <v>9.4806902676409701E-3</v>
      </c>
      <c r="G24" s="19">
        <f>[1]Regression_eqn!$G$3+[1]Regression_eqn!$G$4*B24+[1]Regression_eqn!$G$5*C24+[1]Regression_eqn!$G$6*D24+[1]Regression_eqn!$G$7*E24</f>
        <v>9.5225056514441561E-3</v>
      </c>
    </row>
    <row r="25" spans="1:7" x14ac:dyDescent="0.25">
      <c r="A25" s="2">
        <v>41095</v>
      </c>
      <c r="B25">
        <v>126.86843936082303</v>
      </c>
      <c r="C25">
        <v>5.0479142663846623</v>
      </c>
      <c r="D25">
        <v>85.433608294800806</v>
      </c>
      <c r="E25">
        <v>263582.49952787143</v>
      </c>
      <c r="F25">
        <v>9.4303516323301032E-3</v>
      </c>
      <c r="G25" s="19">
        <f>[1]Regression_eqn!$G$3+[1]Regression_eqn!$G$4*B25+[1]Regression_eqn!$G$5*C25+[1]Regression_eqn!$G$6*D25+[1]Regression_eqn!$G$7*E25</f>
        <v>9.5293012224441954E-3</v>
      </c>
    </row>
    <row r="26" spans="1:7" x14ac:dyDescent="0.25">
      <c r="A26" s="2">
        <v>41096</v>
      </c>
      <c r="B26">
        <v>157.15225610239446</v>
      </c>
      <c r="C26">
        <v>5.9027927795480961</v>
      </c>
      <c r="D26">
        <v>99.20987049018926</v>
      </c>
      <c r="E26">
        <v>274943.19980430475</v>
      </c>
      <c r="F26">
        <v>9.3650144773277204E-3</v>
      </c>
      <c r="G26" s="19">
        <f>[1]Regression_eqn!$G$3+[1]Regression_eqn!$G$4*B26+[1]Regression_eqn!$G$5*C26+[1]Regression_eqn!$G$6*D26+[1]Regression_eqn!$G$7*E26</f>
        <v>9.6036732070135331E-3</v>
      </c>
    </row>
    <row r="27" spans="1:7" x14ac:dyDescent="0.25">
      <c r="A27" s="2">
        <v>41097</v>
      </c>
      <c r="B27">
        <v>124.16108078291239</v>
      </c>
      <c r="C27">
        <v>4.7377879984988924</v>
      </c>
      <c r="D27">
        <v>86.85163439514821</v>
      </c>
      <c r="E27">
        <v>285885.19672794366</v>
      </c>
      <c r="F27">
        <v>1.0214414553861323E-2</v>
      </c>
      <c r="G27" s="19">
        <f>[1]Regression_eqn!$G$3+[1]Regression_eqn!$G$4*B27+[1]Regression_eqn!$G$5*C27+[1]Regression_eqn!$G$6*D27+[1]Regression_eqn!$G$7*E27</f>
        <v>1.0140332390451199E-2</v>
      </c>
    </row>
    <row r="28" spans="1:7" x14ac:dyDescent="0.25">
      <c r="A28" s="2">
        <v>41098</v>
      </c>
      <c r="B28">
        <v>114.54667834152851</v>
      </c>
      <c r="C28">
        <v>4.2120874262692425</v>
      </c>
      <c r="D28">
        <v>81.826357211495079</v>
      </c>
      <c r="E28">
        <v>296818.35788984975</v>
      </c>
      <c r="F28">
        <v>1.0824477657774679E-2</v>
      </c>
      <c r="G28" s="19">
        <f>[1]Regression_eqn!$G$3+[1]Regression_eqn!$G$4*B28+[1]Regression_eqn!$G$5*C28+[1]Regression_eqn!$G$6*D28+[1]Regression_eqn!$G$7*E28</f>
        <v>1.0453918471908758E-2</v>
      </c>
    </row>
    <row r="29" spans="1:7" x14ac:dyDescent="0.25">
      <c r="A29" s="2">
        <v>41099</v>
      </c>
      <c r="B29">
        <v>122.63281666234835</v>
      </c>
      <c r="C29">
        <v>4.7920080027373331</v>
      </c>
      <c r="D29">
        <v>89.130211499859627</v>
      </c>
      <c r="E29">
        <v>307857.05865902652</v>
      </c>
      <c r="F29">
        <v>1.0363787752306057E-2</v>
      </c>
      <c r="G29" s="19">
        <f>[1]Regression_eqn!$G$3+[1]Regression_eqn!$G$4*B29+[1]Regression_eqn!$G$5*C29+[1]Regression_eqn!$G$6*D29+[1]Regression_eqn!$G$7*E29</f>
        <v>1.0262834132008731E-2</v>
      </c>
    </row>
    <row r="30" spans="1:7" x14ac:dyDescent="0.25">
      <c r="A30" s="2">
        <v>41100</v>
      </c>
      <c r="B30">
        <v>139.88795247630867</v>
      </c>
      <c r="C30">
        <v>4.9956187566565289</v>
      </c>
      <c r="D30">
        <v>92.774750466319347</v>
      </c>
      <c r="E30">
        <v>318867.71731796028</v>
      </c>
      <c r="F30">
        <v>1.0347885512871084E-2</v>
      </c>
      <c r="G30" s="19">
        <f>[1]Regression_eqn!$G$3+[1]Regression_eqn!$G$4*B30+[1]Regression_eqn!$G$5*C30+[1]Regression_eqn!$G$6*D30+[1]Regression_eqn!$G$7*E30</f>
        <v>1.0351663209603752E-2</v>
      </c>
    </row>
    <row r="31" spans="1:7" x14ac:dyDescent="0.25">
      <c r="A31" s="2">
        <v>41101</v>
      </c>
      <c r="B31">
        <v>150.02607164808262</v>
      </c>
      <c r="C31">
        <v>5.4128294781412478</v>
      </c>
      <c r="D31">
        <v>95.171381508812829</v>
      </c>
      <c r="E31">
        <v>330171.36482214666</v>
      </c>
      <c r="F31">
        <v>9.7970006243242504E-3</v>
      </c>
      <c r="G31" s="19">
        <f>[1]Regression_eqn!$G$3+[1]Regression_eqn!$G$4*B31+[1]Regression_eqn!$G$5*C31+[1]Regression_eqn!$G$6*D31+[1]Regression_eqn!$G$7*E31</f>
        <v>9.9579181449109579E-3</v>
      </c>
    </row>
    <row r="32" spans="1:7" x14ac:dyDescent="0.25">
      <c r="A32" s="2">
        <v>41102</v>
      </c>
      <c r="B32">
        <v>143.68834352486516</v>
      </c>
      <c r="C32">
        <v>5.2651066617073647</v>
      </c>
      <c r="D32">
        <v>93.174702031936306</v>
      </c>
      <c r="E32">
        <v>341449.36481902265</v>
      </c>
      <c r="F32">
        <v>9.860568324243469E-3</v>
      </c>
      <c r="G32" s="19">
        <f>[1]Regression_eqn!$G$3+[1]Regression_eqn!$G$4*B32+[1]Regression_eqn!$G$5*C32+[1]Regression_eqn!$G$6*D32+[1]Regression_eqn!$G$7*E32</f>
        <v>9.975598336290626E-3</v>
      </c>
    </row>
    <row r="33" spans="1:7" x14ac:dyDescent="0.25">
      <c r="A33" s="2">
        <v>41103</v>
      </c>
      <c r="B33">
        <v>174.60271858765165</v>
      </c>
      <c r="C33">
        <v>5.5860633917678317</v>
      </c>
      <c r="D33">
        <v>100.10598258390755</v>
      </c>
      <c r="E33">
        <v>352435.53628905897</v>
      </c>
      <c r="F33">
        <v>9.9853957221385549E-3</v>
      </c>
      <c r="G33" s="19">
        <f>[1]Regression_eqn!$G$3+[1]Regression_eqn!$G$4*B33+[1]Regression_eqn!$G$5*C33+[1]Regression_eqn!$G$6*D33+[1]Regression_eqn!$G$7*E33</f>
        <v>1.0243370556998664E-2</v>
      </c>
    </row>
    <row r="34" spans="1:7" x14ac:dyDescent="0.25">
      <c r="A34" s="2">
        <v>41104</v>
      </c>
      <c r="B34">
        <v>174.2350753333539</v>
      </c>
      <c r="C34">
        <v>5.3875779148231651</v>
      </c>
      <c r="D34">
        <v>98.482697140381077</v>
      </c>
      <c r="E34">
        <v>363507.27267171809</v>
      </c>
      <c r="F34">
        <v>1.0185385662013479E-2</v>
      </c>
      <c r="G34" s="19">
        <f>[1]Regression_eqn!$G$3+[1]Regression_eqn!$G$4*B34+[1]Regression_eqn!$G$5*C34+[1]Regression_eqn!$G$6*D34+[1]Regression_eqn!$G$7*E34</f>
        <v>1.0399127591240851E-2</v>
      </c>
    </row>
    <row r="35" spans="1:7" x14ac:dyDescent="0.25">
      <c r="A35" s="2">
        <v>41105</v>
      </c>
      <c r="B35">
        <v>167.72529005825373</v>
      </c>
      <c r="C35">
        <v>5.2876789127690369</v>
      </c>
      <c r="D35">
        <v>92.791772631884257</v>
      </c>
      <c r="E35">
        <v>374654.11498186423</v>
      </c>
      <c r="F35">
        <v>9.7781231734076542E-3</v>
      </c>
      <c r="G35" s="19">
        <f>[1]Regression_eqn!$G$3+[1]Regression_eqn!$G$4*B35+[1]Regression_eqn!$G$5*C35+[1]Regression_eqn!$G$6*D35+[1]Regression_eqn!$G$7*E35</f>
        <v>9.989100673942191E-3</v>
      </c>
    </row>
    <row r="36" spans="1:7" x14ac:dyDescent="0.25">
      <c r="A36" s="2">
        <v>41106</v>
      </c>
      <c r="B36">
        <v>170.99717905766286</v>
      </c>
      <c r="C36">
        <v>5.370929275406759</v>
      </c>
      <c r="D36">
        <v>94.574268562815618</v>
      </c>
      <c r="E36">
        <v>385785.78076598543</v>
      </c>
      <c r="F36">
        <v>9.8114832166003429E-3</v>
      </c>
      <c r="G36" s="19">
        <f>[1]Regression_eqn!$G$3+[1]Regression_eqn!$G$4*B36+[1]Regression_eqn!$G$5*C36+[1]Regression_eqn!$G$6*D36+[1]Regression_eqn!$G$7*E36</f>
        <v>1.0038115954961216E-2</v>
      </c>
    </row>
    <row r="37" spans="1:7" x14ac:dyDescent="0.25">
      <c r="A37" s="2">
        <v>41107</v>
      </c>
      <c r="B37">
        <v>174.38592054485392</v>
      </c>
      <c r="C37">
        <v>5.45964845736325</v>
      </c>
      <c r="D37">
        <v>96.727980966599489</v>
      </c>
      <c r="E37">
        <v>396925.99895818561</v>
      </c>
      <c r="F37">
        <v>9.871850067910571E-3</v>
      </c>
      <c r="G37" s="19">
        <f>[1]Regression_eqn!$G$3+[1]Regression_eqn!$G$4*B37+[1]Regression_eqn!$G$5*C37+[1]Regression_eqn!$G$6*D37+[1]Regression_eqn!$G$7*E37</f>
        <v>1.0114271616167196E-2</v>
      </c>
    </row>
    <row r="38" spans="1:7" x14ac:dyDescent="0.25">
      <c r="A38" s="2">
        <v>41108</v>
      </c>
      <c r="B38">
        <v>148.31141547949815</v>
      </c>
      <c r="C38">
        <v>4.7473524947149146</v>
      </c>
      <c r="D38">
        <v>88.847118426288134</v>
      </c>
      <c r="E38">
        <v>408006.07810370863</v>
      </c>
      <c r="F38">
        <v>1.0428046883445218E-2</v>
      </c>
      <c r="G38" s="19">
        <f>[1]Regression_eqn!$G$3+[1]Regression_eqn!$G$4*B38+[1]Regression_eqn!$G$5*C38+[1]Regression_eqn!$G$6*D38+[1]Regression_eqn!$G$7*E38</f>
        <v>1.0388691514501206E-2</v>
      </c>
    </row>
    <row r="39" spans="1:7" x14ac:dyDescent="0.25">
      <c r="A39" s="2">
        <v>41109</v>
      </c>
      <c r="B39">
        <v>133.02630466432041</v>
      </c>
      <c r="C39">
        <v>4.5308118722112427</v>
      </c>
      <c r="D39">
        <v>87.415039003404786</v>
      </c>
      <c r="E39">
        <v>419099.06247074413</v>
      </c>
      <c r="F39">
        <v>1.0750316081635406E-2</v>
      </c>
      <c r="G39" s="19">
        <f>[1]Regression_eqn!$G$3+[1]Regression_eqn!$G$4*B39+[1]Regression_eqn!$G$5*C39+[1]Regression_eqn!$G$6*D39+[1]Regression_eqn!$G$7*E39</f>
        <v>1.0535140654583159E-2</v>
      </c>
    </row>
    <row r="40" spans="1:7" x14ac:dyDescent="0.25">
      <c r="A40" s="2">
        <v>41110</v>
      </c>
      <c r="B40">
        <v>143.89788531257489</v>
      </c>
      <c r="C40">
        <v>4.7008179525880447</v>
      </c>
      <c r="D40">
        <v>91.239373812765734</v>
      </c>
      <c r="E40">
        <v>430258.3370565293</v>
      </c>
      <c r="F40">
        <v>1.081483682227766E-2</v>
      </c>
      <c r="G40" s="19">
        <f>[1]Regression_eqn!$G$3+[1]Regression_eqn!$G$4*B40+[1]Regression_eqn!$G$5*C40+[1]Regression_eqn!$G$6*D40+[1]Regression_eqn!$G$7*E40</f>
        <v>1.0670126284780325E-2</v>
      </c>
    </row>
    <row r="41" spans="1:7" x14ac:dyDescent="0.25">
      <c r="A41" s="2">
        <v>41111</v>
      </c>
      <c r="B41">
        <v>147.98884341516023</v>
      </c>
      <c r="C41">
        <v>5.1960839515260044</v>
      </c>
      <c r="D41">
        <v>100.28555915948718</v>
      </c>
      <c r="E41">
        <v>441415.869242571</v>
      </c>
      <c r="F41">
        <v>1.0754082128957034E-2</v>
      </c>
      <c r="G41" s="19">
        <f>[1]Regression_eqn!$G$3+[1]Regression_eqn!$G$4*B41+[1]Regression_eqn!$G$5*C41+[1]Regression_eqn!$G$6*D41+[1]Regression_eqn!$G$7*E41</f>
        <v>1.0763441969039431E-2</v>
      </c>
    </row>
    <row r="42" spans="1:7" x14ac:dyDescent="0.25">
      <c r="A42" s="2">
        <v>41112</v>
      </c>
      <c r="B42">
        <v>151.22555722084752</v>
      </c>
      <c r="C42">
        <v>5.4599194268247686</v>
      </c>
      <c r="D42">
        <v>105.28767960250897</v>
      </c>
      <c r="E42">
        <v>452579.01862853824</v>
      </c>
      <c r="F42">
        <v>1.0744901250060305E-2</v>
      </c>
      <c r="G42" s="19">
        <f>[1]Regression_eqn!$G$3+[1]Regression_eqn!$G$4*B42+[1]Regression_eqn!$G$5*C42+[1]Regression_eqn!$G$6*D42+[1]Regression_eqn!$G$7*E42</f>
        <v>1.083381552067372E-2</v>
      </c>
    </row>
    <row r="43" spans="1:7" x14ac:dyDescent="0.25">
      <c r="A43" s="2">
        <v>41113</v>
      </c>
      <c r="B43">
        <v>127.43029734416952</v>
      </c>
      <c r="C43">
        <v>5.0807193168502218</v>
      </c>
      <c r="D43">
        <v>95.87183304449519</v>
      </c>
      <c r="E43">
        <v>463716.50558676856</v>
      </c>
      <c r="F43">
        <v>1.0514216991918022E-2</v>
      </c>
      <c r="G43" s="19">
        <f>[1]Regression_eqn!$G$3+[1]Regression_eqn!$G$4*B43+[1]Regression_eqn!$G$5*C43+[1]Regression_eqn!$G$6*D43+[1]Regression_eqn!$G$7*E43</f>
        <v>1.0445085013742781E-2</v>
      </c>
    </row>
    <row r="44" spans="1:7" x14ac:dyDescent="0.25">
      <c r="A44" s="2">
        <v>41114</v>
      </c>
      <c r="B44">
        <v>107.12338346728279</v>
      </c>
      <c r="C44">
        <v>4.3357424401350739</v>
      </c>
      <c r="D44">
        <v>83.872370462392055</v>
      </c>
      <c r="E44">
        <v>474955.65660220111</v>
      </c>
      <c r="F44">
        <v>1.0778704101295495E-2</v>
      </c>
      <c r="G44" s="19">
        <f>[1]Regression_eqn!$G$3+[1]Regression_eqn!$G$4*B44+[1]Regression_eqn!$G$5*C44+[1]Regression_eqn!$G$6*D44+[1]Regression_eqn!$G$7*E44</f>
        <v>1.0400691708237639E-2</v>
      </c>
    </row>
    <row r="45" spans="1:7" x14ac:dyDescent="0.25">
      <c r="A45" s="2">
        <v>41115</v>
      </c>
      <c r="B45">
        <v>111.38664404893217</v>
      </c>
      <c r="C45">
        <v>4.2264500589656047</v>
      </c>
      <c r="D45">
        <v>82.661102199506885</v>
      </c>
      <c r="E45">
        <v>486147.15825512196</v>
      </c>
      <c r="F45">
        <v>1.0897742905505386E-2</v>
      </c>
      <c r="G45" s="19">
        <f>[1]Regression_eqn!$G$3+[1]Regression_eqn!$G$4*B45+[1]Regression_eqn!$G$5*C45+[1]Regression_eqn!$G$6*D45+[1]Regression_eqn!$G$7*E45</f>
        <v>1.0472290551569308E-2</v>
      </c>
    </row>
    <row r="46" spans="1:7" x14ac:dyDescent="0.25">
      <c r="A46" s="2">
        <v>41116</v>
      </c>
      <c r="B46">
        <v>114.13333035277734</v>
      </c>
      <c r="C46">
        <v>4.2687131699457934</v>
      </c>
      <c r="D46">
        <v>83.806218659707582</v>
      </c>
      <c r="E46">
        <v>497307.69634166494</v>
      </c>
      <c r="F46">
        <v>1.0939321331299956E-2</v>
      </c>
      <c r="G46" s="19">
        <f>[1]Regression_eqn!$G$3+[1]Regression_eqn!$G$4*B46+[1]Regression_eqn!$G$5*C46+[1]Regression_eqn!$G$6*D46+[1]Regression_eqn!$G$7*E46</f>
        <v>1.0523339283907977E-2</v>
      </c>
    </row>
    <row r="47" spans="1:7" x14ac:dyDescent="0.25">
      <c r="A47" s="2">
        <v>41117</v>
      </c>
      <c r="B47">
        <v>126.4981387462086</v>
      </c>
      <c r="C47">
        <v>3.7114082070518304</v>
      </c>
      <c r="D47">
        <v>72.998388171377343</v>
      </c>
      <c r="E47">
        <v>508433.0266545859</v>
      </c>
      <c r="F47">
        <v>1.0959371650848817E-2</v>
      </c>
      <c r="G47" s="19">
        <f>[1]Regression_eqn!$G$3+[1]Regression_eqn!$G$4*B47+[1]Regression_eqn!$G$5*C47+[1]Regression_eqn!$G$6*D47+[1]Regression_eqn!$G$7*E47</f>
        <v>1.04188851491366E-2</v>
      </c>
    </row>
    <row r="48" spans="1:7" x14ac:dyDescent="0.25">
      <c r="A48" s="2">
        <v>41118</v>
      </c>
      <c r="B48">
        <v>131.2192445690838</v>
      </c>
      <c r="C48">
        <v>3.0441032249391298</v>
      </c>
      <c r="D48">
        <v>62.552238983720791</v>
      </c>
      <c r="E48">
        <v>519365.132457709</v>
      </c>
      <c r="F48">
        <v>1.144971276801107E-2</v>
      </c>
      <c r="G48" s="19">
        <f>[1]Regression_eqn!$G$3+[1]Regression_eqn!$G$4*B48+[1]Regression_eqn!$G$5*C48+[1]Regression_eqn!$G$6*D48+[1]Regression_eqn!$G$7*E48</f>
        <v>1.0493762941952275E-2</v>
      </c>
    </row>
    <row r="49" spans="1:7" x14ac:dyDescent="0.25">
      <c r="A49" s="2">
        <v>41119</v>
      </c>
      <c r="B49">
        <v>134.80628258318075</v>
      </c>
      <c r="C49">
        <v>3.0691215190275383</v>
      </c>
      <c r="D49">
        <v>65.63654006039485</v>
      </c>
      <c r="E49">
        <v>530178.24562456668</v>
      </c>
      <c r="F49">
        <v>1.191633498214831E-2</v>
      </c>
      <c r="G49" s="19">
        <f>[1]Regression_eqn!$G$3+[1]Regression_eqn!$G$4*B49+[1]Regression_eqn!$G$5*C49+[1]Regression_eqn!$G$6*D49+[1]Regression_eqn!$G$7*E49</f>
        <v>1.0759796871964265E-2</v>
      </c>
    </row>
    <row r="50" spans="1:7" x14ac:dyDescent="0.25">
      <c r="A50" s="2">
        <v>41120</v>
      </c>
      <c r="B50">
        <v>156.48454162358649</v>
      </c>
      <c r="C50">
        <v>3.8371998915168875</v>
      </c>
      <c r="D50">
        <v>72.892461645672157</v>
      </c>
      <c r="E50">
        <v>541466.11540338024</v>
      </c>
      <c r="F50">
        <v>1.0584718226110628E-2</v>
      </c>
      <c r="G50" s="19">
        <f>[1]Regression_eqn!$G$3+[1]Regression_eqn!$G$4*B50+[1]Regression_eqn!$G$5*C50+[1]Regression_eqn!$G$6*D50+[1]Regression_eqn!$G$7*E50</f>
        <v>1.0318236363722309E-2</v>
      </c>
    </row>
    <row r="51" spans="1:7" x14ac:dyDescent="0.25">
      <c r="A51" s="2">
        <v>41125</v>
      </c>
      <c r="B51">
        <v>100.62343581396561</v>
      </c>
      <c r="C51">
        <v>2.7176607398928994</v>
      </c>
      <c r="D51">
        <v>57.389218293573713</v>
      </c>
      <c r="E51">
        <v>552511.41976598359</v>
      </c>
      <c r="F51">
        <v>1.1766469583116348E-2</v>
      </c>
      <c r="G51" s="19">
        <f>[1]Regression_eqn!$G$3+[1]Regression_eqn!$G$4*B51+[1]Regression_eqn!$G$5*C51+[1]Regression_eqn!$G$6*D51+[1]Regression_eqn!$G$7*E51</f>
        <v>1.0397955395942416E-2</v>
      </c>
    </row>
    <row r="52" spans="1:7" x14ac:dyDescent="0.25">
      <c r="A52" s="2">
        <v>41126</v>
      </c>
      <c r="B52">
        <v>109.63273284980986</v>
      </c>
      <c r="C52">
        <v>2.9788267478187729</v>
      </c>
      <c r="D52">
        <v>61.712984963009546</v>
      </c>
      <c r="E52">
        <v>563582.96561497508</v>
      </c>
      <c r="F52">
        <v>1.1543630473497058E-2</v>
      </c>
      <c r="G52" s="19">
        <f>[1]Regression_eqn!$G$3+[1]Regression_eqn!$G$4*B52+[1]Regression_eqn!$G$5*C52+[1]Regression_eqn!$G$6*D52+[1]Regression_eqn!$G$7*E52</f>
        <v>1.0429656066205049E-2</v>
      </c>
    </row>
    <row r="53" spans="1:7" x14ac:dyDescent="0.25">
      <c r="A53" s="2">
        <v>41127</v>
      </c>
      <c r="B53">
        <v>142.56930311489694</v>
      </c>
      <c r="C53">
        <v>4.0718216398871814</v>
      </c>
      <c r="D53">
        <v>72.945223114763294</v>
      </c>
      <c r="E53">
        <v>574693.39274010248</v>
      </c>
      <c r="F53">
        <v>9.9820379953264038E-3</v>
      </c>
      <c r="G53" s="19">
        <f>[1]Regression_eqn!$G$3+[1]Regression_eqn!$G$4*B53+[1]Regression_eqn!$G$5*C53+[1]Regression_eqn!$G$6*D53+[1]Regression_eqn!$G$7*E53</f>
        <v>9.8961523915243443E-3</v>
      </c>
    </row>
    <row r="54" spans="1:7" x14ac:dyDescent="0.25">
      <c r="A54" s="2">
        <v>41128</v>
      </c>
      <c r="B54">
        <v>141.99626463496244</v>
      </c>
      <c r="C54">
        <v>3.9728022221066421</v>
      </c>
      <c r="D54">
        <v>73.399413455973018</v>
      </c>
      <c r="E54">
        <v>585814.85847960622</v>
      </c>
      <c r="F54">
        <v>1.0294535416359404E-2</v>
      </c>
      <c r="G54" s="19">
        <f>[1]Regression_eqn!$G$3+[1]Regression_eqn!$G$4*B54+[1]Regression_eqn!$G$5*C54+[1]Regression_eqn!$G$6*D54+[1]Regression_eqn!$G$7*E54</f>
        <v>1.0091915943234884E-2</v>
      </c>
    </row>
    <row r="55" spans="1:7" x14ac:dyDescent="0.25">
      <c r="A55" s="2">
        <v>41129</v>
      </c>
      <c r="B55">
        <v>139.9191914740953</v>
      </c>
      <c r="C55">
        <v>3.9361161305877324</v>
      </c>
      <c r="D55">
        <v>74.072797484042965</v>
      </c>
      <c r="E55">
        <v>596999.28071236284</v>
      </c>
      <c r="F55">
        <v>1.0485809206027133E-2</v>
      </c>
      <c r="G55" s="19">
        <f>[1]Regression_eqn!$G$3+[1]Regression_eqn!$G$4*B55+[1]Regression_eqn!$G$5*C55+[1]Regression_eqn!$G$6*D55+[1]Regression_eqn!$G$7*E55</f>
        <v>1.0204531110591329E-2</v>
      </c>
    </row>
    <row r="56" spans="1:7" x14ac:dyDescent="0.25">
      <c r="A56" s="2">
        <v>41130</v>
      </c>
      <c r="B56">
        <v>136.28591426524511</v>
      </c>
      <c r="C56">
        <v>6.8017844215118499</v>
      </c>
      <c r="D56">
        <v>60.282528521633957</v>
      </c>
      <c r="E56">
        <v>607379.57495775016</v>
      </c>
      <c r="F56">
        <v>4.9383254173745832E-3</v>
      </c>
      <c r="G56" s="19">
        <f>[1]Regression_eqn!$G$3+[1]Regression_eqn!$G$4*B56+[1]Regression_eqn!$G$5*C56+[1]Regression_eqn!$G$6*D56+[1]Regression_eqn!$G$7*E56</f>
        <v>4.3550912337582395E-3</v>
      </c>
    </row>
    <row r="57" spans="1:7" x14ac:dyDescent="0.25">
      <c r="A57" s="2">
        <v>41131</v>
      </c>
      <c r="B57">
        <v>136.81061746194922</v>
      </c>
      <c r="C57">
        <v>6.9695469278421873</v>
      </c>
      <c r="D57">
        <v>60.138663595584042</v>
      </c>
      <c r="E57">
        <v>617511.88717304368</v>
      </c>
      <c r="F57">
        <v>4.8079543336734644E-3</v>
      </c>
      <c r="G57" s="19">
        <f>[1]Regression_eqn!$G$3+[1]Regression_eqn!$G$4*B57+[1]Regression_eqn!$G$5*C57+[1]Regression_eqn!$G$6*D57+[1]Regression_eqn!$G$7*E57</f>
        <v>4.0772310248800899E-3</v>
      </c>
    </row>
    <row r="58" spans="1:7" x14ac:dyDescent="0.25">
      <c r="A58" s="2">
        <v>41132</v>
      </c>
      <c r="B58">
        <v>136.63465435365688</v>
      </c>
      <c r="C58">
        <v>6.7019755160109691</v>
      </c>
      <c r="D58">
        <v>58.382903948050384</v>
      </c>
      <c r="E58">
        <v>627610.01524597069</v>
      </c>
      <c r="F58">
        <v>4.8539350825942996E-3</v>
      </c>
      <c r="G58" s="19">
        <f>[1]Regression_eqn!$G$3+[1]Regression_eqn!$G$4*B58+[1]Regression_eqn!$G$5*C58+[1]Regression_eqn!$G$6*D58+[1]Regression_eqn!$G$7*E58</f>
        <v>4.330247193930244E-3</v>
      </c>
    </row>
    <row r="59" spans="1:7" x14ac:dyDescent="0.25">
      <c r="A59" s="2">
        <v>41133</v>
      </c>
      <c r="B59">
        <v>128.8921581503256</v>
      </c>
      <c r="C59">
        <v>6.3753382973310844</v>
      </c>
      <c r="D59">
        <v>57.600945789927138</v>
      </c>
      <c r="E59">
        <v>637625.58508183737</v>
      </c>
      <c r="F59">
        <v>5.0342813976763361E-3</v>
      </c>
      <c r="G59" s="19">
        <f>[1]Regression_eqn!$G$3+[1]Regression_eqn!$G$4*B59+[1]Regression_eqn!$G$5*C59+[1]Regression_eqn!$G$6*D59+[1]Regression_eqn!$G$7*E59</f>
        <v>4.7407608873728663E-3</v>
      </c>
    </row>
    <row r="60" spans="1:7" x14ac:dyDescent="0.25">
      <c r="A60" s="2">
        <v>41134</v>
      </c>
      <c r="B60">
        <v>127.07538328790372</v>
      </c>
      <c r="C60">
        <v>6.2968597031266569</v>
      </c>
      <c r="D60">
        <v>58.877303121026884</v>
      </c>
      <c r="E60">
        <v>647627.20314493729</v>
      </c>
      <c r="F60">
        <v>5.2099673243071309E-3</v>
      </c>
      <c r="G60" s="19">
        <f>[1]Regression_eqn!$G$3+[1]Regression_eqn!$G$4*B60+[1]Regression_eqn!$G$5*C60+[1]Regression_eqn!$G$6*D60+[1]Regression_eqn!$G$7*E60</f>
        <v>4.9778550471821191E-3</v>
      </c>
    </row>
    <row r="61" spans="1:7" x14ac:dyDescent="0.25">
      <c r="A61" s="2">
        <v>41135</v>
      </c>
      <c r="B61">
        <v>130.73237945711759</v>
      </c>
      <c r="C61">
        <v>6.5793520504097671</v>
      </c>
      <c r="D61">
        <v>61.965087004803493</v>
      </c>
      <c r="E61">
        <v>657955.63055072573</v>
      </c>
      <c r="F61">
        <v>5.2477730655750739E-3</v>
      </c>
      <c r="G61" s="19">
        <f>[1]Regression_eqn!$G$3+[1]Regression_eqn!$G$4*B61+[1]Regression_eqn!$G$5*C61+[1]Regression_eqn!$G$6*D61+[1]Regression_eqn!$G$7*E61</f>
        <v>4.8382779790867303E-3</v>
      </c>
    </row>
    <row r="62" spans="1:7" x14ac:dyDescent="0.25">
      <c r="A62" s="2">
        <v>41136</v>
      </c>
      <c r="B62">
        <v>119.91602319931837</v>
      </c>
      <c r="C62">
        <v>5.666034931127431</v>
      </c>
      <c r="D62">
        <v>56.475156087085779</v>
      </c>
      <c r="E62">
        <v>668976.35870561015</v>
      </c>
      <c r="F62">
        <v>5.5537880288822512E-3</v>
      </c>
      <c r="G62" s="19">
        <f>[1]Regression_eqn!$G$3+[1]Regression_eqn!$G$4*B62+[1]Regression_eqn!$G$5*C62+[1]Regression_eqn!$G$6*D62+[1]Regression_eqn!$G$7*E62</f>
        <v>5.7147418328315535E-3</v>
      </c>
    </row>
    <row r="63" spans="1:7" x14ac:dyDescent="0.25">
      <c r="A63" s="2">
        <v>41137</v>
      </c>
      <c r="B63">
        <v>106.46665547388717</v>
      </c>
      <c r="C63">
        <v>4.8061847011553143</v>
      </c>
      <c r="D63">
        <v>51.963606042918784</v>
      </c>
      <c r="E63">
        <v>680023.00755079207</v>
      </c>
      <c r="F63">
        <v>6.0243463552606159E-3</v>
      </c>
      <c r="G63" s="19">
        <f>[1]Regression_eqn!$G$3+[1]Regression_eqn!$G$4*B63+[1]Regression_eqn!$G$5*C63+[1]Regression_eqn!$G$6*D63+[1]Regression_eqn!$G$7*E63</f>
        <v>6.5900746481650282E-3</v>
      </c>
    </row>
    <row r="64" spans="1:7" x14ac:dyDescent="0.25">
      <c r="A64" s="2">
        <v>41138</v>
      </c>
      <c r="B64">
        <v>112.27814861591067</v>
      </c>
      <c r="C64">
        <v>5.0728979119631221</v>
      </c>
      <c r="D64">
        <v>54.39196296204782</v>
      </c>
      <c r="E64">
        <v>691070.65433138446</v>
      </c>
      <c r="F64">
        <v>5.9743370137572312E-3</v>
      </c>
      <c r="G64" s="19">
        <f>[1]Regression_eqn!$G$3+[1]Regression_eqn!$G$4*B64+[1]Regression_eqn!$G$5*C64+[1]Regression_eqn!$G$6*D64+[1]Regression_eqn!$G$7*E64</f>
        <v>6.4206177584004327E-3</v>
      </c>
    </row>
    <row r="65" spans="1:7" x14ac:dyDescent="0.25">
      <c r="A65" s="2">
        <v>41139</v>
      </c>
      <c r="B65">
        <v>125.69040198334822</v>
      </c>
      <c r="C65">
        <v>5.8224291958417576</v>
      </c>
      <c r="D65">
        <v>60.664671460612539</v>
      </c>
      <c r="E65">
        <v>702223.53036452888</v>
      </c>
      <c r="F65">
        <v>5.8055416048672873E-3</v>
      </c>
      <c r="G65" s="19">
        <f>[1]Regression_eqn!$G$3+[1]Regression_eqn!$G$4*B65+[1]Regression_eqn!$G$5*C65+[1]Regression_eqn!$G$6*D65+[1]Regression_eqn!$G$7*E65</f>
        <v>5.8837330848672586E-3</v>
      </c>
    </row>
    <row r="66" spans="1:7" x14ac:dyDescent="0.25">
      <c r="A66" s="2">
        <v>41140</v>
      </c>
      <c r="B66">
        <v>148.25413302876271</v>
      </c>
      <c r="C66">
        <v>7.2604656598432902</v>
      </c>
      <c r="D66">
        <v>71.543782177420454</v>
      </c>
      <c r="E66">
        <v>713601.12842641701</v>
      </c>
      <c r="F66">
        <v>5.4905838408881216E-3</v>
      </c>
      <c r="G66" s="19">
        <f>[1]Regression_eqn!$G$3+[1]Regression_eqn!$G$4*B66+[1]Regression_eqn!$G$5*C66+[1]Regression_eqn!$G$6*D66+[1]Regression_eqn!$G$7*E66</f>
        <v>4.7331989226992712E-3</v>
      </c>
    </row>
    <row r="67" spans="1:7" x14ac:dyDescent="0.25">
      <c r="A67" s="2">
        <v>41141</v>
      </c>
      <c r="B67">
        <v>146.46234966225387</v>
      </c>
      <c r="C67">
        <v>7.1677160813792948</v>
      </c>
      <c r="D67">
        <v>72.597660800960654</v>
      </c>
      <c r="E67">
        <v>724955.84524860675</v>
      </c>
      <c r="F67">
        <v>5.6435573255171605E-3</v>
      </c>
      <c r="G67" s="19">
        <f>[1]Regression_eqn!$G$3+[1]Regression_eqn!$G$4*B67+[1]Regression_eqn!$G$5*C67+[1]Regression_eqn!$G$6*D67+[1]Regression_eqn!$G$7*E67</f>
        <v>4.971540074572854E-3</v>
      </c>
    </row>
    <row r="68" spans="1:7" x14ac:dyDescent="0.25">
      <c r="A68" s="2">
        <v>41142</v>
      </c>
      <c r="B68">
        <v>144.38233139577324</v>
      </c>
      <c r="C68">
        <v>7.1330497721056858</v>
      </c>
      <c r="D68">
        <v>73.050009134001243</v>
      </c>
      <c r="E68">
        <v>736305.33803862054</v>
      </c>
      <c r="F68">
        <v>5.7063200720453939E-3</v>
      </c>
      <c r="G68" s="19">
        <f>[1]Regression_eqn!$G$3+[1]Regression_eqn!$G$4*B68+[1]Regression_eqn!$G$5*C68+[1]Regression_eqn!$G$6*D68+[1]Regression_eqn!$G$7*E68</f>
        <v>5.0598958445581266E-3</v>
      </c>
    </row>
    <row r="69" spans="1:7" x14ac:dyDescent="0.25">
      <c r="A69" s="2">
        <v>41143</v>
      </c>
      <c r="B69">
        <v>146.63506915760038</v>
      </c>
      <c r="C69">
        <v>6.6671090376711897</v>
      </c>
      <c r="D69">
        <v>71.861871583666058</v>
      </c>
      <c r="E69">
        <v>747483.77904025069</v>
      </c>
      <c r="F69">
        <v>6.0058167070873554E-3</v>
      </c>
      <c r="G69" s="19">
        <f>[1]Regression_eqn!$G$3+[1]Regression_eqn!$G$4*B69+[1]Regression_eqn!$G$5*C69+[1]Regression_eqn!$G$6*D69+[1]Regression_eqn!$G$7*E69</f>
        <v>5.6889135260199198E-3</v>
      </c>
    </row>
    <row r="70" spans="1:7" x14ac:dyDescent="0.25">
      <c r="A70" s="2">
        <v>41144</v>
      </c>
      <c r="B70">
        <v>147.56083165686806</v>
      </c>
      <c r="C70">
        <v>6.3685793413764271</v>
      </c>
      <c r="D70">
        <v>71.040122810805229</v>
      </c>
      <c r="E70">
        <v>758598.82978564978</v>
      </c>
      <c r="F70">
        <v>6.2154452835356463E-3</v>
      </c>
      <c r="G70" s="19">
        <f>[1]Regression_eqn!$G$3+[1]Regression_eqn!$G$4*B70+[1]Regression_eqn!$G$5*C70+[1]Regression_eqn!$G$6*D70+[1]Regression_eqn!$G$7*E70</f>
        <v>6.0836710863915776E-3</v>
      </c>
    </row>
    <row r="71" spans="1:7" x14ac:dyDescent="0.25">
      <c r="A71" s="2">
        <v>41145</v>
      </c>
      <c r="B71">
        <v>159.55570074124199</v>
      </c>
      <c r="C71">
        <v>6.6074902445386865</v>
      </c>
      <c r="D71">
        <v>74.969753129506671</v>
      </c>
      <c r="E71">
        <v>769733.87488974934</v>
      </c>
      <c r="F71">
        <v>6.3220897644590606E-3</v>
      </c>
      <c r="G71" s="19">
        <f>[1]Regression_eqn!$G$3+[1]Regression_eqn!$G$4*B71+[1]Regression_eqn!$G$5*C71+[1]Regression_eqn!$G$6*D71+[1]Regression_eqn!$G$7*E71</f>
        <v>6.1241722472251446E-3</v>
      </c>
    </row>
    <row r="72" spans="1:7" x14ac:dyDescent="0.25">
      <c r="A72" s="2">
        <v>41146</v>
      </c>
      <c r="B72">
        <v>158.21035969221052</v>
      </c>
      <c r="C72">
        <v>6.2887165486721903</v>
      </c>
      <c r="D72">
        <v>73.113785897068524</v>
      </c>
      <c r="E72">
        <v>780924.18193613517</v>
      </c>
      <c r="F72">
        <v>6.4781106266346648E-3</v>
      </c>
      <c r="G72" s="19">
        <f>[1]Regression_eqn!$G$3+[1]Regression_eqn!$G$4*B72+[1]Regression_eqn!$G$5*C72+[1]Regression_eqn!$G$6*D72+[1]Regression_eqn!$G$7*E72</f>
        <v>6.4439012057767447E-3</v>
      </c>
    </row>
    <row r="73" spans="1:7" x14ac:dyDescent="0.25">
      <c r="A73" s="2">
        <v>41147</v>
      </c>
      <c r="B73">
        <v>149.68690429434955</v>
      </c>
      <c r="C73">
        <v>6.2487891078835451</v>
      </c>
      <c r="D73">
        <v>69.887123915049983</v>
      </c>
      <c r="E73">
        <v>792152.07075869688</v>
      </c>
      <c r="F73">
        <v>6.2317842342186416E-3</v>
      </c>
      <c r="G73" s="19">
        <f>[1]Regression_eqn!$G$3+[1]Regression_eqn!$G$4*B73+[1]Regression_eqn!$G$5*C73+[1]Regression_eqn!$G$6*D73+[1]Regression_eqn!$G$7*E73</f>
        <v>6.1662223607676135E-3</v>
      </c>
    </row>
    <row r="74" spans="1:7" x14ac:dyDescent="0.25">
      <c r="A74" s="2">
        <v>41148</v>
      </c>
      <c r="B74">
        <v>146.09809136142258</v>
      </c>
      <c r="C74">
        <v>6.5248012066299532</v>
      </c>
      <c r="D74">
        <v>73.02230342725241</v>
      </c>
      <c r="E74">
        <v>803461.35940609872</v>
      </c>
      <c r="F74">
        <v>6.235903007791456E-3</v>
      </c>
      <c r="G74" s="19">
        <f>[1]Regression_eqn!$G$3+[1]Regression_eqn!$G$4*B74+[1]Regression_eqn!$G$5*C74+[1]Regression_eqn!$G$6*D74+[1]Regression_eqn!$G$7*E74</f>
        <v>6.0140466471283374E-3</v>
      </c>
    </row>
    <row r="75" spans="1:7" x14ac:dyDescent="0.25">
      <c r="A75" s="2">
        <v>41149</v>
      </c>
      <c r="B75">
        <v>143.13040908501767</v>
      </c>
      <c r="C75">
        <v>6.4291143613943094</v>
      </c>
      <c r="D75">
        <v>73.228371440473495</v>
      </c>
      <c r="E75">
        <v>814761.59058370069</v>
      </c>
      <c r="F75">
        <v>6.3465737694208242E-3</v>
      </c>
      <c r="G75" s="19">
        <f>[1]Regression_eqn!$G$3+[1]Regression_eqn!$G$4*B75+[1]Regression_eqn!$G$5*C75+[1]Regression_eqn!$G$6*D75+[1]Regression_eqn!$G$7*E75</f>
        <v>6.1719219498936996E-3</v>
      </c>
    </row>
    <row r="76" spans="1:7" x14ac:dyDescent="0.25">
      <c r="A76" s="2">
        <v>41150</v>
      </c>
      <c r="B76">
        <v>122.51028053440578</v>
      </c>
      <c r="C76">
        <v>5.2733509909325642</v>
      </c>
      <c r="D76">
        <v>63.829887455123234</v>
      </c>
      <c r="E76">
        <v>825829.83553210495</v>
      </c>
      <c r="F76">
        <v>6.7444805686459729E-3</v>
      </c>
      <c r="G76" s="19">
        <f>[1]Regression_eqn!$G$3+[1]Regression_eqn!$G$4*B76+[1]Regression_eqn!$G$5*C76+[1]Regression_eqn!$G$6*D76+[1]Regression_eqn!$G$7*E76</f>
        <v>7.0221252322314473E-3</v>
      </c>
    </row>
    <row r="77" spans="1:7" x14ac:dyDescent="0.25">
      <c r="A77" s="2">
        <v>41151</v>
      </c>
      <c r="B77">
        <v>116.28409290413505</v>
      </c>
      <c r="C77">
        <v>4.8600007079365755</v>
      </c>
      <c r="D77">
        <v>60.351350651798967</v>
      </c>
      <c r="E77">
        <v>836890.3596992183</v>
      </c>
      <c r="F77">
        <v>6.9192937622965548E-3</v>
      </c>
      <c r="G77" s="19">
        <f>[1]Regression_eqn!$G$3+[1]Regression_eqn!$G$4*B77+[1]Regression_eqn!$G$5*C77+[1]Regression_eqn!$G$6*D77+[1]Regression_eqn!$G$7*E77</f>
        <v>7.3183501591613243E-3</v>
      </c>
    </row>
    <row r="78" spans="1:7" x14ac:dyDescent="0.25">
      <c r="A78" s="2">
        <v>41152</v>
      </c>
      <c r="B78">
        <v>119.51567360973949</v>
      </c>
      <c r="C78">
        <v>5.1018567778655912</v>
      </c>
      <c r="D78">
        <v>62.886157173550664</v>
      </c>
      <c r="E78">
        <v>848001.33527708577</v>
      </c>
      <c r="F78">
        <v>6.8681204319815904E-3</v>
      </c>
      <c r="G78" s="19">
        <f>[1]Regression_eqn!$G$3+[1]Regression_eqn!$G$4*B78+[1]Regression_eqn!$G$5*C78+[1]Regression_eqn!$G$6*D78+[1]Regression_eqn!$G$7*E78</f>
        <v>7.1885549604920468E-3</v>
      </c>
    </row>
    <row r="79" spans="1:7" x14ac:dyDescent="0.25">
      <c r="A79" s="2">
        <v>41153</v>
      </c>
      <c r="B79">
        <v>120.70454562524218</v>
      </c>
      <c r="C79">
        <v>4.9103828255404709</v>
      </c>
      <c r="D79">
        <v>61.481093310816739</v>
      </c>
      <c r="E79">
        <v>859105.14962001424</v>
      </c>
      <c r="F79">
        <v>6.9764958069265196E-3</v>
      </c>
      <c r="G79" s="19">
        <f>[1]Regression_eqn!$G$3+[1]Regression_eqn!$G$4*B79+[1]Regression_eqn!$G$5*C79+[1]Regression_eqn!$G$6*D79+[1]Regression_eqn!$G$7*E79</f>
        <v>7.3598566270081005E-3</v>
      </c>
    </row>
    <row r="80" spans="1:7" x14ac:dyDescent="0.25">
      <c r="A80" s="2">
        <v>41154</v>
      </c>
      <c r="B80">
        <v>125.90440355818949</v>
      </c>
      <c r="C80">
        <v>5.0241751892014044</v>
      </c>
      <c r="D80">
        <v>63.10154624638367</v>
      </c>
      <c r="E80">
        <v>870235.79247784044</v>
      </c>
      <c r="F80">
        <v>6.9981997530770253E-3</v>
      </c>
      <c r="G80" s="19">
        <f>[1]Regression_eqn!$G$3+[1]Regression_eqn!$G$4*B80+[1]Regression_eqn!$G$5*C80+[1]Regression_eqn!$G$6*D80+[1]Regression_eqn!$G$7*E80</f>
        <v>7.3524927623000837E-3</v>
      </c>
    </row>
    <row r="81" spans="1:7" x14ac:dyDescent="0.25">
      <c r="A81" s="2">
        <v>41155</v>
      </c>
      <c r="B81">
        <v>149.14729909831215</v>
      </c>
      <c r="C81">
        <v>6.2093678777004051</v>
      </c>
      <c r="D81">
        <v>72.836156867643481</v>
      </c>
      <c r="E81">
        <v>881469.87597317109</v>
      </c>
      <c r="F81">
        <v>6.5359803777129497E-3</v>
      </c>
      <c r="G81" s="19">
        <f>[1]Regression_eqn!$G$3+[1]Regression_eqn!$G$4*B81+[1]Regression_eqn!$G$5*C81+[1]Regression_eqn!$G$6*D81+[1]Regression_eqn!$G$7*E81</f>
        <v>6.494561546100782E-3</v>
      </c>
    </row>
    <row r="82" spans="1:7" x14ac:dyDescent="0.25">
      <c r="A82" s="2">
        <v>41156</v>
      </c>
      <c r="B82">
        <v>158.60418994385813</v>
      </c>
      <c r="C82">
        <v>6.7529680836385397</v>
      </c>
      <c r="D82">
        <v>78.500539461493346</v>
      </c>
      <c r="E82">
        <v>892740.06934305921</v>
      </c>
      <c r="F82">
        <v>6.4772260206472721E-3</v>
      </c>
      <c r="G82" s="19">
        <f>[1]Regression_eqn!$G$3+[1]Regression_eqn!$G$4*B82+[1]Regression_eqn!$G$5*C82+[1]Regression_eqn!$G$6*D82+[1]Regression_eqn!$G$7*E82</f>
        <v>6.2098558745915201E-3</v>
      </c>
    </row>
    <row r="83" spans="1:7" x14ac:dyDescent="0.25">
      <c r="A83" s="2">
        <v>41157</v>
      </c>
      <c r="B83">
        <v>158.6839203127814</v>
      </c>
      <c r="C83">
        <v>6.7899975028269877</v>
      </c>
      <c r="D83">
        <v>79.502064237026005</v>
      </c>
      <c r="E83">
        <v>904027.18543720152</v>
      </c>
      <c r="F83">
        <v>6.5240893202725588E-3</v>
      </c>
      <c r="G83" s="19">
        <f>[1]Regression_eqn!$G$3+[1]Regression_eqn!$G$4*B83+[1]Regression_eqn!$G$5*C83+[1]Regression_eqn!$G$6*D83+[1]Regression_eqn!$G$7*E83</f>
        <v>6.2454676162295095E-3</v>
      </c>
    </row>
    <row r="84" spans="1:7" x14ac:dyDescent="0.25">
      <c r="A84" s="2">
        <v>41158</v>
      </c>
      <c r="B84">
        <v>165.56118517478308</v>
      </c>
      <c r="C84">
        <v>6.3188927845302878</v>
      </c>
      <c r="D84">
        <v>79.363621057364597</v>
      </c>
      <c r="E84">
        <v>915094.81962141441</v>
      </c>
      <c r="F84">
        <v>6.9982845351364417E-3</v>
      </c>
      <c r="G84" s="19">
        <f>[1]Regression_eqn!$G$3+[1]Regression_eqn!$G$4*B84+[1]Regression_eqn!$G$5*C84+[1]Regression_eqn!$G$6*D84+[1]Regression_eqn!$G$7*E84</f>
        <v>6.9999172925358155E-3</v>
      </c>
    </row>
    <row r="85" spans="1:7" x14ac:dyDescent="0.25">
      <c r="A85" s="2">
        <v>41159</v>
      </c>
      <c r="B85">
        <v>153.1058089784575</v>
      </c>
      <c r="C85">
        <v>5.968024305646308</v>
      </c>
      <c r="D85">
        <v>76.965700917166544</v>
      </c>
      <c r="E85">
        <v>926091.18793782045</v>
      </c>
      <c r="F85">
        <v>7.1858434809777367E-3</v>
      </c>
      <c r="G85" s="19">
        <f>[1]Regression_eqn!$G$3+[1]Regression_eqn!$G$4*B85+[1]Regression_eqn!$G$5*C85+[1]Regression_eqn!$G$6*D85+[1]Regression_eqn!$G$7*E85</f>
        <v>7.277031378783716E-3</v>
      </c>
    </row>
    <row r="86" spans="1:7" x14ac:dyDescent="0.25">
      <c r="A86" s="2">
        <v>41160</v>
      </c>
      <c r="B86">
        <v>149.06355649453033</v>
      </c>
      <c r="C86">
        <v>5.6118470160678235</v>
      </c>
      <c r="D86">
        <v>74.576936850545323</v>
      </c>
      <c r="E86">
        <v>937130.51997213217</v>
      </c>
      <c r="F86">
        <v>7.4047402030286641E-3</v>
      </c>
      <c r="G86" s="19">
        <f>[1]Regression_eqn!$G$3+[1]Regression_eqn!$G$4*B86+[1]Regression_eqn!$G$5*C86+[1]Regression_eqn!$G$6*D86+[1]Regression_eqn!$G$7*E86</f>
        <v>7.5949668392837726E-3</v>
      </c>
    </row>
    <row r="87" spans="1:7" x14ac:dyDescent="0.25">
      <c r="A87" s="2">
        <v>41161</v>
      </c>
      <c r="B87">
        <v>154.66976407710416</v>
      </c>
      <c r="C87">
        <v>5.9038902461808558</v>
      </c>
      <c r="D87">
        <v>76.606944419743897</v>
      </c>
      <c r="E87">
        <v>948228.41008886253</v>
      </c>
      <c r="F87">
        <v>7.2300445385640229E-3</v>
      </c>
      <c r="G87" s="19">
        <f>[1]Regression_eqn!$G$3+[1]Regression_eqn!$G$4*B87+[1]Regression_eqn!$G$5*C87+[1]Regression_eqn!$G$6*D87+[1]Regression_eqn!$G$7*E87</f>
        <v>7.3468488265933819E-3</v>
      </c>
    </row>
    <row r="88" spans="1:7" x14ac:dyDescent="0.25">
      <c r="A88" s="2">
        <v>41162</v>
      </c>
      <c r="B88">
        <v>155.2097907288163</v>
      </c>
      <c r="C88">
        <v>6.0186539675397999</v>
      </c>
      <c r="D88">
        <v>76.136990569074825</v>
      </c>
      <c r="E88">
        <v>959254.68817228207</v>
      </c>
      <c r="F88">
        <v>7.0486742341210962E-3</v>
      </c>
      <c r="G88" s="19">
        <f>[1]Regression_eqn!$G$3+[1]Regression_eqn!$G$4*B88+[1]Regression_eqn!$G$5*C88+[1]Regression_eqn!$G$6*D88+[1]Regression_eqn!$G$7*E88</f>
        <v>7.121511425542397E-3</v>
      </c>
    </row>
    <row r="89" spans="1:7" x14ac:dyDescent="0.25">
      <c r="A89" s="2">
        <v>41163</v>
      </c>
      <c r="B89">
        <v>126.59387338907189</v>
      </c>
      <c r="C89">
        <v>4.8589639869276837</v>
      </c>
      <c r="D89">
        <v>63.485949889939739</v>
      </c>
      <c r="E89">
        <v>969901.50695758511</v>
      </c>
      <c r="F89">
        <v>7.2802291545777846E-3</v>
      </c>
      <c r="G89" s="19">
        <f>[1]Regression_eqn!$G$3+[1]Regression_eqn!$G$4*B89+[1]Regression_eqn!$G$5*C89+[1]Regression_eqn!$G$6*D89+[1]Regression_eqn!$G$7*E89</f>
        <v>7.6383793351515591E-3</v>
      </c>
    </row>
    <row r="90" spans="1:7" x14ac:dyDescent="0.25">
      <c r="A90" s="2">
        <v>41164</v>
      </c>
      <c r="B90">
        <v>99.972983830775732</v>
      </c>
      <c r="C90">
        <v>4.0886742013368584</v>
      </c>
      <c r="D90">
        <v>54.308454541241538</v>
      </c>
      <c r="E90">
        <v>980635.86507280893</v>
      </c>
      <c r="F90">
        <v>7.4010961451723336E-3</v>
      </c>
      <c r="G90" s="19">
        <f>[1]Regression_eqn!$G$3+[1]Regression_eqn!$G$4*B90+[1]Regression_eqn!$G$5*C90+[1]Regression_eqn!$G$6*D90+[1]Regression_eqn!$G$7*E90</f>
        <v>7.8788930814262768E-3</v>
      </c>
    </row>
    <row r="91" spans="1:7" x14ac:dyDescent="0.25">
      <c r="A91" s="2">
        <v>41165</v>
      </c>
      <c r="B91">
        <v>109.35749357820292</v>
      </c>
      <c r="C91">
        <v>4.209935259034367</v>
      </c>
      <c r="D91">
        <v>56.591902231201487</v>
      </c>
      <c r="E91">
        <v>991671.60516078328</v>
      </c>
      <c r="F91">
        <v>7.4901408176187012E-3</v>
      </c>
      <c r="G91" s="19">
        <f>[1]Regression_eqn!$G$3+[1]Regression_eqn!$G$4*B91+[1]Regression_eqn!$G$5*C91+[1]Regression_eqn!$G$6*D91+[1]Regression_eqn!$G$7*E91</f>
        <v>7.9385685503736789E-3</v>
      </c>
    </row>
    <row r="92" spans="1:7" x14ac:dyDescent="0.25">
      <c r="A92" s="2">
        <v>41166</v>
      </c>
      <c r="B92">
        <v>129.05493726576847</v>
      </c>
      <c r="C92">
        <v>5.0579060768917348</v>
      </c>
      <c r="D92">
        <v>64.677998350400273</v>
      </c>
      <c r="E92">
        <v>1002705.5124800899</v>
      </c>
      <c r="F92">
        <v>7.1251976871405326E-3</v>
      </c>
      <c r="G92" s="19">
        <f>[1]Regression_eqn!$G$3+[1]Regression_eqn!$G$4*B92+[1]Regression_eqn!$G$5*C92+[1]Regression_eqn!$G$6*D92+[1]Regression_eqn!$G$7*E92</f>
        <v>7.4425606812824445E-3</v>
      </c>
    </row>
    <row r="93" spans="1:7" x14ac:dyDescent="0.25">
      <c r="A93" s="2">
        <v>41167</v>
      </c>
      <c r="B93">
        <v>119.63304888210767</v>
      </c>
      <c r="C93">
        <v>4.6795345893710447</v>
      </c>
      <c r="D93">
        <v>61.070012699090697</v>
      </c>
      <c r="E93">
        <v>1013678.0536493064</v>
      </c>
      <c r="F93">
        <v>7.2717084201544321E-3</v>
      </c>
      <c r="G93" s="19">
        <f>[1]Regression_eqn!$G$3+[1]Regression_eqn!$G$4*B93+[1]Regression_eqn!$G$5*C93+[1]Regression_eqn!$G$6*D93+[1]Regression_eqn!$G$7*E93</f>
        <v>7.65928812893623E-3</v>
      </c>
    </row>
    <row r="94" spans="1:7" x14ac:dyDescent="0.25">
      <c r="A94" s="2">
        <v>41168</v>
      </c>
      <c r="B94">
        <v>157.43726936867799</v>
      </c>
      <c r="C94">
        <v>6.3891370961296419</v>
      </c>
      <c r="D94">
        <v>77.045837014228184</v>
      </c>
      <c r="E94">
        <v>1024691.3480988862</v>
      </c>
      <c r="F94">
        <v>6.7192078896434531E-3</v>
      </c>
      <c r="G94" s="19">
        <f>[1]Regression_eqn!$G$3+[1]Regression_eqn!$G$4*B94+[1]Regression_eqn!$G$5*C94+[1]Regression_eqn!$G$6*D94+[1]Regression_eqn!$G$7*E94</f>
        <v>6.6226061992699257E-3</v>
      </c>
    </row>
    <row r="95" spans="1:7" x14ac:dyDescent="0.25">
      <c r="A95" s="2">
        <v>41169</v>
      </c>
      <c r="B95">
        <v>156.71747291473105</v>
      </c>
      <c r="C95">
        <v>6.4160191598497702</v>
      </c>
      <c r="D95">
        <v>76.670912179817606</v>
      </c>
      <c r="E95">
        <v>1035846.0666900554</v>
      </c>
      <c r="F95">
        <v>6.658495120141549E-3</v>
      </c>
      <c r="G95" s="19">
        <f>[1]Regression_eqn!$G$3+[1]Regression_eqn!$G$4*B95+[1]Regression_eqn!$G$5*C95+[1]Regression_eqn!$G$6*D95+[1]Regression_eqn!$G$7*E95</f>
        <v>6.5402369137007787E-3</v>
      </c>
    </row>
    <row r="96" spans="1:7" x14ac:dyDescent="0.25">
      <c r="A96" s="2">
        <v>41170</v>
      </c>
      <c r="B96">
        <v>139.79273580703028</v>
      </c>
      <c r="C96">
        <v>5.7925250459106401</v>
      </c>
      <c r="D96">
        <v>71.522507145941645</v>
      </c>
      <c r="E96">
        <v>1046961.2773732386</v>
      </c>
      <c r="F96">
        <v>6.8799600633325407E-3</v>
      </c>
      <c r="G96" s="19">
        <f>[1]Regression_eqn!$G$3+[1]Regression_eqn!$G$4*B96+[1]Regression_eqn!$G$5*C96+[1]Regression_eqn!$G$6*D96+[1]Regression_eqn!$G$7*E96</f>
        <v>6.9689487237033733E-3</v>
      </c>
    </row>
    <row r="97" spans="1:7" x14ac:dyDescent="0.25">
      <c r="A97" s="2">
        <v>41171</v>
      </c>
      <c r="B97">
        <v>143.26147621857677</v>
      </c>
      <c r="C97">
        <v>5.9864719105356343</v>
      </c>
      <c r="D97">
        <v>72.603144352807263</v>
      </c>
      <c r="E97">
        <v>1058072.5752610948</v>
      </c>
      <c r="F97">
        <v>6.7576483508071088E-3</v>
      </c>
      <c r="G97" s="19">
        <f>[1]Regression_eqn!$G$3+[1]Regression_eqn!$G$4*B97+[1]Regression_eqn!$G$5*C97+[1]Regression_eqn!$G$6*D97+[1]Regression_eqn!$G$7*E97</f>
        <v>6.7772329069024813E-3</v>
      </c>
    </row>
    <row r="98" spans="1:7" x14ac:dyDescent="0.25">
      <c r="A98" s="2">
        <v>41172</v>
      </c>
      <c r="B98">
        <v>128.58910081830876</v>
      </c>
      <c r="C98">
        <v>5.1685482132977052</v>
      </c>
      <c r="D98">
        <v>67.32593038123801</v>
      </c>
      <c r="E98">
        <v>1069265.2557141413</v>
      </c>
      <c r="F98">
        <v>7.2581326245364829E-3</v>
      </c>
      <c r="G98" s="19">
        <f>[1]Regression_eqn!$G$3+[1]Regression_eqn!$G$4*B98+[1]Regression_eqn!$G$5*C98+[1]Regression_eqn!$G$6*D98+[1]Regression_eqn!$G$7*E98</f>
        <v>7.5089222139784369E-3</v>
      </c>
    </row>
    <row r="99" spans="1:7" x14ac:dyDescent="0.25">
      <c r="A99" s="2">
        <v>41173</v>
      </c>
      <c r="B99">
        <v>134.269385534859</v>
      </c>
      <c r="C99">
        <v>5.4568092260465422</v>
      </c>
      <c r="D99">
        <v>70.639036644184173</v>
      </c>
      <c r="E99">
        <v>1080438.4869894753</v>
      </c>
      <c r="F99">
        <v>7.2130194748728262E-3</v>
      </c>
      <c r="G99" s="19">
        <f>[1]Regression_eqn!$G$3+[1]Regression_eqn!$G$4*B99+[1]Regression_eqn!$G$5*C99+[1]Regression_eqn!$G$6*D99+[1]Regression_eqn!$G$7*E99</f>
        <v>7.3891648275423282E-3</v>
      </c>
    </row>
    <row r="100" spans="1:7" x14ac:dyDescent="0.25">
      <c r="A100" s="2">
        <v>41174</v>
      </c>
      <c r="B100">
        <v>142.56547785776661</v>
      </c>
      <c r="C100">
        <v>5.8657010050908553</v>
      </c>
      <c r="D100">
        <v>74.742633644644059</v>
      </c>
      <c r="E100">
        <v>1091682.749474291</v>
      </c>
      <c r="F100">
        <v>7.1000201733178187E-3</v>
      </c>
      <c r="G100" s="19">
        <f>[1]Regression_eqn!$G$3+[1]Regression_eqn!$G$4*B100+[1]Regression_eqn!$G$5*C100+[1]Regression_eqn!$G$6*D100+[1]Regression_eqn!$G$7*E100</f>
        <v>7.1641092933990395E-3</v>
      </c>
    </row>
    <row r="101" spans="1:7" x14ac:dyDescent="0.25">
      <c r="A101" s="2">
        <v>41175</v>
      </c>
      <c r="B101">
        <v>148.32129896041377</v>
      </c>
      <c r="C101">
        <v>6.0640377952535065</v>
      </c>
      <c r="D101">
        <v>76.937237700552785</v>
      </c>
      <c r="E101">
        <v>1102880.4387907623</v>
      </c>
      <c r="F101">
        <v>7.0694527795165012E-3</v>
      </c>
      <c r="G101" s="19">
        <f>[1]Regression_eqn!$G$3+[1]Regression_eqn!$G$4*B101+[1]Regression_eqn!$G$5*C101+[1]Regression_eqn!$G$6*D101+[1]Regression_eqn!$G$7*E101</f>
        <v>7.0800662513678166E-3</v>
      </c>
    </row>
    <row r="102" spans="1:7" x14ac:dyDescent="0.25">
      <c r="A102" s="2">
        <v>41176</v>
      </c>
      <c r="B102">
        <v>153.01165116784014</v>
      </c>
      <c r="C102">
        <v>6.2297941350455526</v>
      </c>
      <c r="D102">
        <v>80.784791280030717</v>
      </c>
      <c r="E102">
        <v>1113840.105242809</v>
      </c>
      <c r="F102">
        <v>7.2254852609032454E-3</v>
      </c>
      <c r="G102" s="19">
        <f>[1]Regression_eqn!$G$3+[1]Regression_eqn!$G$4*B102+[1]Regression_eqn!$G$5*C102+[1]Regression_eqn!$G$6*D102+[1]Regression_eqn!$G$7*E102</f>
        <v>7.2007940481448943E-3</v>
      </c>
    </row>
    <row r="103" spans="1:7" x14ac:dyDescent="0.25">
      <c r="A103" s="2">
        <v>41177</v>
      </c>
      <c r="B103">
        <v>141.31459943737218</v>
      </c>
      <c r="C103">
        <v>5.686880150244499</v>
      </c>
      <c r="D103">
        <v>76.443027576926013</v>
      </c>
      <c r="E103">
        <v>1124770.434257349</v>
      </c>
      <c r="F103">
        <v>7.489880890848722E-3</v>
      </c>
      <c r="G103" s="19">
        <f>[1]Regression_eqn!$G$3+[1]Regression_eqn!$G$4*B103+[1]Regression_eqn!$G$5*C103+[1]Regression_eqn!$G$6*D103+[1]Regression_eqn!$G$7*E103</f>
        <v>7.5987812603635395E-3</v>
      </c>
    </row>
    <row r="104" spans="1:7" x14ac:dyDescent="0.25">
      <c r="A104" s="2">
        <v>41178</v>
      </c>
      <c r="B104">
        <v>136.67560683231588</v>
      </c>
      <c r="C104">
        <v>5.6100566492366344</v>
      </c>
      <c r="D104">
        <v>73.946897279574188</v>
      </c>
      <c r="E104">
        <v>1136011.2884371663</v>
      </c>
      <c r="F104">
        <v>7.3445267562111515E-3</v>
      </c>
      <c r="G104" s="19">
        <f>[1]Regression_eqn!$G$3+[1]Regression_eqn!$G$4*B104+[1]Regression_eqn!$G$5*C104+[1]Regression_eqn!$G$6*D104+[1]Regression_eqn!$G$7*E104</f>
        <v>7.4634319643854009E-3</v>
      </c>
    </row>
    <row r="105" spans="1:7" x14ac:dyDescent="0.25">
      <c r="A105" s="2">
        <v>41179</v>
      </c>
      <c r="B105">
        <v>136.83975681406676</v>
      </c>
      <c r="C105">
        <v>5.599424255393556</v>
      </c>
      <c r="D105">
        <v>73.434507964467457</v>
      </c>
      <c r="E105">
        <v>1147289.169693561</v>
      </c>
      <c r="F105">
        <v>7.3074848362111406E-3</v>
      </c>
      <c r="G105" s="19">
        <f>[1]Regression_eqn!$G$3+[1]Regression_eqn!$G$4*B105+[1]Regression_eqn!$G$5*C105+[1]Regression_eqn!$G$6*D105+[1]Regression_eqn!$G$7*E105</f>
        <v>7.4304742489924268E-3</v>
      </c>
    </row>
    <row r="106" spans="1:7" x14ac:dyDescent="0.25">
      <c r="A106" s="2">
        <v>41180</v>
      </c>
      <c r="B106">
        <v>131.44330766874666</v>
      </c>
      <c r="C106">
        <v>4.8732368718806311</v>
      </c>
      <c r="D106">
        <v>70.33708570356103</v>
      </c>
      <c r="E106">
        <v>1158319.9560513215</v>
      </c>
      <c r="F106">
        <v>8.0422571659028944E-3</v>
      </c>
      <c r="G106" s="19">
        <f>[1]Regression_eqn!$G$3+[1]Regression_eqn!$G$4*B106+[1]Regression_eqn!$G$5*C106+[1]Regression_eqn!$G$6*D106+[1]Regression_eqn!$G$7*E106</f>
        <v>8.2597236618713685E-3</v>
      </c>
    </row>
    <row r="107" spans="1:7" x14ac:dyDescent="0.25">
      <c r="A107" s="2">
        <v>41181</v>
      </c>
      <c r="B107">
        <v>139.78368920556289</v>
      </c>
      <c r="C107">
        <v>4.9392185339732597</v>
      </c>
      <c r="D107">
        <v>69.661260237563638</v>
      </c>
      <c r="E107">
        <v>1169286.7223525131</v>
      </c>
      <c r="F107">
        <v>7.8585820686792474E-3</v>
      </c>
      <c r="G107" s="19">
        <f>[1]Regression_eqn!$G$3+[1]Regression_eqn!$G$4*B107+[1]Regression_eqn!$G$5*C107+[1]Regression_eqn!$G$6*D107+[1]Regression_eqn!$G$7*E107</f>
        <v>8.1210528946505829E-3</v>
      </c>
    </row>
    <row r="108" spans="1:7" x14ac:dyDescent="0.25">
      <c r="A108" s="2">
        <v>41182</v>
      </c>
      <c r="B108">
        <v>158.15329061527899</v>
      </c>
      <c r="C108">
        <v>5.4858471385869327</v>
      </c>
      <c r="D108">
        <v>75.680277553695362</v>
      </c>
      <c r="E108">
        <v>1180352.5624357315</v>
      </c>
      <c r="F108">
        <v>7.6868803646215232E-3</v>
      </c>
      <c r="G108" s="19">
        <f>[1]Regression_eqn!$G$3+[1]Regression_eqn!$G$4*B108+[1]Regression_eqn!$G$5*C108+[1]Regression_eqn!$G$6*D108+[1]Regression_eqn!$G$7*E108</f>
        <v>7.8988056688884794E-3</v>
      </c>
    </row>
    <row r="109" spans="1:7" x14ac:dyDescent="0.25">
      <c r="A109" s="2">
        <v>41183</v>
      </c>
      <c r="B109">
        <v>160.76296647419696</v>
      </c>
      <c r="C109">
        <v>6.1551727622824206</v>
      </c>
      <c r="D109">
        <v>79.620618440630224</v>
      </c>
      <c r="E109">
        <v>1191241.5468267442</v>
      </c>
      <c r="F109">
        <v>7.20769510597265E-3</v>
      </c>
      <c r="G109" s="19">
        <f>[1]Regression_eqn!$G$3+[1]Regression_eqn!$G$4*B109+[1]Regression_eqn!$G$5*C109+[1]Regression_eqn!$G$6*D109+[1]Regression_eqn!$G$7*E109</f>
        <v>7.2259736720844195E-3</v>
      </c>
    </row>
    <row r="110" spans="1:7" x14ac:dyDescent="0.25">
      <c r="A110" s="2">
        <v>41184</v>
      </c>
      <c r="B110">
        <v>151.96947628295302</v>
      </c>
      <c r="C110">
        <v>5.8961573176672726</v>
      </c>
      <c r="D110">
        <v>77.715968526251928</v>
      </c>
      <c r="E110">
        <v>1202148.0231306786</v>
      </c>
      <c r="F110">
        <v>7.3443321352829691E-3</v>
      </c>
      <c r="G110" s="19">
        <f>[1]Regression_eqn!$G$3+[1]Regression_eqn!$G$4*B110+[1]Regression_eqn!$G$5*C110+[1]Regression_eqn!$G$6*D110+[1]Regression_eqn!$G$7*E110</f>
        <v>7.4188582035791904E-3</v>
      </c>
    </row>
    <row r="111" spans="1:7" x14ac:dyDescent="0.25">
      <c r="A111" s="2">
        <v>41185</v>
      </c>
      <c r="B111">
        <v>145.70201890606469</v>
      </c>
      <c r="C111">
        <v>5.6890421695270756</v>
      </c>
      <c r="D111">
        <v>75.973743727763562</v>
      </c>
      <c r="E111">
        <v>1213122.1537711981</v>
      </c>
      <c r="F111">
        <v>7.4410715800035847E-3</v>
      </c>
      <c r="G111" s="19">
        <f>[1]Regression_eqn!$G$3+[1]Regression_eqn!$G$4*B111+[1]Regression_eqn!$G$5*C111+[1]Regression_eqn!$G$6*D111+[1]Regression_eqn!$G$7*E111</f>
        <v>7.5547799876492282E-3</v>
      </c>
    </row>
    <row r="112" spans="1:7" x14ac:dyDescent="0.25">
      <c r="A112" s="2">
        <v>41186</v>
      </c>
      <c r="B112">
        <v>122.29908273129182</v>
      </c>
      <c r="C112">
        <v>4.9258786904695535</v>
      </c>
      <c r="D112">
        <v>67.247146821519621</v>
      </c>
      <c r="E112">
        <v>1224113.0160646269</v>
      </c>
      <c r="F112">
        <v>7.6067870452122188E-3</v>
      </c>
      <c r="G112" s="19">
        <f>[1]Regression_eqn!$G$3+[1]Regression_eqn!$G$4*B112+[1]Regression_eqn!$G$5*C112+[1]Regression_eqn!$G$6*D112+[1]Regression_eqn!$G$7*E112</f>
        <v>7.8390082021792245E-3</v>
      </c>
    </row>
    <row r="113" spans="1:7" x14ac:dyDescent="0.25">
      <c r="A113" s="2">
        <v>41187</v>
      </c>
      <c r="B113">
        <v>111.39276782541361</v>
      </c>
      <c r="C113">
        <v>4.2190110709463298</v>
      </c>
      <c r="D113">
        <v>61.38338619155941</v>
      </c>
      <c r="E113">
        <v>1234997.101968166</v>
      </c>
      <c r="F113">
        <v>8.1068340923469446E-3</v>
      </c>
      <c r="G113" s="19">
        <f>[1]Regression_eqn!$G$3+[1]Regression_eqn!$G$4*B113+[1]Regression_eqn!$G$5*C113+[1]Regression_eqn!$G$6*D113+[1]Regression_eqn!$G$7*E113</f>
        <v>8.3538120324499771E-3</v>
      </c>
    </row>
    <row r="114" spans="1:7" x14ac:dyDescent="0.25">
      <c r="A114" s="2">
        <v>41188</v>
      </c>
      <c r="B114">
        <v>140.31981764757955</v>
      </c>
      <c r="C114">
        <v>5.319497612757071</v>
      </c>
      <c r="D114">
        <v>73.326116692738353</v>
      </c>
      <c r="E114">
        <v>1246069.6427545031</v>
      </c>
      <c r="F114">
        <v>7.6806712203819679E-3</v>
      </c>
      <c r="G114" s="19">
        <f>[1]Regression_eqn!$G$3+[1]Regression_eqn!$G$4*B114+[1]Regression_eqn!$G$5*C114+[1]Regression_eqn!$G$6*D114+[1]Regression_eqn!$G$7*E114</f>
        <v>7.8610670735185049E-3</v>
      </c>
    </row>
    <row r="115" spans="1:7" x14ac:dyDescent="0.25">
      <c r="A115" s="2">
        <v>41189</v>
      </c>
      <c r="B115">
        <v>156.6985553386329</v>
      </c>
      <c r="C115">
        <v>5.7324948829540414</v>
      </c>
      <c r="D115">
        <v>78.620413076018139</v>
      </c>
      <c r="E115">
        <v>1257227.1108890262</v>
      </c>
      <c r="F115">
        <v>7.6419246873156823E-3</v>
      </c>
      <c r="G115" s="19">
        <f>[1]Regression_eqn!$G$3+[1]Regression_eqn!$G$4*B115+[1]Regression_eqn!$G$5*C115+[1]Regression_eqn!$G$6*D115+[1]Regression_eqn!$G$7*E115</f>
        <v>7.7732147329749261E-3</v>
      </c>
    </row>
    <row r="116" spans="1:7" x14ac:dyDescent="0.25">
      <c r="A116" s="2">
        <v>41190</v>
      </c>
      <c r="B116">
        <v>131.38637083408392</v>
      </c>
      <c r="C116">
        <v>4.7702060111396838</v>
      </c>
      <c r="D116">
        <v>68.527673250846775</v>
      </c>
      <c r="E116">
        <v>1268186.2121084419</v>
      </c>
      <c r="F116">
        <v>8.0046059742918969E-3</v>
      </c>
      <c r="G116" s="19">
        <f>[1]Regression_eqn!$G$3+[1]Regression_eqn!$G$4*B116+[1]Regression_eqn!$G$5*C116+[1]Regression_eqn!$G$6*D116+[1]Regression_eqn!$G$7*E116</f>
        <v>8.2344553366274654E-3</v>
      </c>
    </row>
    <row r="117" spans="1:7" x14ac:dyDescent="0.25">
      <c r="A117" s="2">
        <v>41191</v>
      </c>
      <c r="B117">
        <v>117.28290877295629</v>
      </c>
      <c r="C117">
        <v>4.3086552015631856</v>
      </c>
      <c r="D117">
        <v>62.855474316773382</v>
      </c>
      <c r="E117">
        <v>1279251.4754574518</v>
      </c>
      <c r="F117">
        <v>8.1285386392950902E-3</v>
      </c>
      <c r="G117" s="19">
        <f>[1]Regression_eqn!$G$3+[1]Regression_eqn!$G$4*B117+[1]Regression_eqn!$G$5*C117+[1]Regression_eqn!$G$6*D117+[1]Regression_eqn!$G$7*E117</f>
        <v>8.3683759986261427E-3</v>
      </c>
    </row>
    <row r="118" spans="1:7" x14ac:dyDescent="0.25">
      <c r="A118" s="2">
        <v>41192</v>
      </c>
      <c r="B118">
        <v>140.61258150043136</v>
      </c>
      <c r="C118">
        <v>5.7748501107659171</v>
      </c>
      <c r="D118">
        <v>74.457319494291113</v>
      </c>
      <c r="E118">
        <v>1289949.9335562442</v>
      </c>
      <c r="F118">
        <v>7.1841896545288024E-3</v>
      </c>
      <c r="G118" s="19">
        <f>[1]Regression_eqn!$G$3+[1]Regression_eqn!$G$4*B118+[1]Regression_eqn!$G$5*C118+[1]Regression_eqn!$G$6*D118+[1]Regression_eqn!$G$7*E118</f>
        <v>7.2451700975408083E-3</v>
      </c>
    </row>
    <row r="119" spans="1:7" x14ac:dyDescent="0.25">
      <c r="A119" s="2">
        <v>41193</v>
      </c>
      <c r="B119">
        <v>136.89865405852385</v>
      </c>
      <c r="C119">
        <v>5.7601940140003993</v>
      </c>
      <c r="D119">
        <v>77.576383724947974</v>
      </c>
      <c r="E119">
        <v>1300768.9124609199</v>
      </c>
      <c r="F119">
        <v>7.5041849122580648E-3</v>
      </c>
      <c r="G119" s="19">
        <f>[1]Regression_eqn!$G$3+[1]Regression_eqn!$G$4*B119+[1]Regression_eqn!$G$5*C119+[1]Regression_eqn!$G$6*D119+[1]Regression_eqn!$G$7*E119</f>
        <v>7.549710391788248E-3</v>
      </c>
    </row>
    <row r="120" spans="1:7" x14ac:dyDescent="0.25">
      <c r="A120" s="2">
        <v>41194</v>
      </c>
      <c r="B120">
        <v>148.76548758487641</v>
      </c>
      <c r="C120">
        <v>5.9590494891115373</v>
      </c>
      <c r="D120">
        <v>80.876018727221862</v>
      </c>
      <c r="E120">
        <v>1311707.8963517393</v>
      </c>
      <c r="F120">
        <v>7.5622996112299197E-3</v>
      </c>
      <c r="G120" s="19">
        <f>[1]Regression_eqn!$G$3+[1]Regression_eqn!$G$4*B120+[1]Regression_eqn!$G$5*C120+[1]Regression_eqn!$G$6*D120+[1]Regression_eqn!$G$7*E120</f>
        <v>7.5929998185147842E-3</v>
      </c>
    </row>
    <row r="121" spans="1:7" x14ac:dyDescent="0.25">
      <c r="A121" s="2">
        <v>41195</v>
      </c>
      <c r="B121">
        <v>167.20403412282067</v>
      </c>
      <c r="C121">
        <v>6.3420131166592277</v>
      </c>
      <c r="D121">
        <v>85.953986768241705</v>
      </c>
      <c r="E121">
        <v>1322759.8854026238</v>
      </c>
      <c r="F121">
        <v>7.5517916072196803E-3</v>
      </c>
      <c r="G121" s="19">
        <f>[1]Regression_eqn!$G$3+[1]Regression_eqn!$G$4*B121+[1]Regression_eqn!$G$5*C121+[1]Regression_eqn!$G$6*D121+[1]Regression_eqn!$G$7*E121</f>
        <v>7.5396944067660353E-3</v>
      </c>
    </row>
    <row r="122" spans="1:7" x14ac:dyDescent="0.25">
      <c r="A122" s="2">
        <v>41196</v>
      </c>
      <c r="B122">
        <v>170.18258874025275</v>
      </c>
      <c r="C122">
        <v>6.3119851866715075</v>
      </c>
      <c r="D122">
        <v>86.99064168175984</v>
      </c>
      <c r="E122">
        <v>1333804.1900333266</v>
      </c>
      <c r="F122">
        <v>7.6792299271280203E-3</v>
      </c>
      <c r="G122" s="19">
        <f>[1]Regression_eqn!$G$3+[1]Regression_eqn!$G$4*B122+[1]Regression_eqn!$G$5*C122+[1]Regression_eqn!$G$6*D122+[1]Regression_eqn!$G$7*E122</f>
        <v>7.695375787179483E-3</v>
      </c>
    </row>
    <row r="123" spans="1:7" x14ac:dyDescent="0.25">
      <c r="A123" s="2">
        <v>41197</v>
      </c>
      <c r="B123">
        <v>124.05894737150727</v>
      </c>
      <c r="C123">
        <v>4.5049444836871224</v>
      </c>
      <c r="D123">
        <v>69.414157589902089</v>
      </c>
      <c r="E123">
        <v>1344914.8160047263</v>
      </c>
      <c r="F123">
        <v>8.5855816312829132E-3</v>
      </c>
      <c r="G123" s="19">
        <f>[1]Regression_eqn!$G$3+[1]Regression_eqn!$G$4*B123+[1]Regression_eqn!$G$5*C123+[1]Regression_eqn!$G$6*D123+[1]Regression_eqn!$G$7*E123</f>
        <v>8.6991263868991548E-3</v>
      </c>
    </row>
    <row r="124" spans="1:7" x14ac:dyDescent="0.25">
      <c r="A124" s="2">
        <v>41198</v>
      </c>
      <c r="B124">
        <v>119.03021828249531</v>
      </c>
      <c r="C124">
        <v>4.4914077718045737</v>
      </c>
      <c r="D124">
        <v>68.820066052499172</v>
      </c>
      <c r="E124">
        <v>1355866.7401022764</v>
      </c>
      <c r="F124">
        <v>8.5377553659630248E-3</v>
      </c>
      <c r="G124" s="19">
        <f>[1]Regression_eqn!$G$3+[1]Regression_eqn!$G$4*B124+[1]Regression_eqn!$G$5*C124+[1]Regression_eqn!$G$6*D124+[1]Regression_eqn!$G$7*E124</f>
        <v>8.6435290462627129E-3</v>
      </c>
    </row>
    <row r="125" spans="1:7" x14ac:dyDescent="0.25">
      <c r="A125" s="2">
        <v>41199</v>
      </c>
      <c r="B125">
        <v>133.69751336495199</v>
      </c>
      <c r="C125">
        <v>4.9598991967598778</v>
      </c>
      <c r="D125">
        <v>74.903180906408039</v>
      </c>
      <c r="E125">
        <v>1367041.7856674239</v>
      </c>
      <c r="F125">
        <v>8.4146977076298667E-3</v>
      </c>
      <c r="G125" s="19">
        <f>[1]Regression_eqn!$G$3+[1]Regression_eqn!$G$4*B125+[1]Regression_eqn!$G$5*C125+[1]Regression_eqn!$G$6*D125+[1]Regression_eqn!$G$7*E125</f>
        <v>8.5367646134894021E-3</v>
      </c>
    </row>
    <row r="126" spans="1:7" x14ac:dyDescent="0.25">
      <c r="A126" s="2">
        <v>41200</v>
      </c>
      <c r="B126">
        <v>158.65464227582115</v>
      </c>
      <c r="C126">
        <v>5.6721456996325479</v>
      </c>
      <c r="D126">
        <v>83.881970737555449</v>
      </c>
      <c r="E126">
        <v>1378301.9332728453</v>
      </c>
      <c r="F126">
        <v>8.2400975874074855E-3</v>
      </c>
      <c r="G126" s="19">
        <f>[1]Regression_eqn!$G$3+[1]Regression_eqn!$G$4*B126+[1]Regression_eqn!$G$5*C126+[1]Regression_eqn!$G$6*D126+[1]Regression_eqn!$G$7*E126</f>
        <v>8.3595958240194577E-3</v>
      </c>
    </row>
    <row r="127" spans="1:7" x14ac:dyDescent="0.25">
      <c r="A127" s="2">
        <v>41201</v>
      </c>
      <c r="B127">
        <v>167.11380780994773</v>
      </c>
      <c r="C127">
        <v>6.1504993394140266</v>
      </c>
      <c r="D127">
        <v>87.33520412076534</v>
      </c>
      <c r="E127">
        <v>1389553.9010327477</v>
      </c>
      <c r="F127">
        <v>7.9120690940073669E-3</v>
      </c>
      <c r="G127" s="19">
        <f>[1]Regression_eqn!$G$3+[1]Regression_eqn!$G$4*B127+[1]Regression_eqn!$G$5*C127+[1]Regression_eqn!$G$6*D127+[1]Regression_eqn!$G$7*E127</f>
        <v>7.9636446636101241E-3</v>
      </c>
    </row>
    <row r="128" spans="1:7" x14ac:dyDescent="0.25">
      <c r="A128" s="2">
        <v>41202</v>
      </c>
      <c r="B128">
        <v>170.32494583755806</v>
      </c>
      <c r="C128">
        <v>6.190839952434275</v>
      </c>
      <c r="D128">
        <v>89.181099462453147</v>
      </c>
      <c r="E128">
        <v>1400791.1989955243</v>
      </c>
      <c r="F128">
        <v>8.0266505033682583E-3</v>
      </c>
      <c r="G128" s="19">
        <f>[1]Regression_eqn!$G$3+[1]Regression_eqn!$G$4*B128+[1]Regression_eqn!$G$5*C128+[1]Regression_eqn!$G$6*D128+[1]Regression_eqn!$G$7*E128</f>
        <v>8.0861595285400805E-3</v>
      </c>
    </row>
    <row r="129" spans="1:7" x14ac:dyDescent="0.25">
      <c r="A129" s="2">
        <v>41203</v>
      </c>
      <c r="B129">
        <v>171.69926329533436</v>
      </c>
      <c r="C129">
        <v>6.104093835621728</v>
      </c>
      <c r="D129">
        <v>87.925132885223221</v>
      </c>
      <c r="E129">
        <v>1412019.1051521844</v>
      </c>
      <c r="F129">
        <v>8.0260699397744998E-3</v>
      </c>
      <c r="G129" s="19">
        <f>[1]Regression_eqn!$G$3+[1]Regression_eqn!$G$4*B129+[1]Regression_eqn!$G$5*C129+[1]Regression_eqn!$G$6*D129+[1]Regression_eqn!$G$7*E129</f>
        <v>8.1070789372300767E-3</v>
      </c>
    </row>
    <row r="130" spans="1:7" x14ac:dyDescent="0.25">
      <c r="A130" s="2">
        <v>41204</v>
      </c>
      <c r="B130">
        <v>159.29027088087869</v>
      </c>
      <c r="C130">
        <v>5.842030546702162</v>
      </c>
      <c r="D130">
        <v>84.227902581720087</v>
      </c>
      <c r="E130">
        <v>1423320.1286281366</v>
      </c>
      <c r="F130">
        <v>8.0334717429759971E-3</v>
      </c>
      <c r="G130" s="19">
        <f>[1]Regression_eqn!$G$3+[1]Regression_eqn!$G$4*B130+[1]Regression_eqn!$G$5*C130+[1]Regression_eqn!$G$6*D130+[1]Regression_eqn!$G$7*E130</f>
        <v>8.1205289333233927E-3</v>
      </c>
    </row>
    <row r="131" spans="1:7" x14ac:dyDescent="0.25">
      <c r="A131" s="2">
        <v>41205</v>
      </c>
      <c r="B131">
        <v>159.06816962573245</v>
      </c>
      <c r="C131">
        <v>5.7678421768475738</v>
      </c>
      <c r="D131">
        <v>84.503063349280438</v>
      </c>
      <c r="E131">
        <v>1434606.4643529211</v>
      </c>
      <c r="F131">
        <v>8.1633833684321665E-3</v>
      </c>
      <c r="G131" s="19">
        <f>[1]Regression_eqn!$G$3+[1]Regression_eqn!$G$4*B131+[1]Regression_eqn!$G$5*C131+[1]Regression_eqn!$G$6*D131+[1]Regression_eqn!$G$7*E131</f>
        <v>8.2613652478559924E-3</v>
      </c>
    </row>
    <row r="132" spans="1:7" x14ac:dyDescent="0.25">
      <c r="A132" s="2">
        <v>41206</v>
      </c>
      <c r="B132">
        <v>157.45894370257295</v>
      </c>
      <c r="C132">
        <v>5.7804416288382736</v>
      </c>
      <c r="D132">
        <v>84.465795803830261</v>
      </c>
      <c r="E132">
        <v>1445900.6832140503</v>
      </c>
      <c r="F132">
        <v>8.1419975226621217E-3</v>
      </c>
      <c r="G132" s="19">
        <f>[1]Regression_eqn!$G$3+[1]Regression_eqn!$G$4*B132+[1]Regression_eqn!$G$5*C132+[1]Regression_eqn!$G$6*D132+[1]Regression_eqn!$G$7*E132</f>
        <v>8.2303128400024392E-3</v>
      </c>
    </row>
    <row r="133" spans="1:7" x14ac:dyDescent="0.25">
      <c r="A133" s="2">
        <v>41207</v>
      </c>
      <c r="B133">
        <v>155.33545501711635</v>
      </c>
      <c r="C133">
        <v>5.8818635628288796</v>
      </c>
      <c r="D133">
        <v>80.492530525283357</v>
      </c>
      <c r="E133">
        <v>1456956.218110119</v>
      </c>
      <c r="F133">
        <v>7.6252088355339351E-3</v>
      </c>
      <c r="G133" s="19">
        <f>[1]Regression_eqn!$G$3+[1]Regression_eqn!$G$4*B133+[1]Regression_eqn!$G$5*C133+[1]Regression_eqn!$G$6*D133+[1]Regression_eqn!$G$7*E133</f>
        <v>7.6825813850577244E-3</v>
      </c>
    </row>
    <row r="134" spans="1:7" x14ac:dyDescent="0.25">
      <c r="A134" s="2">
        <v>41208</v>
      </c>
      <c r="B134">
        <v>151.76789951393869</v>
      </c>
      <c r="C134">
        <v>5.9549553712555356</v>
      </c>
      <c r="D134">
        <v>77.801225380901556</v>
      </c>
      <c r="E134">
        <v>1468026.9469807956</v>
      </c>
      <c r="F134">
        <v>7.2797930596578608E-3</v>
      </c>
      <c r="G134" s="19">
        <f>[1]Regression_eqn!$G$3+[1]Regression_eqn!$G$4*B134+[1]Regression_eqn!$G$5*C134+[1]Regression_eqn!$G$6*D134+[1]Regression_eqn!$G$7*E134</f>
        <v>7.296146797148571E-3</v>
      </c>
    </row>
    <row r="135" spans="1:7" x14ac:dyDescent="0.25">
      <c r="A135" s="2">
        <v>41209</v>
      </c>
      <c r="B135">
        <v>144.44837161293768</v>
      </c>
      <c r="C135">
        <v>5.671793542838854</v>
      </c>
      <c r="D135">
        <v>73.339707992673013</v>
      </c>
      <c r="E135">
        <v>1479023.1757737799</v>
      </c>
      <c r="F135">
        <v>7.2049317354142732E-3</v>
      </c>
      <c r="G135" s="19">
        <f>[1]Regression_eqn!$G$3+[1]Regression_eqn!$G$4*B135+[1]Regression_eqn!$G$5*C135+[1]Regression_eqn!$G$6*D135+[1]Regression_eqn!$G$7*E135</f>
        <v>7.2892901503422416E-3</v>
      </c>
    </row>
    <row r="136" spans="1:7" x14ac:dyDescent="0.25">
      <c r="A136" s="2">
        <v>41210</v>
      </c>
      <c r="B136">
        <v>136.49966035022075</v>
      </c>
      <c r="C136">
        <v>5.2292811133771311</v>
      </c>
      <c r="D136">
        <v>66.361025864748115</v>
      </c>
      <c r="E136">
        <v>1489882.0992355256</v>
      </c>
      <c r="F136">
        <v>7.07102234707705E-3</v>
      </c>
      <c r="G136" s="19">
        <f>[1]Regression_eqn!$G$3+[1]Regression_eqn!$G$4*B136+[1]Regression_eqn!$G$5*C136+[1]Regression_eqn!$G$6*D136+[1]Regression_eqn!$G$7*E136</f>
        <v>7.2919500449732961E-3</v>
      </c>
    </row>
    <row r="137" spans="1:7" x14ac:dyDescent="0.25">
      <c r="A137" s="2">
        <v>41211</v>
      </c>
      <c r="B137">
        <v>138.00854473774081</v>
      </c>
      <c r="C137">
        <v>5.1608632110733916</v>
      </c>
      <c r="D137">
        <v>65.680382138683072</v>
      </c>
      <c r="E137">
        <v>1500757.7812760086</v>
      </c>
      <c r="F137">
        <v>7.0912766781242578E-3</v>
      </c>
      <c r="G137" s="19">
        <f>[1]Regression_eqn!$G$3+[1]Regression_eqn!$G$4*B137+[1]Regression_eqn!$G$5*C137+[1]Regression_eqn!$G$6*D137+[1]Regression_eqn!$G$7*E137</f>
        <v>7.3392626592517461E-3</v>
      </c>
    </row>
    <row r="138" spans="1:7" x14ac:dyDescent="0.25">
      <c r="A138" s="2">
        <v>41212</v>
      </c>
      <c r="B138">
        <v>162.77809419644791</v>
      </c>
      <c r="C138">
        <v>6.0140329296159276</v>
      </c>
      <c r="D138">
        <v>76.052817686655757</v>
      </c>
      <c r="E138">
        <v>1512050.349411387</v>
      </c>
      <c r="F138">
        <v>7.0462916500377186E-3</v>
      </c>
      <c r="G138" s="19">
        <f>[1]Regression_eqn!$G$3+[1]Regression_eqn!$G$4*B138+[1]Regression_eqn!$G$5*C138+[1]Regression_eqn!$G$6*D138+[1]Regression_eqn!$G$7*E138</f>
        <v>7.0716668475991279E-3</v>
      </c>
    </row>
    <row r="139" spans="1:7" x14ac:dyDescent="0.25">
      <c r="A139" s="2">
        <v>41213</v>
      </c>
      <c r="B139">
        <v>155.19564010277296</v>
      </c>
      <c r="C139">
        <v>5.8737448521600557</v>
      </c>
      <c r="D139">
        <v>74.792614489143403</v>
      </c>
      <c r="E139">
        <v>1523218.175211363</v>
      </c>
      <c r="F139">
        <v>7.0950383175096597E-3</v>
      </c>
      <c r="G139" s="19">
        <f>[1]Regression_eqn!$G$3+[1]Regression_eqn!$G$4*B139+[1]Regression_eqn!$G$5*C139+[1]Regression_eqn!$G$6*D139+[1]Regression_eqn!$G$7*E139</f>
        <v>7.1430566262962857E-3</v>
      </c>
    </row>
    <row r="140" spans="1:7" x14ac:dyDescent="0.25">
      <c r="A140" s="2">
        <v>41214</v>
      </c>
      <c r="B140">
        <v>131.011475254956</v>
      </c>
      <c r="C140">
        <v>4.8432972305862272</v>
      </c>
      <c r="D140">
        <v>64.821172637845166</v>
      </c>
      <c r="E140">
        <v>1533871.7361383033</v>
      </c>
      <c r="F140">
        <v>7.457390218736505E-3</v>
      </c>
      <c r="G140" s="19">
        <f>[1]Regression_eqn!$G$3+[1]Regression_eqn!$G$4*B140+[1]Regression_eqn!$G$5*C140+[1]Regression_eqn!$G$6*D140+[1]Regression_eqn!$G$7*E140</f>
        <v>7.7276682282748591E-3</v>
      </c>
    </row>
    <row r="141" spans="1:7" x14ac:dyDescent="0.25">
      <c r="A141" s="2">
        <v>41215</v>
      </c>
      <c r="B141">
        <v>98.806545251478553</v>
      </c>
      <c r="C141">
        <v>3.6812640685141043</v>
      </c>
      <c r="D141">
        <v>52.30244421886659</v>
      </c>
      <c r="E141">
        <v>1544526.0039532727</v>
      </c>
      <c r="F141">
        <v>7.9165529493013618E-3</v>
      </c>
      <c r="G141" s="19">
        <f>[1]Regression_eqn!$G$3+[1]Regression_eqn!$G$4*B141+[1]Regression_eqn!$G$5*C141+[1]Regression_eqn!$G$6*D141+[1]Regression_eqn!$G$7*E141</f>
        <v>8.2473543721928687E-3</v>
      </c>
    </row>
    <row r="142" spans="1:7" x14ac:dyDescent="0.25">
      <c r="A142" s="2">
        <v>41216</v>
      </c>
      <c r="B142">
        <v>87.268584872682695</v>
      </c>
      <c r="C142">
        <v>3.2523083578403651</v>
      </c>
      <c r="D142">
        <v>47.284985467741784</v>
      </c>
      <c r="E142">
        <v>1555277.798936306</v>
      </c>
      <c r="F142">
        <v>8.1010749915856953E-3</v>
      </c>
      <c r="G142" s="19">
        <f>[1]Regression_eqn!$G$3+[1]Regression_eqn!$G$4*B142+[1]Regression_eqn!$G$5*C142+[1]Regression_eqn!$G$6*D142+[1]Regression_eqn!$G$7*E142</f>
        <v>8.4018343797512499E-3</v>
      </c>
    </row>
    <row r="143" spans="1:7" x14ac:dyDescent="0.25">
      <c r="A143" s="2">
        <v>41217</v>
      </c>
      <c r="B143">
        <v>93.666800001496796</v>
      </c>
      <c r="C143">
        <v>3.5656357262068097</v>
      </c>
      <c r="D143">
        <v>50.55493275454711</v>
      </c>
      <c r="E143">
        <v>1566087.8817507215</v>
      </c>
      <c r="F143">
        <v>7.9001924744568873E-3</v>
      </c>
      <c r="G143" s="19">
        <f>[1]Regression_eqn!$G$3+[1]Regression_eqn!$G$4*B143+[1]Regression_eqn!$G$5*C143+[1]Regression_eqn!$G$6*D143+[1]Regression_eqn!$G$7*E143</f>
        <v>8.2411621833427488E-3</v>
      </c>
    </row>
    <row r="144" spans="1:7" x14ac:dyDescent="0.25">
      <c r="A144" s="2">
        <v>41218</v>
      </c>
      <c r="B144">
        <v>91.994845581671342</v>
      </c>
      <c r="C144">
        <v>3.6762937009193033</v>
      </c>
      <c r="D144">
        <v>52.154399682015502</v>
      </c>
      <c r="E144">
        <v>1576036.091336306</v>
      </c>
      <c r="F144">
        <v>7.9048176960268748E-3</v>
      </c>
      <c r="G144" s="19">
        <f>[1]Regression_eqn!$G$3+[1]Regression_eqn!$G$4*B144+[1]Regression_eqn!$G$5*C144+[1]Regression_eqn!$G$6*D144+[1]Regression_eqn!$G$7*E144</f>
        <v>8.2111188555317009E-3</v>
      </c>
    </row>
    <row r="145" spans="1:7" x14ac:dyDescent="0.25">
      <c r="A145" s="2">
        <v>41219</v>
      </c>
      <c r="B145">
        <v>75.097328737436328</v>
      </c>
      <c r="C145">
        <v>2.7537639488963999</v>
      </c>
      <c r="D145">
        <v>43.947263093798988</v>
      </c>
      <c r="E145">
        <v>1585618.2979399483</v>
      </c>
      <c r="F145">
        <v>8.8923435161094282E-3</v>
      </c>
      <c r="G145" s="19">
        <f>[1]Regression_eqn!$G$3+[1]Regression_eqn!$G$4*B145+[1]Regression_eqn!$G$5*C145+[1]Regression_eqn!$G$6*D145+[1]Regression_eqn!$G$7*E145</f>
        <v>8.8208721669019094E-3</v>
      </c>
    </row>
    <row r="146" spans="1:7" x14ac:dyDescent="0.25">
      <c r="A146" s="2">
        <v>41220</v>
      </c>
      <c r="B146">
        <v>96.649887721613439</v>
      </c>
      <c r="C146">
        <v>3.7886937084597316</v>
      </c>
      <c r="D146">
        <v>56.310934772723876</v>
      </c>
      <c r="E146">
        <v>1595228.6786122606</v>
      </c>
      <c r="F146">
        <v>8.2816018579970237E-3</v>
      </c>
      <c r="G146" s="19">
        <f>[1]Regression_eqn!$G$3+[1]Regression_eqn!$G$4*B146+[1]Regression_eqn!$G$5*C146+[1]Regression_eqn!$G$6*D146+[1]Regression_eqn!$G$7*E146</f>
        <v>8.444160150304917E-3</v>
      </c>
    </row>
    <row r="147" spans="1:7" x14ac:dyDescent="0.25">
      <c r="A147" s="2">
        <v>41221</v>
      </c>
      <c r="B147">
        <v>121.0335561902214</v>
      </c>
      <c r="C147">
        <v>4.9398955425535283</v>
      </c>
      <c r="D147">
        <v>69.452954091413773</v>
      </c>
      <c r="E147">
        <v>1604279.3654205704</v>
      </c>
      <c r="F147">
        <v>7.8340089757710542E-3</v>
      </c>
      <c r="G147" s="19">
        <f>[1]Regression_eqn!$G$3+[1]Regression_eqn!$G$4*B147+[1]Regression_eqn!$G$5*C147+[1]Regression_eqn!$G$6*D147+[1]Regression_eqn!$G$7*E147</f>
        <v>7.968768476669278E-3</v>
      </c>
    </row>
    <row r="148" spans="1:7" x14ac:dyDescent="0.25">
      <c r="A148" s="2">
        <v>41222</v>
      </c>
      <c r="B148">
        <v>131.80239173313896</v>
      </c>
      <c r="C148">
        <v>5.4565675799063431</v>
      </c>
      <c r="D148">
        <v>77.505196995703116</v>
      </c>
      <c r="E148">
        <v>1615255.6816948149</v>
      </c>
      <c r="F148">
        <v>7.9144801440811669E-3</v>
      </c>
      <c r="G148" s="19">
        <f>[1]Regression_eqn!$G$3+[1]Regression_eqn!$G$4*B148+[1]Regression_eqn!$G$5*C148+[1]Regression_eqn!$G$6*D148+[1]Regression_eqn!$G$7*E148</f>
        <v>7.9587950529336864E-3</v>
      </c>
    </row>
    <row r="149" spans="1:7" x14ac:dyDescent="0.25">
      <c r="A149" s="2">
        <v>41223</v>
      </c>
      <c r="B149">
        <v>138.11704519329101</v>
      </c>
      <c r="C149">
        <v>5.5469547746305041</v>
      </c>
      <c r="D149">
        <v>80.000855370850417</v>
      </c>
      <c r="E149">
        <v>1626124.8295735626</v>
      </c>
      <c r="F149">
        <v>8.0362069682832771E-3</v>
      </c>
      <c r="G149" s="19">
        <f>[1]Regression_eqn!$G$3+[1]Regression_eqn!$G$4*B149+[1]Regression_eqn!$G$5*C149+[1]Regression_eqn!$G$6*D149+[1]Regression_eqn!$G$7*E149</f>
        <v>8.075885651661615E-3</v>
      </c>
    </row>
    <row r="150" spans="1:7" x14ac:dyDescent="0.25">
      <c r="A150" s="2">
        <v>41224</v>
      </c>
      <c r="B150">
        <v>169.46109251145521</v>
      </c>
      <c r="C150">
        <v>6.2613460706225599</v>
      </c>
      <c r="D150">
        <v>87.322270311699796</v>
      </c>
      <c r="E150">
        <v>1637164.4585253233</v>
      </c>
      <c r="F150">
        <v>7.7708480682718946E-3</v>
      </c>
      <c r="G150" s="19">
        <f>[1]Regression_eqn!$G$3+[1]Regression_eqn!$G$4*B150+[1]Regression_eqn!$G$5*C150+[1]Regression_eqn!$G$6*D150+[1]Regression_eqn!$G$7*E150</f>
        <v>7.7615884276741537E-3</v>
      </c>
    </row>
    <row r="151" spans="1:7" x14ac:dyDescent="0.25">
      <c r="A151" s="2">
        <v>41225</v>
      </c>
      <c r="B151">
        <v>173.7311742750621</v>
      </c>
      <c r="C151">
        <v>5.7300627353298248</v>
      </c>
      <c r="D151">
        <v>87.389999568897451</v>
      </c>
      <c r="E151">
        <v>1647594.0290699422</v>
      </c>
      <c r="F151">
        <v>8.4979362371652694E-3</v>
      </c>
      <c r="G151" s="19">
        <f>[1]Regression_eqn!$G$3+[1]Regression_eqn!$G$4*B151+[1]Regression_eqn!$G$5*C151+[1]Regression_eqn!$G$6*D151+[1]Regression_eqn!$G$7*E151</f>
        <v>8.6209218188128128E-3</v>
      </c>
    </row>
    <row r="152" spans="1:7" x14ac:dyDescent="0.25">
      <c r="A152" s="2">
        <v>41226</v>
      </c>
      <c r="B152">
        <v>169.36666872612756</v>
      </c>
      <c r="C152">
        <v>6.0981387495060435</v>
      </c>
      <c r="D152">
        <v>88.590538321630248</v>
      </c>
      <c r="E152">
        <v>1658136.0653303557</v>
      </c>
      <c r="F152">
        <v>8.0947072509314124E-3</v>
      </c>
      <c r="G152" s="19">
        <f>[1]Regression_eqn!$G$3+[1]Regression_eqn!$G$4*B152+[1]Regression_eqn!$G$5*C152+[1]Regression_eqn!$G$6*D152+[1]Regression_eqn!$G$7*E152</f>
        <v>8.1365339946502906E-3</v>
      </c>
    </row>
    <row r="153" spans="1:7" x14ac:dyDescent="0.25">
      <c r="A153" s="2">
        <v>41227</v>
      </c>
      <c r="B153">
        <v>161.07960611180846</v>
      </c>
      <c r="C153">
        <v>5.4576525256513406</v>
      </c>
      <c r="D153">
        <v>89.998125485129421</v>
      </c>
      <c r="E153">
        <v>1669131.0910000633</v>
      </c>
      <c r="F153">
        <v>9.1883745409990832E-3</v>
      </c>
      <c r="G153" s="19">
        <f>[1]Regression_eqn!$G$3+[1]Regression_eqn!$G$4*B153+[1]Regression_eqn!$G$5*C153+[1]Regression_eqn!$G$6*D153+[1]Regression_eqn!$G$7*E153</f>
        <v>9.2484949411886577E-3</v>
      </c>
    </row>
    <row r="154" spans="1:7" x14ac:dyDescent="0.25">
      <c r="A154" s="2">
        <v>41228</v>
      </c>
      <c r="B154">
        <v>169.22390414513833</v>
      </c>
      <c r="C154">
        <v>5.868379401316365</v>
      </c>
      <c r="D154">
        <v>90.060833250772617</v>
      </c>
      <c r="E154">
        <v>1680059.3971354666</v>
      </c>
      <c r="F154">
        <v>8.5512358447843283E-3</v>
      </c>
      <c r="G154" s="19">
        <f>[1]Regression_eqn!$G$3+[1]Regression_eqn!$G$4*B154+[1]Regression_eqn!$G$5*C154+[1]Regression_eqn!$G$6*D154+[1]Regression_eqn!$G$7*E154</f>
        <v>8.6354071868125042E-3</v>
      </c>
    </row>
    <row r="155" spans="1:7" x14ac:dyDescent="0.25">
      <c r="A155" s="2">
        <v>41229</v>
      </c>
      <c r="B155">
        <v>133.60147863864782</v>
      </c>
      <c r="C155">
        <v>5.5768512476096523</v>
      </c>
      <c r="D155">
        <v>76.968493359345317</v>
      </c>
      <c r="E155">
        <v>1691030.4261546172</v>
      </c>
      <c r="F155">
        <v>7.6901539230061679E-3</v>
      </c>
      <c r="G155" s="19">
        <f>[1]Regression_eqn!$G$3+[1]Regression_eqn!$G$4*B155+[1]Regression_eqn!$G$5*C155+[1]Regression_eqn!$G$6*D155+[1]Regression_eqn!$G$7*E155</f>
        <v>7.7140390082093965E-3</v>
      </c>
    </row>
    <row r="156" spans="1:7" x14ac:dyDescent="0.25">
      <c r="A156" s="2">
        <v>41230</v>
      </c>
      <c r="B156">
        <v>120.09537150262315</v>
      </c>
      <c r="C156">
        <v>5.0525006382282704</v>
      </c>
      <c r="D156">
        <v>73.2418659500145</v>
      </c>
      <c r="E156">
        <v>1700533.6721146067</v>
      </c>
      <c r="F156">
        <v>8.077261267137377E-3</v>
      </c>
      <c r="G156" s="19">
        <f>[1]Regression_eqn!$G$3+[1]Regression_eqn!$G$4*B156+[1]Regression_eqn!$G$5*C156+[1]Regression_eqn!$G$6*D156+[1]Regression_eqn!$G$7*E156</f>
        <v>8.1346930746684417E-3</v>
      </c>
    </row>
    <row r="157" spans="1:7" x14ac:dyDescent="0.25">
      <c r="A157" s="2">
        <v>41231</v>
      </c>
      <c r="B157">
        <v>114.99703788975138</v>
      </c>
      <c r="C157">
        <v>4.947076873271576</v>
      </c>
      <c r="D157">
        <v>75.450644927184342</v>
      </c>
      <c r="E157">
        <v>1708855.8729574992</v>
      </c>
      <c r="F157">
        <v>8.4981698142937295E-3</v>
      </c>
      <c r="G157" s="19">
        <f>[1]Regression_eqn!$G$3+[1]Regression_eqn!$G$4*B157+[1]Regression_eqn!$G$5*C157+[1]Regression_eqn!$G$6*D157+[1]Regression_eqn!$G$7*E157</f>
        <v>8.4909703091717928E-3</v>
      </c>
    </row>
    <row r="158" spans="1:7" x14ac:dyDescent="0.25">
      <c r="A158" s="2">
        <v>41232</v>
      </c>
      <c r="B158">
        <v>106.08981016058394</v>
      </c>
      <c r="C158">
        <v>4.9628066305317446</v>
      </c>
      <c r="D158">
        <v>75.634712681387029</v>
      </c>
      <c r="E158">
        <v>1716761.6944796969</v>
      </c>
      <c r="F158">
        <v>8.4919008624668758E-3</v>
      </c>
      <c r="G158" s="19">
        <f>[1]Regression_eqn!$G$3+[1]Regression_eqn!$G$4*B158+[1]Regression_eqn!$G$5*C158+[1]Regression_eqn!$G$6*D158+[1]Regression_eqn!$G$7*E158</f>
        <v>8.4491270378606511E-3</v>
      </c>
    </row>
    <row r="159" spans="1:7" x14ac:dyDescent="0.25">
      <c r="A159" s="2">
        <v>41233</v>
      </c>
      <c r="B159">
        <v>132.68142858665666</v>
      </c>
      <c r="C159">
        <v>5.8731557697044892</v>
      </c>
      <c r="D159">
        <v>89.436177616966233</v>
      </c>
      <c r="E159">
        <v>1725474.9214826084</v>
      </c>
      <c r="F159">
        <v>8.4850189782521308E-3</v>
      </c>
      <c r="G159" s="19">
        <f>[1]Regression_eqn!$G$3+[1]Regression_eqn!$G$4*B159+[1]Regression_eqn!$G$5*C159+[1]Regression_eqn!$G$6*D159+[1]Regression_eqn!$G$7*E159</f>
        <v>8.4248821722570158E-3</v>
      </c>
    </row>
    <row r="160" spans="1:7" x14ac:dyDescent="0.25">
      <c r="A160" s="2">
        <v>41234</v>
      </c>
      <c r="B160">
        <v>160.96666518626509</v>
      </c>
      <c r="C160">
        <v>6.7569869657881405</v>
      </c>
      <c r="D160">
        <v>90.683605436221669</v>
      </c>
      <c r="E160">
        <v>1736807.0772492203</v>
      </c>
      <c r="F160">
        <v>7.478023149208337E-3</v>
      </c>
      <c r="G160" s="19">
        <f>[1]Regression_eqn!$G$3+[1]Regression_eqn!$G$4*B160+[1]Regression_eqn!$G$5*C160+[1]Regression_eqn!$G$6*D160+[1]Regression_eqn!$G$7*E160</f>
        <v>7.2535791445311418E-3</v>
      </c>
    </row>
    <row r="161" spans="1:7" x14ac:dyDescent="0.25">
      <c r="A161" s="2">
        <v>41235</v>
      </c>
      <c r="B161">
        <v>122.8003882129391</v>
      </c>
      <c r="C161">
        <v>5.5365846358825621</v>
      </c>
      <c r="D161">
        <v>77.794419690037302</v>
      </c>
      <c r="E161">
        <v>1747868.0397976364</v>
      </c>
      <c r="F161">
        <v>7.8292040133111831E-3</v>
      </c>
      <c r="G161" s="19">
        <f>[1]Regression_eqn!$G$3+[1]Regression_eqn!$G$4*B161+[1]Regression_eqn!$G$5*C161+[1]Regression_eqn!$G$6*D161+[1]Regression_eqn!$G$7*E161</f>
        <v>7.807673774109453E-3</v>
      </c>
    </row>
    <row r="162" spans="1:7" x14ac:dyDescent="0.25">
      <c r="A162" s="2">
        <v>41236</v>
      </c>
      <c r="B162">
        <v>118.4867941927339</v>
      </c>
      <c r="C162">
        <v>5.3524330882158999</v>
      </c>
      <c r="D162">
        <v>76.744343816241212</v>
      </c>
      <c r="E162">
        <v>1758961.1158620392</v>
      </c>
      <c r="F162">
        <v>7.9892541708845976E-3</v>
      </c>
      <c r="G162" s="19">
        <f>[1]Regression_eqn!$G$3+[1]Regression_eqn!$G$4*B162+[1]Regression_eqn!$G$5*C162+[1]Regression_eqn!$G$6*D162+[1]Regression_eqn!$G$7*E162</f>
        <v>7.9805567187907125E-3</v>
      </c>
    </row>
    <row r="163" spans="1:7" x14ac:dyDescent="0.25">
      <c r="A163" s="2">
        <v>41237</v>
      </c>
      <c r="B163">
        <v>124.39563285982342</v>
      </c>
      <c r="C163">
        <v>5.4919533598894654</v>
      </c>
      <c r="D163">
        <v>78.22379138665751</v>
      </c>
      <c r="E163">
        <v>1770108.1488597216</v>
      </c>
      <c r="F163">
        <v>7.9363923370104547E-3</v>
      </c>
      <c r="G163" s="19">
        <f>[1]Regression_eqn!$G$3+[1]Regression_eqn!$G$4*B163+[1]Regression_eqn!$G$5*C163+[1]Regression_eqn!$G$6*D163+[1]Regression_eqn!$G$7*E163</f>
        <v>7.9218343406656979E-3</v>
      </c>
    </row>
    <row r="164" spans="1:7" x14ac:dyDescent="0.25">
      <c r="A164" s="2">
        <v>41238</v>
      </c>
      <c r="B164">
        <v>120.68251406869518</v>
      </c>
      <c r="C164">
        <v>5.1616549964884264</v>
      </c>
      <c r="D164">
        <v>75.747599444709053</v>
      </c>
      <c r="E164">
        <v>1781227.3922509626</v>
      </c>
      <c r="F164">
        <v>8.1769437204357569E-3</v>
      </c>
      <c r="G164" s="19">
        <f>[1]Regression_eqn!$G$3+[1]Regression_eqn!$G$4*B164+[1]Regression_eqn!$G$5*C164+[1]Regression_eqn!$G$6*D164+[1]Regression_eqn!$G$7*E164</f>
        <v>8.1918378066013417E-3</v>
      </c>
    </row>
    <row r="165" spans="1:7" x14ac:dyDescent="0.25">
      <c r="A165" s="2">
        <v>41239</v>
      </c>
      <c r="B165">
        <v>124.97772693137358</v>
      </c>
      <c r="C165">
        <v>5.2227806320810366</v>
      </c>
      <c r="D165">
        <v>76.52451404672189</v>
      </c>
      <c r="E165">
        <v>1792393.2188538522</v>
      </c>
      <c r="F165">
        <v>8.1641298439608379E-3</v>
      </c>
      <c r="G165" s="19">
        <f>[1]Regression_eqn!$G$3+[1]Regression_eqn!$G$4*B165+[1]Regression_eqn!$G$5*C165+[1]Regression_eqn!$G$6*D165+[1]Regression_eqn!$G$7*E165</f>
        <v>8.1838893498988041E-3</v>
      </c>
    </row>
    <row r="166" spans="1:7" x14ac:dyDescent="0.25">
      <c r="A166" s="2">
        <v>41240</v>
      </c>
      <c r="B166">
        <v>159.35490086055245</v>
      </c>
      <c r="C166">
        <v>5.8680563842592521</v>
      </c>
      <c r="D166">
        <v>90.062236447388344</v>
      </c>
      <c r="E166">
        <v>1803445.4952766327</v>
      </c>
      <c r="F166">
        <v>8.5518398022038696E-3</v>
      </c>
      <c r="G166" s="19">
        <f>[1]Regression_eqn!$G$3+[1]Regression_eqn!$G$4*B166+[1]Regression_eqn!$G$5*C166+[1]Regression_eqn!$G$6*D166+[1]Regression_eqn!$G$7*E166</f>
        <v>8.5817010918208952E-3</v>
      </c>
    </row>
    <row r="167" spans="1:7" x14ac:dyDescent="0.25">
      <c r="A167" s="2">
        <v>41241</v>
      </c>
      <c r="B167">
        <v>149.90256632730194</v>
      </c>
      <c r="C167">
        <v>5.924601029702381</v>
      </c>
      <c r="D167">
        <v>85.374163274649021</v>
      </c>
      <c r="E167">
        <v>1814524.9319928526</v>
      </c>
      <c r="F167">
        <v>8.0293143011900183E-3</v>
      </c>
      <c r="G167" s="19">
        <f>[1]Regression_eqn!$G$3+[1]Regression_eqn!$G$4*B167+[1]Regression_eqn!$G$5*C167+[1]Regression_eqn!$G$6*D167+[1]Regression_eqn!$G$7*E167</f>
        <v>8.0092345273413915E-3</v>
      </c>
    </row>
    <row r="168" spans="1:7" x14ac:dyDescent="0.25">
      <c r="A168" s="2">
        <v>41242</v>
      </c>
      <c r="B168">
        <v>149.51846504802265</v>
      </c>
      <c r="C168">
        <v>5.9099921282342169</v>
      </c>
      <c r="D168">
        <v>85.956904562370767</v>
      </c>
      <c r="E168">
        <v>1825615.1373274531</v>
      </c>
      <c r="F168">
        <v>8.1041033867608678E-3</v>
      </c>
      <c r="G168" s="19">
        <f>[1]Regression_eqn!$G$3+[1]Regression_eqn!$G$4*B168+[1]Regression_eqn!$G$5*C168+[1]Regression_eqn!$G$6*D168+[1]Regression_eqn!$G$7*E168</f>
        <v>8.0847541928063451E-3</v>
      </c>
    </row>
    <row r="169" spans="1:7" x14ac:dyDescent="0.25">
      <c r="A169" s="2">
        <v>41243</v>
      </c>
      <c r="B169">
        <v>156.55369504431354</v>
      </c>
      <c r="C169">
        <v>6.1201288750374738</v>
      </c>
      <c r="D169">
        <v>88.220861788289369</v>
      </c>
      <c r="E169">
        <v>1836798.8902607947</v>
      </c>
      <c r="F169">
        <v>8.0319655340809881E-3</v>
      </c>
      <c r="G169" s="19">
        <f>[1]Regression_eqn!$G$3+[1]Regression_eqn!$G$4*B169+[1]Regression_eqn!$G$5*C169+[1]Regression_eqn!$G$6*D169+[1]Regression_eqn!$G$7*E169</f>
        <v>7.9934970802192605E-3</v>
      </c>
    </row>
    <row r="170" spans="1:7" x14ac:dyDescent="0.25">
      <c r="A170" s="2">
        <v>41244</v>
      </c>
      <c r="B170">
        <v>165.19492124092255</v>
      </c>
      <c r="C170">
        <v>6.4149534258788865</v>
      </c>
      <c r="D170">
        <v>92.835221449421795</v>
      </c>
      <c r="E170">
        <v>1847887.1047052215</v>
      </c>
      <c r="F170">
        <v>8.0636260246161988E-3</v>
      </c>
      <c r="G170" s="19">
        <f>[1]Regression_eqn!$G$3+[1]Regression_eqn!$G$4*B170+[1]Regression_eqn!$G$5*C170+[1]Regression_eqn!$G$6*D170+[1]Regression_eqn!$G$7*E170</f>
        <v>7.9983619955349191E-3</v>
      </c>
    </row>
    <row r="171" spans="1:7" x14ac:dyDescent="0.25">
      <c r="A171" s="2">
        <v>41245</v>
      </c>
      <c r="B171">
        <v>177.9844348777965</v>
      </c>
      <c r="C171">
        <v>7.0471070148934105</v>
      </c>
      <c r="D171">
        <v>98.342976089208562</v>
      </c>
      <c r="E171">
        <v>1858741.1428548298</v>
      </c>
      <c r="F171">
        <v>7.7757732586009034E-3</v>
      </c>
      <c r="G171" s="19">
        <f>[1]Regression_eqn!$G$3+[1]Regression_eqn!$G$4*B171+[1]Regression_eqn!$G$5*C171+[1]Regression_eqn!$G$6*D171+[1]Regression_eqn!$G$7*E171</f>
        <v>7.5715860092294592E-3</v>
      </c>
    </row>
    <row r="172" spans="1:7" x14ac:dyDescent="0.25">
      <c r="A172" s="2">
        <v>41246</v>
      </c>
      <c r="B172">
        <v>171.15078731339833</v>
      </c>
      <c r="C172">
        <v>6.6011088409325795</v>
      </c>
      <c r="D172">
        <v>95.39952930993968</v>
      </c>
      <c r="E172">
        <v>1869599.9043211006</v>
      </c>
      <c r="F172">
        <v>8.0526800894239799E-3</v>
      </c>
      <c r="G172" s="19">
        <f>[1]Regression_eqn!$G$3+[1]Regression_eqn!$G$4*B172+[1]Regression_eqn!$G$5*C172+[1]Regression_eqn!$G$6*D172+[1]Regression_eqn!$G$7*E172</f>
        <v>7.9680045903961216E-3</v>
      </c>
    </row>
    <row r="173" spans="1:7" x14ac:dyDescent="0.25">
      <c r="A173" s="2">
        <v>41247</v>
      </c>
      <c r="B173">
        <v>171.85225172754747</v>
      </c>
      <c r="C173">
        <v>6.4058873187726677</v>
      </c>
      <c r="D173">
        <v>94.691671221546258</v>
      </c>
      <c r="E173">
        <v>1880461.450999453</v>
      </c>
      <c r="F173">
        <v>8.2365169068809845E-3</v>
      </c>
      <c r="G173" s="19">
        <f>[1]Regression_eqn!$G$3+[1]Regression_eqn!$G$4*B173+[1]Regression_eqn!$G$5*C173+[1]Regression_eqn!$G$6*D173+[1]Regression_eqn!$G$7*E173</f>
        <v>8.2097840129299569E-3</v>
      </c>
    </row>
    <row r="174" spans="1:7" x14ac:dyDescent="0.25">
      <c r="A174" s="2">
        <v>41248</v>
      </c>
      <c r="B174">
        <v>152.26139175118695</v>
      </c>
      <c r="C174">
        <v>5.4056076680835741</v>
      </c>
      <c r="D174">
        <v>91.72961371646754</v>
      </c>
      <c r="E174">
        <v>1890191.4077499569</v>
      </c>
      <c r="F174">
        <v>9.4553182363928644E-3</v>
      </c>
      <c r="G174" s="19">
        <f>[1]Regression_eqn!$G$3+[1]Regression_eqn!$G$4*B174+[1]Regression_eqn!$G$5*C174+[1]Regression_eqn!$G$6*D174+[1]Regression_eqn!$G$7*E174</f>
        <v>9.4313157271870875E-3</v>
      </c>
    </row>
    <row r="175" spans="1:7" x14ac:dyDescent="0.25">
      <c r="A175" s="2">
        <v>41249</v>
      </c>
      <c r="B175">
        <v>143.03552168602121</v>
      </c>
      <c r="C175">
        <v>5.8827138614333165</v>
      </c>
      <c r="D175">
        <v>86.443775697107512</v>
      </c>
      <c r="E175">
        <v>1899810.4893448739</v>
      </c>
      <c r="F175">
        <v>8.1877978349762202E-3</v>
      </c>
      <c r="G175" s="19">
        <f>[1]Regression_eqn!$G$3+[1]Regression_eqn!$G$4*B175+[1]Regression_eqn!$G$5*C175+[1]Regression_eqn!$G$6*D175+[1]Regression_eqn!$G$7*E175</f>
        <v>8.1393970453162122E-3</v>
      </c>
    </row>
    <row r="176" spans="1:7" x14ac:dyDescent="0.25">
      <c r="A176" s="2">
        <v>41250</v>
      </c>
      <c r="B176">
        <v>133.20531654663085</v>
      </c>
      <c r="C176">
        <v>5.5807224855226663</v>
      </c>
      <c r="D176">
        <v>85.25122913422689</v>
      </c>
      <c r="E176">
        <v>1909818.7623174167</v>
      </c>
      <c r="F176">
        <v>8.5117984269634222E-3</v>
      </c>
      <c r="G176" s="19">
        <f>[1]Regression_eqn!$G$3+[1]Regression_eqn!$G$4*B176+[1]Regression_eqn!$G$5*C176+[1]Regression_eqn!$G$6*D176+[1]Regression_eqn!$G$7*E176</f>
        <v>8.4641065850014595E-3</v>
      </c>
    </row>
    <row r="177" spans="1:7" x14ac:dyDescent="0.25">
      <c r="A177" s="2">
        <v>41251</v>
      </c>
      <c r="B177">
        <v>130.49533713822763</v>
      </c>
      <c r="C177">
        <v>5.1365919366631134</v>
      </c>
      <c r="D177">
        <v>84.996900041738584</v>
      </c>
      <c r="E177">
        <v>1919848.9810788918</v>
      </c>
      <c r="F177">
        <v>9.220174249236433E-3</v>
      </c>
      <c r="G177" s="19">
        <f>[1]Regression_eqn!$G$3+[1]Regression_eqn!$G$4*B177+[1]Regression_eqn!$G$5*C177+[1]Regression_eqn!$G$6*D177+[1]Regression_eqn!$G$7*E177</f>
        <v>9.129122550420277E-3</v>
      </c>
    </row>
    <row r="178" spans="1:7" x14ac:dyDescent="0.25">
      <c r="A178" s="2">
        <v>41252</v>
      </c>
      <c r="B178">
        <v>127.20726181168573</v>
      </c>
      <c r="C178">
        <v>4.603033837151262</v>
      </c>
      <c r="D178">
        <v>90.548287568216153</v>
      </c>
      <c r="E178">
        <v>1928718.3598939313</v>
      </c>
      <c r="F178">
        <v>1.0960924385521105E-2</v>
      </c>
      <c r="G178" s="19">
        <f>[1]Regression_eqn!$G$3+[1]Regression_eqn!$G$4*B178+[1]Regression_eqn!$G$5*C178+[1]Regression_eqn!$G$6*D178+[1]Regression_eqn!$G$7*E178</f>
        <v>1.0485827901619567E-2</v>
      </c>
    </row>
    <row r="179" spans="1:7" x14ac:dyDescent="0.25">
      <c r="A179" s="2">
        <v>41253</v>
      </c>
      <c r="B179">
        <v>161.1110626134637</v>
      </c>
      <c r="C179">
        <v>6.2661999246377036</v>
      </c>
      <c r="D179">
        <v>91.811626961719085</v>
      </c>
      <c r="E179">
        <v>1939815.9943857836</v>
      </c>
      <c r="F179">
        <v>8.1640291019006508E-3</v>
      </c>
      <c r="G179" s="19">
        <f>[1]Regression_eqn!$G$3+[1]Regression_eqn!$G$4*B179+[1]Regression_eqn!$G$5*C179+[1]Regression_eqn!$G$6*D179+[1]Regression_eqn!$G$7*E179</f>
        <v>8.1074348595082234E-3</v>
      </c>
    </row>
    <row r="180" spans="1:7" x14ac:dyDescent="0.25">
      <c r="A180" s="2">
        <v>41254</v>
      </c>
      <c r="B180">
        <v>156.12815000375522</v>
      </c>
      <c r="C180">
        <v>6.4231282591231187</v>
      </c>
      <c r="D180">
        <v>88.588120212395012</v>
      </c>
      <c r="E180">
        <v>1950756.1905428246</v>
      </c>
      <c r="F180">
        <v>7.6849314836950301E-3</v>
      </c>
      <c r="G180" s="19">
        <f>[1]Regression_eqn!$G$3+[1]Regression_eqn!$G$4*B180+[1]Regression_eqn!$G$5*C180+[1]Regression_eqn!$G$6*D180+[1]Regression_eqn!$G$7*E180</f>
        <v>7.5327639113911262E-3</v>
      </c>
    </row>
    <row r="181" spans="1:7" x14ac:dyDescent="0.25">
      <c r="A181" s="2">
        <v>41255</v>
      </c>
      <c r="B181">
        <v>118.53409126791911</v>
      </c>
      <c r="C181">
        <v>5.2751148306744566</v>
      </c>
      <c r="D181">
        <v>75.031802010175056</v>
      </c>
      <c r="E181">
        <v>1960621.7443022754</v>
      </c>
      <c r="F181">
        <v>7.9254616102307981E-3</v>
      </c>
      <c r="G181" s="19">
        <f>[1]Regression_eqn!$G$3+[1]Regression_eqn!$G$4*B181+[1]Regression_eqn!$G$5*C181+[1]Regression_eqn!$G$6*D181+[1]Regression_eqn!$G$7*E181</f>
        <v>7.9114527164276943E-3</v>
      </c>
    </row>
    <row r="182" spans="1:7" x14ac:dyDescent="0.25">
      <c r="A182" s="2">
        <v>41256</v>
      </c>
      <c r="B182">
        <v>130.17001083029672</v>
      </c>
      <c r="C182">
        <v>5.5000711752887108</v>
      </c>
      <c r="D182">
        <v>81.130619453103094</v>
      </c>
      <c r="E182">
        <v>1971405.5773870626</v>
      </c>
      <c r="F182">
        <v>8.2191629378134522E-3</v>
      </c>
      <c r="G182" s="19">
        <f>[1]Regression_eqn!$G$3+[1]Regression_eqn!$G$4*B182+[1]Regression_eqn!$G$5*C182+[1]Regression_eqn!$G$6*D182+[1]Regression_eqn!$G$7*E182</f>
        <v>8.1791378117364796E-3</v>
      </c>
    </row>
    <row r="183" spans="1:7" x14ac:dyDescent="0.25">
      <c r="A183" s="2">
        <v>41257</v>
      </c>
      <c r="B183">
        <v>110.85570636591233</v>
      </c>
      <c r="C183">
        <v>4.8933793124065721</v>
      </c>
      <c r="D183">
        <v>72.189687848070704</v>
      </c>
      <c r="E183">
        <v>1981431.9647445008</v>
      </c>
      <c r="F183">
        <v>8.2201054733201783E-3</v>
      </c>
      <c r="G183" s="19">
        <f>[1]Regression_eqn!$G$3+[1]Regression_eqn!$G$4*B183+[1]Regression_eqn!$G$5*C183+[1]Regression_eqn!$G$6*D183+[1]Regression_eqn!$G$7*E183</f>
        <v>8.2115483795354247E-3</v>
      </c>
    </row>
    <row r="184" spans="1:7" x14ac:dyDescent="0.25">
      <c r="A184" s="2">
        <v>41258</v>
      </c>
      <c r="B184">
        <v>112.77874083961969</v>
      </c>
      <c r="C184">
        <v>4.8427017467850977</v>
      </c>
      <c r="D184">
        <v>76.59788425785068</v>
      </c>
      <c r="E184">
        <v>1990616.3776228805</v>
      </c>
      <c r="F184">
        <v>8.8133325858459899E-3</v>
      </c>
      <c r="G184" s="19">
        <f>[1]Regression_eqn!$G$3+[1]Regression_eqn!$G$4*B184+[1]Regression_eqn!$G$5*C184+[1]Regression_eqn!$G$6*D184+[1]Regression_eqn!$G$7*E184</f>
        <v>8.7170148502598022E-3</v>
      </c>
    </row>
    <row r="185" spans="1:7" x14ac:dyDescent="0.25">
      <c r="A185" s="2">
        <v>41259</v>
      </c>
      <c r="B185">
        <v>123.73580037018915</v>
      </c>
      <c r="C185">
        <v>5.4841314977777564</v>
      </c>
      <c r="D185">
        <v>86.39928887237771</v>
      </c>
      <c r="E185">
        <v>2000047.6589581289</v>
      </c>
      <c r="F185">
        <v>8.7783605807403645E-3</v>
      </c>
      <c r="G185" s="19">
        <f>[1]Regression_eqn!$G$3+[1]Regression_eqn!$G$4*B185+[1]Regression_eqn!$G$5*C185+[1]Regression_eqn!$G$6*D185+[1]Regression_eqn!$G$7*E185</f>
        <v>8.6775920416038849E-3</v>
      </c>
    </row>
    <row r="186" spans="1:7" x14ac:dyDescent="0.25">
      <c r="A186" s="2">
        <v>41260</v>
      </c>
      <c r="B186">
        <v>113.98106347067943</v>
      </c>
      <c r="C186">
        <v>5.2443106974733285</v>
      </c>
      <c r="D186">
        <v>85.00217345099766</v>
      </c>
      <c r="E186">
        <v>2009403.1496626867</v>
      </c>
      <c r="F186">
        <v>9.0313510734051586E-3</v>
      </c>
      <c r="G186" s="19">
        <f>[1]Regression_eqn!$G$3+[1]Regression_eqn!$G$4*B186+[1]Regression_eqn!$G$5*C186+[1]Regression_eqn!$G$6*D186+[1]Regression_eqn!$G$7*E186</f>
        <v>8.8851054837085167E-3</v>
      </c>
    </row>
    <row r="187" spans="1:7" x14ac:dyDescent="0.25">
      <c r="A187" s="2">
        <v>41261</v>
      </c>
      <c r="B187">
        <v>122.24862736797876</v>
      </c>
      <c r="C187">
        <v>5.4569466791654424</v>
      </c>
      <c r="D187">
        <v>90.76530841311579</v>
      </c>
      <c r="E187">
        <v>2018777.4162543474</v>
      </c>
      <c r="F187">
        <v>9.2678988491642581E-3</v>
      </c>
      <c r="G187" s="19">
        <f>[1]Regression_eqn!$G$3+[1]Regression_eqn!$G$4*B187+[1]Regression_eqn!$G$5*C187+[1]Regression_eqn!$G$6*D187+[1]Regression_eqn!$G$7*E187</f>
        <v>9.1278353246972317E-3</v>
      </c>
    </row>
    <row r="188" spans="1:7" x14ac:dyDescent="0.25">
      <c r="A188" s="2">
        <v>41262</v>
      </c>
      <c r="B188">
        <v>120.79265197444023</v>
      </c>
      <c r="C188">
        <v>5.624471641035786</v>
      </c>
      <c r="D188">
        <v>92.026204205847861</v>
      </c>
      <c r="E188">
        <v>2028284.3208871938</v>
      </c>
      <c r="F188">
        <v>9.1167676283376922E-3</v>
      </c>
      <c r="G188" s="19">
        <f>[1]Regression_eqn!$G$3+[1]Regression_eqn!$G$4*B188+[1]Regression_eqn!$G$5*C188+[1]Regression_eqn!$G$6*D188+[1]Regression_eqn!$G$7*E188</f>
        <v>8.9767079690797856E-3</v>
      </c>
    </row>
    <row r="189" spans="1:7" x14ac:dyDescent="0.25">
      <c r="A189" s="2">
        <v>41263</v>
      </c>
      <c r="B189">
        <v>119.37330864117645</v>
      </c>
      <c r="C189">
        <v>5.6328296814857035</v>
      </c>
      <c r="D189">
        <v>93.411137427168171</v>
      </c>
      <c r="E189">
        <v>2037778.8627695891</v>
      </c>
      <c r="F189">
        <v>9.2402378054310102E-3</v>
      </c>
      <c r="G189" s="19">
        <f>[1]Regression_eqn!$G$3+[1]Regression_eqn!$G$4*B189+[1]Regression_eqn!$G$5*C189+[1]Regression_eqn!$G$6*D189+[1]Regression_eqn!$G$7*E189</f>
        <v>9.0886781323905215E-3</v>
      </c>
    </row>
    <row r="190" spans="1:7" x14ac:dyDescent="0.25">
      <c r="A190" s="2">
        <v>41264</v>
      </c>
      <c r="B190">
        <v>121.29434992981162</v>
      </c>
      <c r="C190">
        <v>5.6444943495982391</v>
      </c>
      <c r="D190">
        <v>94.982715535845074</v>
      </c>
      <c r="E190">
        <v>2047243.3004967233</v>
      </c>
      <c r="F190">
        <v>9.3762817036640144E-3</v>
      </c>
      <c r="G190" s="19">
        <f>[1]Regression_eqn!$G$3+[1]Regression_eqn!$G$4*B190+[1]Regression_eqn!$G$5*C190+[1]Regression_eqn!$G$6*D190+[1]Regression_eqn!$G$7*E190</f>
        <v>9.2257380481373542E-3</v>
      </c>
    </row>
    <row r="191" spans="1:7" x14ac:dyDescent="0.25">
      <c r="A191" s="2">
        <v>41265</v>
      </c>
      <c r="B191">
        <v>123.86404707789363</v>
      </c>
      <c r="C191">
        <v>5.5189914857556497</v>
      </c>
      <c r="D191">
        <v>96.625723739702167</v>
      </c>
      <c r="E191">
        <v>2056295.8682691858</v>
      </c>
      <c r="F191">
        <v>9.7553789323141897E-3</v>
      </c>
      <c r="G191" s="19">
        <f>[1]Regression_eqn!$G$3+[1]Regression_eqn!$G$4*B191+[1]Regression_eqn!$G$5*C191+[1]Regression_eqn!$G$6*D191+[1]Regression_eqn!$G$7*E191</f>
        <v>9.5885283764040891E-3</v>
      </c>
    </row>
    <row r="192" spans="1:7" x14ac:dyDescent="0.25">
      <c r="A192" s="2">
        <v>41266</v>
      </c>
      <c r="B192">
        <v>122.01966070238487</v>
      </c>
      <c r="C192">
        <v>5.8404715536193219</v>
      </c>
      <c r="D192">
        <v>98.022659041421704</v>
      </c>
      <c r="E192">
        <v>2065784.4893227173</v>
      </c>
      <c r="F192">
        <v>9.3516807874928238E-3</v>
      </c>
      <c r="G192" s="19">
        <f>[1]Regression_eqn!$G$3+[1]Regression_eqn!$G$4*B192+[1]Regression_eqn!$G$5*C192+[1]Regression_eqn!$G$6*D192+[1]Regression_eqn!$G$7*E192</f>
        <v>9.2059652789148686E-3</v>
      </c>
    </row>
    <row r="193" spans="1:7" x14ac:dyDescent="0.25">
      <c r="A193" s="2">
        <v>41267</v>
      </c>
      <c r="B193">
        <v>114.73518659416881</v>
      </c>
      <c r="C193">
        <v>5.4655445273105627</v>
      </c>
      <c r="D193">
        <v>94.217654123399015</v>
      </c>
      <c r="E193">
        <v>2075273.5654270325</v>
      </c>
      <c r="F193">
        <v>9.6052784155782438E-3</v>
      </c>
      <c r="G193" s="19">
        <f>[1]Regression_eqn!$G$3+[1]Regression_eqn!$G$4*B193+[1]Regression_eqn!$G$5*C193+[1]Regression_eqn!$G$6*D193+[1]Regression_eqn!$G$7*E193</f>
        <v>9.4067363373674696E-3</v>
      </c>
    </row>
    <row r="194" spans="1:7" x14ac:dyDescent="0.25">
      <c r="A194" s="2">
        <v>41268</v>
      </c>
      <c r="B194">
        <v>121.04125268636457</v>
      </c>
      <c r="C194">
        <v>5.4144663573628353</v>
      </c>
      <c r="D194">
        <v>96.318775430504559</v>
      </c>
      <c r="E194">
        <v>2084888.6596437965</v>
      </c>
      <c r="F194">
        <v>9.9121165647092554E-3</v>
      </c>
      <c r="G194" s="19">
        <f>[1]Regression_eqn!$G$3+[1]Regression_eqn!$G$4*B194+[1]Regression_eqn!$G$5*C194+[1]Regression_eqn!$G$6*D194+[1]Regression_eqn!$G$7*E194</f>
        <v>9.7096394320677973E-3</v>
      </c>
    </row>
    <row r="195" spans="1:7" x14ac:dyDescent="0.25">
      <c r="A195" s="2">
        <v>41269</v>
      </c>
      <c r="B195">
        <v>167.90092897158374</v>
      </c>
      <c r="C195">
        <v>6.1391073995779211</v>
      </c>
      <c r="D195">
        <v>105.39804313763143</v>
      </c>
      <c r="E195">
        <v>2096164.3691766616</v>
      </c>
      <c r="F195">
        <v>9.5661772654972478E-3</v>
      </c>
      <c r="G195" s="19">
        <f>[1]Regression_eqn!$G$3+[1]Regression_eqn!$G$4*B195+[1]Regression_eqn!$G$5*C195+[1]Regression_eqn!$G$6*D195+[1]Regression_eqn!$G$7*E195</f>
        <v>9.6046865977948096E-3</v>
      </c>
    </row>
    <row r="196" spans="1:7" x14ac:dyDescent="0.25">
      <c r="A196" s="2">
        <v>41270</v>
      </c>
      <c r="B196">
        <v>169.07650514612914</v>
      </c>
      <c r="C196">
        <v>5.9895290260502057</v>
      </c>
      <c r="D196">
        <v>104.513625386071</v>
      </c>
      <c r="E196">
        <v>2107448.833117662</v>
      </c>
      <c r="F196">
        <v>9.7227998748879631E-3</v>
      </c>
      <c r="G196" s="19">
        <f>[1]Regression_eqn!$G$3+[1]Regression_eqn!$G$4*B196+[1]Regression_eqn!$G$5*C196+[1]Regression_eqn!$G$6*D196+[1]Regression_eqn!$G$7*E196</f>
        <v>9.7593602197309053E-3</v>
      </c>
    </row>
    <row r="197" spans="1:7" x14ac:dyDescent="0.25">
      <c r="A197" s="2">
        <v>41271</v>
      </c>
      <c r="B197">
        <v>172.7897203636972</v>
      </c>
      <c r="C197">
        <v>5.9887744755087207</v>
      </c>
      <c r="D197">
        <v>104.52714953671953</v>
      </c>
      <c r="E197">
        <v>2118637.0710444846</v>
      </c>
      <c r="F197">
        <v>9.7252831877447966E-3</v>
      </c>
      <c r="G197" s="19">
        <f>[1]Regression_eqn!$G$3+[1]Regression_eqn!$G$4*B197+[1]Regression_eqn!$G$5*C197+[1]Regression_eqn!$G$6*D197+[1]Regression_eqn!$G$7*E197</f>
        <v>9.7742065818291844E-3</v>
      </c>
    </row>
    <row r="198" spans="1:7" x14ac:dyDescent="0.25">
      <c r="A198" s="2">
        <v>41272</v>
      </c>
      <c r="B198">
        <v>166.82118138332305</v>
      </c>
      <c r="C198">
        <v>6.3698852281211131</v>
      </c>
      <c r="D198">
        <v>109.2159599697375</v>
      </c>
      <c r="E198">
        <v>2129627.7822151398</v>
      </c>
      <c r="F198">
        <v>9.5535681909119426E-3</v>
      </c>
      <c r="G198" s="19">
        <f>[1]Regression_eqn!$G$3+[1]Regression_eqn!$G$4*B198+[1]Regression_eqn!$G$5*C198+[1]Regression_eqn!$G$6*D198+[1]Regression_eqn!$G$7*E198</f>
        <v>9.5951803512595128E-3</v>
      </c>
    </row>
    <row r="199" spans="1:7" x14ac:dyDescent="0.25">
      <c r="A199" s="2">
        <v>41273</v>
      </c>
      <c r="B199">
        <v>155.09006581526452</v>
      </c>
      <c r="C199">
        <v>6.5558948459022197</v>
      </c>
      <c r="D199">
        <v>107.23631201621072</v>
      </c>
      <c r="E199">
        <v>2140688.4881634098</v>
      </c>
      <c r="F199">
        <v>9.1142512898572219E-3</v>
      </c>
      <c r="G199" s="19">
        <f>[1]Regression_eqn!$G$3+[1]Regression_eqn!$G$4*B199+[1]Regression_eqn!$G$5*C199+[1]Regression_eqn!$G$6*D199+[1]Regression_eqn!$G$7*E199</f>
        <v>9.067665173382233E-3</v>
      </c>
    </row>
    <row r="200" spans="1:7" x14ac:dyDescent="0.25">
      <c r="A200" s="2">
        <v>41274</v>
      </c>
      <c r="B200">
        <v>148.28272709611963</v>
      </c>
      <c r="C200">
        <v>6.344844637821323</v>
      </c>
      <c r="D200">
        <v>103.91107411132016</v>
      </c>
      <c r="E200">
        <v>2151838.2074841615</v>
      </c>
      <c r="F200">
        <v>9.125400825371336E-3</v>
      </c>
      <c r="G200" s="19">
        <f>[1]Regression_eqn!$G$3+[1]Regression_eqn!$G$4*B200+[1]Regression_eqn!$G$5*C200+[1]Regression_eqn!$G$6*D200+[1]Regression_eqn!$G$7*E200</f>
        <v>9.0570741515434965E-3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3" sqref="F23"/>
    </sheetView>
  </sheetViews>
  <sheetFormatPr defaultRowHeight="15" x14ac:dyDescent="0.25"/>
  <cols>
    <col min="1" max="1" width="3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8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15" t="s">
        <v>43</v>
      </c>
      <c r="B3" s="15"/>
    </row>
    <row r="4" spans="1:9" x14ac:dyDescent="0.25">
      <c r="A4" s="12" t="s">
        <v>44</v>
      </c>
      <c r="B4" s="12">
        <v>0.98169453566390508</v>
      </c>
    </row>
    <row r="5" spans="1:9" x14ac:dyDescent="0.25">
      <c r="A5" s="24" t="s">
        <v>45</v>
      </c>
      <c r="B5" s="24">
        <v>0.96372416135237027</v>
      </c>
    </row>
    <row r="6" spans="1:9" x14ac:dyDescent="0.25">
      <c r="A6" s="12" t="s">
        <v>46</v>
      </c>
      <c r="B6" s="12">
        <v>0.9629762059163367</v>
      </c>
    </row>
    <row r="7" spans="1:9" x14ac:dyDescent="0.25">
      <c r="A7" s="12" t="s">
        <v>47</v>
      </c>
      <c r="B7" s="12">
        <v>2.7937462527699157E-4</v>
      </c>
    </row>
    <row r="8" spans="1:9" ht="15.75" thickBot="1" x14ac:dyDescent="0.3">
      <c r="A8" s="13" t="s">
        <v>48</v>
      </c>
      <c r="B8" s="13">
        <v>199</v>
      </c>
    </row>
    <row r="10" spans="1:9" ht="15.75" thickBot="1" x14ac:dyDescent="0.3">
      <c r="A10" t="s">
        <v>49</v>
      </c>
    </row>
    <row r="11" spans="1:9" x14ac:dyDescent="0.25">
      <c r="A11" s="14"/>
      <c r="B11" s="14" t="s">
        <v>54</v>
      </c>
      <c r="C11" s="14" t="s">
        <v>55</v>
      </c>
      <c r="D11" s="14" t="s">
        <v>56</v>
      </c>
      <c r="E11" s="14" t="s">
        <v>57</v>
      </c>
      <c r="F11" s="14" t="s">
        <v>58</v>
      </c>
    </row>
    <row r="12" spans="1:9" x14ac:dyDescent="0.25">
      <c r="A12" s="12" t="s">
        <v>50</v>
      </c>
      <c r="B12" s="12">
        <v>4</v>
      </c>
      <c r="C12" s="12">
        <v>4.0226378120145387E-4</v>
      </c>
      <c r="D12" s="12">
        <v>1.0056594530036347E-4</v>
      </c>
      <c r="E12" s="12">
        <v>1288.4780495252305</v>
      </c>
      <c r="F12" s="12">
        <v>1.8123387176291904E-138</v>
      </c>
    </row>
    <row r="13" spans="1:9" x14ac:dyDescent="0.25">
      <c r="A13" s="12" t="s">
        <v>51</v>
      </c>
      <c r="B13" s="12">
        <v>194</v>
      </c>
      <c r="C13" s="12">
        <v>1.5141735162239935E-5</v>
      </c>
      <c r="D13" s="12">
        <v>7.8050181248659461E-8</v>
      </c>
      <c r="E13" s="12"/>
      <c r="F13" s="12"/>
    </row>
    <row r="14" spans="1:9" ht="15.75" thickBot="1" x14ac:dyDescent="0.3">
      <c r="A14" s="13" t="s">
        <v>52</v>
      </c>
      <c r="B14" s="13">
        <v>198</v>
      </c>
      <c r="C14" s="13">
        <v>4.1740551636369381E-4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59</v>
      </c>
      <c r="C16" s="14" t="s">
        <v>47</v>
      </c>
      <c r="D16" s="14" t="s">
        <v>60</v>
      </c>
      <c r="E16" s="14" t="s">
        <v>61</v>
      </c>
      <c r="F16" s="14" t="s">
        <v>62</v>
      </c>
      <c r="G16" s="14" t="s">
        <v>63</v>
      </c>
      <c r="H16" s="14" t="s">
        <v>64</v>
      </c>
      <c r="I16" s="14" t="s">
        <v>65</v>
      </c>
    </row>
    <row r="17" spans="1:9" x14ac:dyDescent="0.25">
      <c r="A17" s="12" t="s">
        <v>53</v>
      </c>
      <c r="B17" s="12">
        <v>8.9237045789498596E-3</v>
      </c>
      <c r="C17" s="12">
        <v>1.5274197545865604E-4</v>
      </c>
      <c r="D17" s="12">
        <v>58.423393779958765</v>
      </c>
      <c r="E17" s="12">
        <v>4.3604214423329686E-125</v>
      </c>
      <c r="F17" s="12">
        <v>8.6224565398902945E-3</v>
      </c>
      <c r="G17" s="12">
        <v>9.2249526180094247E-3</v>
      </c>
      <c r="H17" s="12">
        <v>8.6224565398902945E-3</v>
      </c>
      <c r="I17" s="12">
        <v>9.2249526180094247E-3</v>
      </c>
    </row>
    <row r="18" spans="1:9" x14ac:dyDescent="0.25">
      <c r="A18" s="12" t="s">
        <v>7</v>
      </c>
      <c r="B18" s="12">
        <v>3.753547116195186E-6</v>
      </c>
      <c r="C18" s="12">
        <v>1.4497861218008792E-6</v>
      </c>
      <c r="D18" s="12">
        <v>2.5890350719681647</v>
      </c>
      <c r="E18" s="12">
        <v>1.0353812440238693E-2</v>
      </c>
      <c r="F18" s="12">
        <v>8.9418101897914067E-7</v>
      </c>
      <c r="G18" s="12">
        <v>6.6129132134112313E-6</v>
      </c>
      <c r="H18" s="12">
        <v>8.9418101897914067E-7</v>
      </c>
      <c r="I18" s="12">
        <v>6.6129132134112313E-6</v>
      </c>
    </row>
    <row r="19" spans="1:9" x14ac:dyDescent="0.25">
      <c r="A19" s="12" t="s">
        <v>11</v>
      </c>
      <c r="B19" s="12">
        <v>-1.577918462492992E-3</v>
      </c>
      <c r="C19" s="12">
        <v>3.1402602839426173E-5</v>
      </c>
      <c r="D19" s="12">
        <v>-50.248015126692145</v>
      </c>
      <c r="E19" s="12">
        <v>3.5857594307530362E-113</v>
      </c>
      <c r="F19" s="12">
        <v>-1.6398527965117639E-3</v>
      </c>
      <c r="G19" s="12">
        <v>-1.5159841284742201E-3</v>
      </c>
      <c r="H19" s="12">
        <v>-1.6398527965117639E-3</v>
      </c>
      <c r="I19" s="12">
        <v>-1.5159841284742201E-3</v>
      </c>
    </row>
    <row r="20" spans="1:9" x14ac:dyDescent="0.25">
      <c r="A20" s="12" t="s">
        <v>14</v>
      </c>
      <c r="B20" s="12">
        <v>9.5179826181117732E-5</v>
      </c>
      <c r="C20" s="12">
        <v>1.8470085820169403E-6</v>
      </c>
      <c r="D20" s="12">
        <v>51.531880851999617</v>
      </c>
      <c r="E20" s="12">
        <v>3.7698390363337149E-115</v>
      </c>
      <c r="F20" s="12">
        <v>9.1537031122405151E-5</v>
      </c>
      <c r="G20" s="12">
        <v>9.8822621239830314E-5</v>
      </c>
      <c r="H20" s="12">
        <v>9.1537031122405151E-5</v>
      </c>
      <c r="I20" s="12">
        <v>9.8822621239830314E-5</v>
      </c>
    </row>
    <row r="21" spans="1:9" ht="15.75" thickBot="1" x14ac:dyDescent="0.3">
      <c r="A21" s="13" t="s">
        <v>16</v>
      </c>
      <c r="B21" s="13">
        <v>-1.4025548276382205E-10</v>
      </c>
      <c r="C21" s="13">
        <v>3.2140609421938511E-11</v>
      </c>
      <c r="D21" s="13">
        <v>-4.3638090654275699</v>
      </c>
      <c r="E21" s="13">
        <v>2.0754100623708914E-5</v>
      </c>
      <c r="F21" s="13">
        <v>-2.0364536320411489E-10</v>
      </c>
      <c r="G21" s="13">
        <v>-7.6865602323529204E-11</v>
      </c>
      <c r="H21" s="13">
        <v>-2.0364536320411489E-10</v>
      </c>
      <c r="I21" s="13">
        <v>-7.6865602323529204E-11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/>
  </sheetViews>
  <sheetFormatPr defaultRowHeight="15" x14ac:dyDescent="0.25"/>
  <cols>
    <col min="1" max="1" width="10.42578125" bestFit="1" customWidth="1"/>
    <col min="2" max="2" width="17.7109375" bestFit="1" customWidth="1"/>
    <col min="3" max="3" width="16.140625" bestFit="1" customWidth="1"/>
    <col min="5" max="5" width="8.7109375" customWidth="1"/>
  </cols>
  <sheetData>
    <row r="1" spans="1:5" x14ac:dyDescent="0.25">
      <c r="A1" s="1" t="s">
        <v>0</v>
      </c>
      <c r="B1" t="s">
        <v>17</v>
      </c>
      <c r="C1" t="s">
        <v>66</v>
      </c>
      <c r="D1" t="s">
        <v>67</v>
      </c>
      <c r="E1" t="s">
        <v>83</v>
      </c>
    </row>
    <row r="2" spans="1:5" x14ac:dyDescent="0.25">
      <c r="A2" s="2">
        <v>41072</v>
      </c>
      <c r="B2">
        <v>8.0060503889022808E-3</v>
      </c>
      <c r="C2">
        <v>8.2660241149283796E-3</v>
      </c>
      <c r="D2">
        <f t="shared" ref="D2:D33" si="0">B2-C2</f>
        <v>-2.5997372602609876E-4</v>
      </c>
      <c r="E2" s="25">
        <f t="shared" ref="E2:E33" si="1">ABS((D2/1)*100)</f>
        <v>2.5997372602609876E-2</v>
      </c>
    </row>
    <row r="3" spans="1:5" x14ac:dyDescent="0.25">
      <c r="A3" s="2">
        <v>41073</v>
      </c>
      <c r="B3">
        <v>8.0906466722799174E-3</v>
      </c>
      <c r="C3">
        <v>8.3642251305141389E-3</v>
      </c>
      <c r="D3">
        <f t="shared" si="0"/>
        <v>-2.7357845823422142E-4</v>
      </c>
      <c r="E3" s="25">
        <f t="shared" si="1"/>
        <v>2.7357845823422142E-2</v>
      </c>
    </row>
    <row r="4" spans="1:5" x14ac:dyDescent="0.25">
      <c r="A4" s="2">
        <v>41074</v>
      </c>
      <c r="B4">
        <v>8.2327954597537726E-3</v>
      </c>
      <c r="C4">
        <v>8.4919211344864371E-3</v>
      </c>
      <c r="D4">
        <f t="shared" si="0"/>
        <v>-2.5912567473266451E-4</v>
      </c>
      <c r="E4" s="25">
        <f t="shared" si="1"/>
        <v>2.5912567473266451E-2</v>
      </c>
    </row>
    <row r="5" spans="1:5" x14ac:dyDescent="0.25">
      <c r="A5" s="2">
        <v>41075</v>
      </c>
      <c r="B5">
        <v>8.3262323126300324E-3</v>
      </c>
      <c r="C5">
        <v>8.5644692387375296E-3</v>
      </c>
      <c r="D5">
        <f t="shared" si="0"/>
        <v>-2.3823692610749729E-4</v>
      </c>
      <c r="E5" s="25">
        <f t="shared" si="1"/>
        <v>2.3823692610749729E-2</v>
      </c>
    </row>
    <row r="6" spans="1:5" x14ac:dyDescent="0.25">
      <c r="A6" s="2">
        <v>41076</v>
      </c>
      <c r="B6">
        <v>8.1256954223713675E-3</v>
      </c>
      <c r="C6">
        <v>8.2924714709131757E-3</v>
      </c>
      <c r="D6">
        <f t="shared" si="0"/>
        <v>-1.6677604854180815E-4</v>
      </c>
      <c r="E6" s="25">
        <f t="shared" si="1"/>
        <v>1.6677604854180815E-2</v>
      </c>
    </row>
    <row r="7" spans="1:5" x14ac:dyDescent="0.25">
      <c r="A7" s="2">
        <v>41077</v>
      </c>
      <c r="B7">
        <v>8.3919825084451186E-3</v>
      </c>
      <c r="C7">
        <v>8.5909723928784751E-3</v>
      </c>
      <c r="D7">
        <f t="shared" si="0"/>
        <v>-1.9898988443335652E-4</v>
      </c>
      <c r="E7" s="25">
        <f t="shared" si="1"/>
        <v>1.9898988443335652E-2</v>
      </c>
    </row>
    <row r="8" spans="1:5" x14ac:dyDescent="0.25">
      <c r="A8" s="2">
        <v>41078</v>
      </c>
      <c r="B8">
        <v>8.5501054413084608E-3</v>
      </c>
      <c r="C8">
        <v>8.7526125897046617E-3</v>
      </c>
      <c r="D8">
        <f t="shared" si="0"/>
        <v>-2.0250714839620092E-4</v>
      </c>
      <c r="E8" s="25">
        <f t="shared" si="1"/>
        <v>2.0250714839620092E-2</v>
      </c>
    </row>
    <row r="9" spans="1:5" x14ac:dyDescent="0.25">
      <c r="A9" s="2">
        <v>41079</v>
      </c>
      <c r="B9">
        <v>8.5998822583253955E-3</v>
      </c>
      <c r="C9">
        <v>8.8074387001388782E-3</v>
      </c>
      <c r="D9">
        <f t="shared" si="0"/>
        <v>-2.0755644181348273E-4</v>
      </c>
      <c r="E9" s="25">
        <f t="shared" si="1"/>
        <v>2.0755644181348273E-2</v>
      </c>
    </row>
    <row r="10" spans="1:5" x14ac:dyDescent="0.25">
      <c r="A10" s="2">
        <v>41080</v>
      </c>
      <c r="B10">
        <v>8.8375714101956698E-3</v>
      </c>
      <c r="C10">
        <v>9.0530523311329828E-3</v>
      </c>
      <c r="D10">
        <f t="shared" si="0"/>
        <v>-2.1548092093731305E-4</v>
      </c>
      <c r="E10" s="25">
        <f t="shared" si="1"/>
        <v>2.1548092093731305E-2</v>
      </c>
    </row>
    <row r="11" spans="1:5" x14ac:dyDescent="0.25">
      <c r="A11" s="2">
        <v>41081</v>
      </c>
      <c r="B11">
        <v>9.0003282544531566E-3</v>
      </c>
      <c r="C11">
        <v>9.1459809003027713E-3</v>
      </c>
      <c r="D11">
        <f t="shared" si="0"/>
        <v>-1.456526458496147E-4</v>
      </c>
      <c r="E11" s="25">
        <f t="shared" si="1"/>
        <v>1.456526458496147E-2</v>
      </c>
    </row>
    <row r="12" spans="1:5" x14ac:dyDescent="0.25">
      <c r="A12" s="2">
        <v>41082</v>
      </c>
      <c r="B12">
        <v>9.390206796107076E-3</v>
      </c>
      <c r="C12">
        <v>9.4687458152529873E-3</v>
      </c>
      <c r="D12">
        <f t="shared" si="0"/>
        <v>-7.8539019145911285E-5</v>
      </c>
      <c r="E12" s="25">
        <f t="shared" si="1"/>
        <v>7.8539019145911285E-3</v>
      </c>
    </row>
    <row r="13" spans="1:5" x14ac:dyDescent="0.25">
      <c r="A13" s="2">
        <v>41083</v>
      </c>
      <c r="B13">
        <v>9.2228448577410353E-3</v>
      </c>
      <c r="C13">
        <v>9.2993802467872897E-3</v>
      </c>
      <c r="D13">
        <f t="shared" si="0"/>
        <v>-7.6535389046254385E-5</v>
      </c>
      <c r="E13" s="25">
        <f t="shared" si="1"/>
        <v>7.6535389046254385E-3</v>
      </c>
    </row>
    <row r="14" spans="1:5" x14ac:dyDescent="0.25">
      <c r="A14" s="2">
        <v>41084</v>
      </c>
      <c r="B14">
        <v>9.1373994521152593E-3</v>
      </c>
      <c r="C14">
        <v>9.2321101387865274E-3</v>
      </c>
      <c r="D14">
        <f t="shared" si="0"/>
        <v>-9.4710686671268043E-5</v>
      </c>
      <c r="E14" s="25">
        <f t="shared" si="1"/>
        <v>9.4710686671268043E-3</v>
      </c>
    </row>
    <row r="15" spans="1:5" x14ac:dyDescent="0.25">
      <c r="A15" s="2">
        <v>41085</v>
      </c>
      <c r="B15">
        <v>9.3004177972100307E-3</v>
      </c>
      <c r="C15">
        <v>9.3657802594475769E-3</v>
      </c>
      <c r="D15">
        <f t="shared" si="0"/>
        <v>-6.5362462237546215E-5</v>
      </c>
      <c r="E15" s="25">
        <f t="shared" si="1"/>
        <v>6.5362462237546215E-3</v>
      </c>
    </row>
    <row r="16" spans="1:5" x14ac:dyDescent="0.25">
      <c r="A16" s="2">
        <v>41086</v>
      </c>
      <c r="B16">
        <v>9.2952091743210112E-3</v>
      </c>
      <c r="C16">
        <v>9.4555460857082326E-3</v>
      </c>
      <c r="D16">
        <f t="shared" si="0"/>
        <v>-1.6033691138722141E-4</v>
      </c>
      <c r="E16" s="25">
        <f t="shared" si="1"/>
        <v>1.6033691138722141E-2</v>
      </c>
    </row>
    <row r="17" spans="1:5" x14ac:dyDescent="0.25">
      <c r="A17" s="2">
        <v>41087</v>
      </c>
      <c r="B17">
        <v>9.1746013386081807E-3</v>
      </c>
      <c r="C17">
        <v>9.3934853506348961E-3</v>
      </c>
      <c r="D17">
        <f t="shared" si="0"/>
        <v>-2.1888401202671548E-4</v>
      </c>
      <c r="E17" s="25">
        <f t="shared" si="1"/>
        <v>2.1888401202671548E-2</v>
      </c>
    </row>
    <row r="18" spans="1:5" x14ac:dyDescent="0.25">
      <c r="A18" s="2">
        <v>41088</v>
      </c>
      <c r="B18">
        <v>9.0695895563886793E-3</v>
      </c>
      <c r="C18">
        <v>9.3283808685308226E-3</v>
      </c>
      <c r="D18">
        <f t="shared" si="0"/>
        <v>-2.5879131214214326E-4</v>
      </c>
      <c r="E18" s="25">
        <f t="shared" si="1"/>
        <v>2.5879131214214326E-2</v>
      </c>
    </row>
    <row r="19" spans="1:5" x14ac:dyDescent="0.25">
      <c r="A19" s="2">
        <v>41089</v>
      </c>
      <c r="B19">
        <v>8.9715796740179894E-3</v>
      </c>
      <c r="C19">
        <v>9.2403237064516766E-3</v>
      </c>
      <c r="D19">
        <f t="shared" si="0"/>
        <v>-2.6874403243368726E-4</v>
      </c>
      <c r="E19" s="25">
        <f t="shared" si="1"/>
        <v>2.6874403243368726E-2</v>
      </c>
    </row>
    <row r="20" spans="1:5" x14ac:dyDescent="0.25">
      <c r="A20" s="2">
        <v>41090</v>
      </c>
      <c r="B20">
        <v>9.0344868010682443E-3</v>
      </c>
      <c r="C20">
        <v>9.2052643206066848E-3</v>
      </c>
      <c r="D20">
        <f t="shared" si="0"/>
        <v>-1.7077751953844048E-4</v>
      </c>
      <c r="E20" s="25">
        <f t="shared" si="1"/>
        <v>1.7077751953844048E-2</v>
      </c>
    </row>
    <row r="21" spans="1:5" x14ac:dyDescent="0.25">
      <c r="A21" s="2">
        <v>41091</v>
      </c>
      <c r="B21">
        <v>9.2277021612007081E-3</v>
      </c>
      <c r="C21">
        <v>9.3209626026018125E-3</v>
      </c>
      <c r="D21">
        <f t="shared" si="0"/>
        <v>-9.3260441401104427E-5</v>
      </c>
      <c r="E21" s="25">
        <f t="shared" si="1"/>
        <v>9.3260441401104427E-3</v>
      </c>
    </row>
    <row r="22" spans="1:5" x14ac:dyDescent="0.25">
      <c r="A22" s="2">
        <v>41092</v>
      </c>
      <c r="B22">
        <v>9.5252832815934559E-3</v>
      </c>
      <c r="C22">
        <v>9.5844930148018034E-3</v>
      </c>
      <c r="D22">
        <f t="shared" si="0"/>
        <v>-5.9209733208347506E-5</v>
      </c>
      <c r="E22" s="25">
        <f t="shared" si="1"/>
        <v>5.9209733208347506E-3</v>
      </c>
    </row>
    <row r="23" spans="1:5" x14ac:dyDescent="0.25">
      <c r="A23" s="2">
        <v>41093</v>
      </c>
      <c r="B23">
        <v>9.3221193136286025E-3</v>
      </c>
      <c r="C23">
        <v>9.4671343128015575E-3</v>
      </c>
      <c r="D23">
        <f t="shared" si="0"/>
        <v>-1.4501499917295504E-4</v>
      </c>
      <c r="E23" s="25">
        <f t="shared" si="1"/>
        <v>1.4501499917295504E-2</v>
      </c>
    </row>
    <row r="24" spans="1:5" x14ac:dyDescent="0.25">
      <c r="A24" s="2">
        <v>41094</v>
      </c>
      <c r="B24">
        <v>9.4806902676409701E-3</v>
      </c>
      <c r="C24">
        <v>9.5225056514441561E-3</v>
      </c>
      <c r="D24">
        <f t="shared" si="0"/>
        <v>-4.1815383803186015E-5</v>
      </c>
      <c r="E24" s="25">
        <f t="shared" si="1"/>
        <v>4.1815383803186015E-3</v>
      </c>
    </row>
    <row r="25" spans="1:5" x14ac:dyDescent="0.25">
      <c r="A25" s="2">
        <v>41095</v>
      </c>
      <c r="B25">
        <v>9.4303516323301032E-3</v>
      </c>
      <c r="C25">
        <v>9.5293012224441954E-3</v>
      </c>
      <c r="D25">
        <f t="shared" si="0"/>
        <v>-9.8949590114092226E-5</v>
      </c>
      <c r="E25" s="25">
        <f t="shared" si="1"/>
        <v>9.8949590114092226E-3</v>
      </c>
    </row>
    <row r="26" spans="1:5" x14ac:dyDescent="0.25">
      <c r="A26" s="2">
        <v>41096</v>
      </c>
      <c r="B26">
        <v>9.3650144773277204E-3</v>
      </c>
      <c r="C26">
        <v>9.6036732070135331E-3</v>
      </c>
      <c r="D26">
        <f t="shared" si="0"/>
        <v>-2.3865872968581274E-4</v>
      </c>
      <c r="E26" s="25">
        <f t="shared" si="1"/>
        <v>2.3865872968581274E-2</v>
      </c>
    </row>
    <row r="27" spans="1:5" x14ac:dyDescent="0.25">
      <c r="A27" s="2">
        <v>41097</v>
      </c>
      <c r="B27">
        <v>1.0214414553861323E-2</v>
      </c>
      <c r="C27">
        <v>1.0140332390451199E-2</v>
      </c>
      <c r="D27">
        <f t="shared" si="0"/>
        <v>7.4082163410123594E-5</v>
      </c>
      <c r="E27" s="25">
        <f t="shared" si="1"/>
        <v>7.4082163410123594E-3</v>
      </c>
    </row>
    <row r="28" spans="1:5" x14ac:dyDescent="0.25">
      <c r="A28" s="2">
        <v>41098</v>
      </c>
      <c r="B28">
        <v>1.0824477657774679E-2</v>
      </c>
      <c r="C28">
        <v>1.0453918471908758E-2</v>
      </c>
      <c r="D28">
        <f t="shared" si="0"/>
        <v>3.7055918586592108E-4</v>
      </c>
      <c r="E28" s="25">
        <f t="shared" si="1"/>
        <v>3.7055918586592108E-2</v>
      </c>
    </row>
    <row r="29" spans="1:5" x14ac:dyDescent="0.25">
      <c r="A29" s="2">
        <v>41099</v>
      </c>
      <c r="B29">
        <v>1.0363787752306057E-2</v>
      </c>
      <c r="C29">
        <v>1.0262834132008731E-2</v>
      </c>
      <c r="D29">
        <f t="shared" si="0"/>
        <v>1.009536202973265E-4</v>
      </c>
      <c r="E29" s="25">
        <f t="shared" si="1"/>
        <v>1.009536202973265E-2</v>
      </c>
    </row>
    <row r="30" spans="1:5" x14ac:dyDescent="0.25">
      <c r="A30" s="2">
        <v>41100</v>
      </c>
      <c r="B30">
        <v>1.0347885512871084E-2</v>
      </c>
      <c r="C30">
        <v>1.0351663209603752E-2</v>
      </c>
      <c r="D30">
        <f t="shared" si="0"/>
        <v>-3.7776967326680344E-6</v>
      </c>
      <c r="E30" s="25">
        <f t="shared" si="1"/>
        <v>3.7776967326680344E-4</v>
      </c>
    </row>
    <row r="31" spans="1:5" x14ac:dyDescent="0.25">
      <c r="A31" s="2">
        <v>41101</v>
      </c>
      <c r="B31">
        <v>9.7970006243242504E-3</v>
      </c>
      <c r="C31">
        <v>9.9579181449109579E-3</v>
      </c>
      <c r="D31">
        <f t="shared" si="0"/>
        <v>-1.6091752058670743E-4</v>
      </c>
      <c r="E31" s="25">
        <f t="shared" si="1"/>
        <v>1.6091752058670743E-2</v>
      </c>
    </row>
    <row r="32" spans="1:5" x14ac:dyDescent="0.25">
      <c r="A32" s="2">
        <v>41102</v>
      </c>
      <c r="B32">
        <v>9.860568324243469E-3</v>
      </c>
      <c r="C32">
        <v>9.975598336290626E-3</v>
      </c>
      <c r="D32">
        <f t="shared" si="0"/>
        <v>-1.1503001204715702E-4</v>
      </c>
      <c r="E32" s="25">
        <f t="shared" si="1"/>
        <v>1.1503001204715702E-2</v>
      </c>
    </row>
    <row r="33" spans="1:5" x14ac:dyDescent="0.25">
      <c r="A33" s="2">
        <v>41103</v>
      </c>
      <c r="B33">
        <v>9.9853957221385549E-3</v>
      </c>
      <c r="C33">
        <v>1.0243370556998664E-2</v>
      </c>
      <c r="D33">
        <f t="shared" si="0"/>
        <v>-2.5797483486010922E-4</v>
      </c>
      <c r="E33" s="25">
        <f t="shared" si="1"/>
        <v>2.5797483486010922E-2</v>
      </c>
    </row>
    <row r="34" spans="1:5" x14ac:dyDescent="0.25">
      <c r="A34" s="2">
        <v>41104</v>
      </c>
      <c r="B34">
        <v>1.0185385662013479E-2</v>
      </c>
      <c r="C34">
        <v>1.0399127591240851E-2</v>
      </c>
      <c r="D34">
        <f t="shared" ref="D34:D65" si="2">B34-C34</f>
        <v>-2.1374192922737206E-4</v>
      </c>
      <c r="E34" s="25">
        <f t="shared" ref="E34:E65" si="3">ABS((D34/1)*100)</f>
        <v>2.1374192922737206E-2</v>
      </c>
    </row>
    <row r="35" spans="1:5" x14ac:dyDescent="0.25">
      <c r="A35" s="2">
        <v>41105</v>
      </c>
      <c r="B35">
        <v>9.7781231734076542E-3</v>
      </c>
      <c r="C35">
        <v>9.989100673942191E-3</v>
      </c>
      <c r="D35">
        <f t="shared" si="2"/>
        <v>-2.1097750053453677E-4</v>
      </c>
      <c r="E35" s="25">
        <f t="shared" si="3"/>
        <v>2.1097750053453677E-2</v>
      </c>
    </row>
    <row r="36" spans="1:5" x14ac:dyDescent="0.25">
      <c r="A36" s="2">
        <v>41106</v>
      </c>
      <c r="B36">
        <v>9.8114832166003429E-3</v>
      </c>
      <c r="C36">
        <v>1.0038115954961216E-2</v>
      </c>
      <c r="D36">
        <f t="shared" si="2"/>
        <v>-2.2663273836087336E-4</v>
      </c>
      <c r="E36" s="25">
        <f t="shared" si="3"/>
        <v>2.2663273836087336E-2</v>
      </c>
    </row>
    <row r="37" spans="1:5" x14ac:dyDescent="0.25">
      <c r="A37" s="2">
        <v>41107</v>
      </c>
      <c r="B37">
        <v>9.871850067910571E-3</v>
      </c>
      <c r="C37">
        <v>1.0114271616167196E-2</v>
      </c>
      <c r="D37">
        <f t="shared" si="2"/>
        <v>-2.4242154825662547E-4</v>
      </c>
      <c r="E37" s="25">
        <f t="shared" si="3"/>
        <v>2.4242154825662547E-2</v>
      </c>
    </row>
    <row r="38" spans="1:5" x14ac:dyDescent="0.25">
      <c r="A38" s="2">
        <v>41108</v>
      </c>
      <c r="B38">
        <v>1.0428046883445218E-2</v>
      </c>
      <c r="C38">
        <v>1.0388691514501206E-2</v>
      </c>
      <c r="D38">
        <f t="shared" si="2"/>
        <v>3.9355368944012092E-5</v>
      </c>
      <c r="E38" s="25">
        <f t="shared" si="3"/>
        <v>3.9355368944012092E-3</v>
      </c>
    </row>
    <row r="39" spans="1:5" x14ac:dyDescent="0.25">
      <c r="A39" s="2">
        <v>41109</v>
      </c>
      <c r="B39">
        <v>1.0750316081635406E-2</v>
      </c>
      <c r="C39">
        <v>1.0535140654583159E-2</v>
      </c>
      <c r="D39">
        <f t="shared" si="2"/>
        <v>2.1517542705224747E-4</v>
      </c>
      <c r="E39" s="25">
        <f t="shared" si="3"/>
        <v>2.1517542705224747E-2</v>
      </c>
    </row>
    <row r="40" spans="1:5" x14ac:dyDescent="0.25">
      <c r="A40" s="2">
        <v>41110</v>
      </c>
      <c r="B40">
        <v>1.081483682227766E-2</v>
      </c>
      <c r="C40">
        <v>1.0670126284780325E-2</v>
      </c>
      <c r="D40">
        <f t="shared" si="2"/>
        <v>1.4471053749733585E-4</v>
      </c>
      <c r="E40" s="25">
        <f t="shared" si="3"/>
        <v>1.4471053749733585E-2</v>
      </c>
    </row>
    <row r="41" spans="1:5" x14ac:dyDescent="0.25">
      <c r="A41" s="2">
        <v>41111</v>
      </c>
      <c r="B41">
        <v>1.0754082128957034E-2</v>
      </c>
      <c r="C41">
        <v>1.0763441969039431E-2</v>
      </c>
      <c r="D41">
        <f t="shared" si="2"/>
        <v>-9.3598400823964589E-6</v>
      </c>
      <c r="E41" s="25">
        <f t="shared" si="3"/>
        <v>9.3598400823964589E-4</v>
      </c>
    </row>
    <row r="42" spans="1:5" x14ac:dyDescent="0.25">
      <c r="A42" s="2">
        <v>41112</v>
      </c>
      <c r="B42">
        <v>1.0744901250060305E-2</v>
      </c>
      <c r="C42">
        <v>1.083381552067372E-2</v>
      </c>
      <c r="D42">
        <f t="shared" si="2"/>
        <v>-8.8914270613414323E-5</v>
      </c>
      <c r="E42" s="25">
        <f t="shared" si="3"/>
        <v>8.8914270613414323E-3</v>
      </c>
    </row>
    <row r="43" spans="1:5" x14ac:dyDescent="0.25">
      <c r="A43" s="2">
        <v>41113</v>
      </c>
      <c r="B43">
        <v>1.0514216991918022E-2</v>
      </c>
      <c r="C43">
        <v>1.0445085013742781E-2</v>
      </c>
      <c r="D43">
        <f t="shared" si="2"/>
        <v>6.9131978175240513E-5</v>
      </c>
      <c r="E43" s="25">
        <f t="shared" si="3"/>
        <v>6.9131978175240513E-3</v>
      </c>
    </row>
    <row r="44" spans="1:5" x14ac:dyDescent="0.25">
      <c r="A44" s="2">
        <v>41114</v>
      </c>
      <c r="B44">
        <v>1.0778704101295495E-2</v>
      </c>
      <c r="C44">
        <v>1.0400691708237639E-2</v>
      </c>
      <c r="D44">
        <f t="shared" si="2"/>
        <v>3.7801239305785585E-4</v>
      </c>
      <c r="E44" s="25">
        <f t="shared" si="3"/>
        <v>3.7801239305785585E-2</v>
      </c>
    </row>
    <row r="45" spans="1:5" x14ac:dyDescent="0.25">
      <c r="A45" s="2">
        <v>41115</v>
      </c>
      <c r="B45">
        <v>1.0897742905505386E-2</v>
      </c>
      <c r="C45">
        <v>1.0472290551569308E-2</v>
      </c>
      <c r="D45">
        <f t="shared" si="2"/>
        <v>4.2545235393607814E-4</v>
      </c>
      <c r="E45" s="25">
        <f t="shared" si="3"/>
        <v>4.2545235393607814E-2</v>
      </c>
    </row>
    <row r="46" spans="1:5" x14ac:dyDescent="0.25">
      <c r="A46" s="2">
        <v>41116</v>
      </c>
      <c r="B46">
        <v>1.0939321331299956E-2</v>
      </c>
      <c r="C46">
        <v>1.0523339283907977E-2</v>
      </c>
      <c r="D46">
        <f t="shared" si="2"/>
        <v>4.1598204739197973E-4</v>
      </c>
      <c r="E46" s="25">
        <f t="shared" si="3"/>
        <v>4.1598204739197973E-2</v>
      </c>
    </row>
    <row r="47" spans="1:5" x14ac:dyDescent="0.25">
      <c r="A47" s="2">
        <v>41117</v>
      </c>
      <c r="B47">
        <v>1.0959371650848817E-2</v>
      </c>
      <c r="C47">
        <v>1.04188851491366E-2</v>
      </c>
      <c r="D47">
        <f t="shared" si="2"/>
        <v>5.4048650171221665E-4</v>
      </c>
      <c r="E47" s="25">
        <f t="shared" si="3"/>
        <v>5.4048650171221665E-2</v>
      </c>
    </row>
    <row r="48" spans="1:5" x14ac:dyDescent="0.25">
      <c r="A48" s="2">
        <v>41118</v>
      </c>
      <c r="B48">
        <v>1.144971276801107E-2</v>
      </c>
      <c r="C48">
        <v>1.0493762941952275E-2</v>
      </c>
      <c r="D48">
        <f t="shared" si="2"/>
        <v>9.5594982605879536E-4</v>
      </c>
      <c r="E48" s="25">
        <f t="shared" si="3"/>
        <v>9.5594982605879536E-2</v>
      </c>
    </row>
    <row r="49" spans="1:5" x14ac:dyDescent="0.25">
      <c r="A49" s="2">
        <v>41119</v>
      </c>
      <c r="B49">
        <v>1.191633498214831E-2</v>
      </c>
      <c r="C49">
        <v>1.0759796871964265E-2</v>
      </c>
      <c r="D49">
        <f t="shared" si="2"/>
        <v>1.1565381101840445E-3</v>
      </c>
      <c r="E49" s="25">
        <f t="shared" si="3"/>
        <v>0.11565381101840445</v>
      </c>
    </row>
    <row r="50" spans="1:5" x14ac:dyDescent="0.25">
      <c r="A50" s="2">
        <v>41120</v>
      </c>
      <c r="B50">
        <v>1.0584718226110628E-2</v>
      </c>
      <c r="C50">
        <v>1.0318236363722309E-2</v>
      </c>
      <c r="D50">
        <f t="shared" si="2"/>
        <v>2.6648186238831945E-4</v>
      </c>
      <c r="E50" s="25">
        <f t="shared" si="3"/>
        <v>2.6648186238831945E-2</v>
      </c>
    </row>
    <row r="51" spans="1:5" x14ac:dyDescent="0.25">
      <c r="A51" s="2">
        <v>41125</v>
      </c>
      <c r="B51">
        <v>1.1766469583116348E-2</v>
      </c>
      <c r="C51">
        <v>1.0397955395942416E-2</v>
      </c>
      <c r="D51">
        <f t="shared" si="2"/>
        <v>1.3685141871739321E-3</v>
      </c>
      <c r="E51" s="25">
        <f t="shared" si="3"/>
        <v>0.1368514187173932</v>
      </c>
    </row>
    <row r="52" spans="1:5" x14ac:dyDescent="0.25">
      <c r="A52" s="2">
        <v>41126</v>
      </c>
      <c r="B52">
        <v>1.1543630473497058E-2</v>
      </c>
      <c r="C52">
        <v>1.0429656066205049E-2</v>
      </c>
      <c r="D52">
        <f t="shared" si="2"/>
        <v>1.1139744072920094E-3</v>
      </c>
      <c r="E52" s="25">
        <f t="shared" si="3"/>
        <v>0.11139744072920094</v>
      </c>
    </row>
    <row r="53" spans="1:5" x14ac:dyDescent="0.25">
      <c r="A53" s="2">
        <v>41127</v>
      </c>
      <c r="B53">
        <v>9.9820379953264038E-3</v>
      </c>
      <c r="C53">
        <v>9.8961523915243443E-3</v>
      </c>
      <c r="D53">
        <f t="shared" si="2"/>
        <v>8.5885603802059521E-5</v>
      </c>
      <c r="E53" s="25">
        <f t="shared" si="3"/>
        <v>8.5885603802059521E-3</v>
      </c>
    </row>
    <row r="54" spans="1:5" x14ac:dyDescent="0.25">
      <c r="A54" s="2">
        <v>41128</v>
      </c>
      <c r="B54">
        <v>1.0294535416359404E-2</v>
      </c>
      <c r="C54">
        <v>1.0091915943234884E-2</v>
      </c>
      <c r="D54">
        <f t="shared" si="2"/>
        <v>2.0261947312451983E-4</v>
      </c>
      <c r="E54" s="25">
        <f t="shared" si="3"/>
        <v>2.0261947312451983E-2</v>
      </c>
    </row>
    <row r="55" spans="1:5" x14ac:dyDescent="0.25">
      <c r="A55" s="2">
        <v>41129</v>
      </c>
      <c r="B55">
        <v>1.0485809206027133E-2</v>
      </c>
      <c r="C55">
        <v>1.0204531110591329E-2</v>
      </c>
      <c r="D55">
        <f t="shared" si="2"/>
        <v>2.8127809543580448E-4</v>
      </c>
      <c r="E55" s="25">
        <f t="shared" si="3"/>
        <v>2.8127809543580448E-2</v>
      </c>
    </row>
    <row r="56" spans="1:5" x14ac:dyDescent="0.25">
      <c r="A56" s="2">
        <v>41130</v>
      </c>
      <c r="B56">
        <v>4.9383254173745832E-3</v>
      </c>
      <c r="C56">
        <v>4.3550912337582395E-3</v>
      </c>
      <c r="D56">
        <f t="shared" si="2"/>
        <v>5.8323418361634367E-4</v>
      </c>
      <c r="E56" s="25">
        <f t="shared" si="3"/>
        <v>5.8323418361634363E-2</v>
      </c>
    </row>
    <row r="57" spans="1:5" x14ac:dyDescent="0.25">
      <c r="A57" s="2">
        <v>41131</v>
      </c>
      <c r="B57">
        <v>4.8079543336734644E-3</v>
      </c>
      <c r="C57">
        <v>4.0772310248800899E-3</v>
      </c>
      <c r="D57">
        <f t="shared" si="2"/>
        <v>7.3072330879337451E-4</v>
      </c>
      <c r="E57" s="25">
        <f t="shared" si="3"/>
        <v>7.3072330879337455E-2</v>
      </c>
    </row>
    <row r="58" spans="1:5" x14ac:dyDescent="0.25">
      <c r="A58" s="2">
        <v>41132</v>
      </c>
      <c r="B58">
        <v>4.8539350825942996E-3</v>
      </c>
      <c r="C58">
        <v>4.330247193930244E-3</v>
      </c>
      <c r="D58">
        <f t="shared" si="2"/>
        <v>5.2368788866405565E-4</v>
      </c>
      <c r="E58" s="25">
        <f t="shared" si="3"/>
        <v>5.2368788866405565E-2</v>
      </c>
    </row>
    <row r="59" spans="1:5" x14ac:dyDescent="0.25">
      <c r="A59" s="2">
        <v>41133</v>
      </c>
      <c r="B59">
        <v>5.0342813976763361E-3</v>
      </c>
      <c r="C59">
        <v>4.7407608873728663E-3</v>
      </c>
      <c r="D59">
        <f t="shared" si="2"/>
        <v>2.9352051030346986E-4</v>
      </c>
      <c r="E59" s="25">
        <f t="shared" si="3"/>
        <v>2.9352051030346986E-2</v>
      </c>
    </row>
    <row r="60" spans="1:5" x14ac:dyDescent="0.25">
      <c r="A60" s="2">
        <v>41134</v>
      </c>
      <c r="B60">
        <v>5.2099673243071309E-3</v>
      </c>
      <c r="C60">
        <v>4.9778550471821191E-3</v>
      </c>
      <c r="D60">
        <f t="shared" si="2"/>
        <v>2.3211227712501177E-4</v>
      </c>
      <c r="E60" s="25">
        <f t="shared" si="3"/>
        <v>2.3211227712501177E-2</v>
      </c>
    </row>
    <row r="61" spans="1:5" x14ac:dyDescent="0.25">
      <c r="A61" s="2">
        <v>41135</v>
      </c>
      <c r="B61">
        <v>5.2477730655750739E-3</v>
      </c>
      <c r="C61">
        <v>4.8382779790867303E-3</v>
      </c>
      <c r="D61">
        <f t="shared" si="2"/>
        <v>4.0949508648834357E-4</v>
      </c>
      <c r="E61" s="25">
        <f t="shared" si="3"/>
        <v>4.0949508648834357E-2</v>
      </c>
    </row>
    <row r="62" spans="1:5" x14ac:dyDescent="0.25">
      <c r="A62" s="2">
        <v>41136</v>
      </c>
      <c r="B62">
        <v>5.5537880288822512E-3</v>
      </c>
      <c r="C62">
        <v>5.7147418328315535E-3</v>
      </c>
      <c r="D62">
        <f t="shared" si="2"/>
        <v>-1.6095380394930223E-4</v>
      </c>
      <c r="E62" s="25">
        <f t="shared" si="3"/>
        <v>1.6095380394930223E-2</v>
      </c>
    </row>
    <row r="63" spans="1:5" x14ac:dyDescent="0.25">
      <c r="A63" s="2">
        <v>41137</v>
      </c>
      <c r="B63">
        <v>6.0243463552606159E-3</v>
      </c>
      <c r="C63">
        <v>6.5900746481650282E-3</v>
      </c>
      <c r="D63">
        <f t="shared" si="2"/>
        <v>-5.6572829290441225E-4</v>
      </c>
      <c r="E63" s="25">
        <f t="shared" si="3"/>
        <v>5.6572829290441225E-2</v>
      </c>
    </row>
    <row r="64" spans="1:5" x14ac:dyDescent="0.25">
      <c r="A64" s="2">
        <v>41138</v>
      </c>
      <c r="B64">
        <v>5.9743370137572312E-3</v>
      </c>
      <c r="C64">
        <v>6.4206177584004327E-3</v>
      </c>
      <c r="D64">
        <f t="shared" si="2"/>
        <v>-4.4628074464320155E-4</v>
      </c>
      <c r="E64" s="25">
        <f t="shared" si="3"/>
        <v>4.4628074464320155E-2</v>
      </c>
    </row>
    <row r="65" spans="1:5" x14ac:dyDescent="0.25">
      <c r="A65" s="2">
        <v>41139</v>
      </c>
      <c r="B65">
        <v>5.8055416048672873E-3</v>
      </c>
      <c r="C65">
        <v>5.8837330848672586E-3</v>
      </c>
      <c r="D65">
        <f t="shared" si="2"/>
        <v>-7.8191479999971218E-5</v>
      </c>
      <c r="E65" s="25">
        <f t="shared" si="3"/>
        <v>7.8191479999971218E-3</v>
      </c>
    </row>
    <row r="66" spans="1:5" x14ac:dyDescent="0.25">
      <c r="A66" s="2">
        <v>41140</v>
      </c>
      <c r="B66">
        <v>5.4905838408881216E-3</v>
      </c>
      <c r="C66">
        <v>4.7331989226992712E-3</v>
      </c>
      <c r="D66">
        <f t="shared" ref="D66:D97" si="4">B66-C66</f>
        <v>7.5738491818885031E-4</v>
      </c>
      <c r="E66" s="25">
        <f t="shared" ref="E66:E97" si="5">ABS((D66/1)*100)</f>
        <v>7.5738491818885034E-2</v>
      </c>
    </row>
    <row r="67" spans="1:5" x14ac:dyDescent="0.25">
      <c r="A67" s="2">
        <v>41141</v>
      </c>
      <c r="B67">
        <v>5.6435573255171605E-3</v>
      </c>
      <c r="C67">
        <v>4.971540074572854E-3</v>
      </c>
      <c r="D67">
        <f t="shared" si="4"/>
        <v>6.7201725094430658E-4</v>
      </c>
      <c r="E67" s="25">
        <f t="shared" si="5"/>
        <v>6.7201725094430662E-2</v>
      </c>
    </row>
    <row r="68" spans="1:5" x14ac:dyDescent="0.25">
      <c r="A68" s="2">
        <v>41142</v>
      </c>
      <c r="B68">
        <v>5.7063200720453939E-3</v>
      </c>
      <c r="C68">
        <v>5.0598958445581266E-3</v>
      </c>
      <c r="D68">
        <f t="shared" si="4"/>
        <v>6.4642422748726735E-4</v>
      </c>
      <c r="E68" s="25">
        <f t="shared" si="5"/>
        <v>6.4642422748726738E-2</v>
      </c>
    </row>
    <row r="69" spans="1:5" x14ac:dyDescent="0.25">
      <c r="A69" s="2">
        <v>41143</v>
      </c>
      <c r="B69">
        <v>6.0058167070873554E-3</v>
      </c>
      <c r="C69">
        <v>5.6889135260199198E-3</v>
      </c>
      <c r="D69">
        <f t="shared" si="4"/>
        <v>3.1690318106743567E-4</v>
      </c>
      <c r="E69" s="25">
        <f t="shared" si="5"/>
        <v>3.1690318106743567E-2</v>
      </c>
    </row>
    <row r="70" spans="1:5" x14ac:dyDescent="0.25">
      <c r="A70" s="2">
        <v>41144</v>
      </c>
      <c r="B70">
        <v>6.2154452835356463E-3</v>
      </c>
      <c r="C70">
        <v>6.0836710863915776E-3</v>
      </c>
      <c r="D70">
        <f t="shared" si="4"/>
        <v>1.3177419714406873E-4</v>
      </c>
      <c r="E70" s="25">
        <f t="shared" si="5"/>
        <v>1.3177419714406873E-2</v>
      </c>
    </row>
    <row r="71" spans="1:5" x14ac:dyDescent="0.25">
      <c r="A71" s="2">
        <v>41145</v>
      </c>
      <c r="B71">
        <v>6.3220897644590606E-3</v>
      </c>
      <c r="C71">
        <v>6.1241722472251446E-3</v>
      </c>
      <c r="D71">
        <f t="shared" si="4"/>
        <v>1.97917517233916E-4</v>
      </c>
      <c r="E71" s="25">
        <f t="shared" si="5"/>
        <v>1.97917517233916E-2</v>
      </c>
    </row>
    <row r="72" spans="1:5" x14ac:dyDescent="0.25">
      <c r="A72" s="2">
        <v>41146</v>
      </c>
      <c r="B72">
        <v>6.4781106266346648E-3</v>
      </c>
      <c r="C72">
        <v>6.4439012057767447E-3</v>
      </c>
      <c r="D72">
        <f t="shared" si="4"/>
        <v>3.4209420857920017E-5</v>
      </c>
      <c r="E72" s="25">
        <f t="shared" si="5"/>
        <v>3.4209420857920017E-3</v>
      </c>
    </row>
    <row r="73" spans="1:5" x14ac:dyDescent="0.25">
      <c r="A73" s="2">
        <v>41147</v>
      </c>
      <c r="B73">
        <v>6.2317842342186416E-3</v>
      </c>
      <c r="C73">
        <v>6.1662223607676135E-3</v>
      </c>
      <c r="D73">
        <f t="shared" si="4"/>
        <v>6.556187345102809E-5</v>
      </c>
      <c r="E73" s="25">
        <f t="shared" si="5"/>
        <v>6.556187345102809E-3</v>
      </c>
    </row>
    <row r="74" spans="1:5" x14ac:dyDescent="0.25">
      <c r="A74" s="2">
        <v>41148</v>
      </c>
      <c r="B74">
        <v>6.235903007791456E-3</v>
      </c>
      <c r="C74">
        <v>6.0140466471283374E-3</v>
      </c>
      <c r="D74">
        <f t="shared" si="4"/>
        <v>2.218563606631186E-4</v>
      </c>
      <c r="E74" s="25">
        <f t="shared" si="5"/>
        <v>2.218563606631186E-2</v>
      </c>
    </row>
    <row r="75" spans="1:5" x14ac:dyDescent="0.25">
      <c r="A75" s="2">
        <v>41149</v>
      </c>
      <c r="B75">
        <v>6.3465737694208242E-3</v>
      </c>
      <c r="C75">
        <v>6.1719219498936996E-3</v>
      </c>
      <c r="D75">
        <f t="shared" si="4"/>
        <v>1.7465181952712461E-4</v>
      </c>
      <c r="E75" s="25">
        <f t="shared" si="5"/>
        <v>1.7465181952712461E-2</v>
      </c>
    </row>
    <row r="76" spans="1:5" x14ac:dyDescent="0.25">
      <c r="A76" s="2">
        <v>41150</v>
      </c>
      <c r="B76">
        <v>6.7444805686459729E-3</v>
      </c>
      <c r="C76">
        <v>7.0221252322314473E-3</v>
      </c>
      <c r="D76">
        <f t="shared" si="4"/>
        <v>-2.776446635854744E-4</v>
      </c>
      <c r="E76" s="25">
        <f t="shared" si="5"/>
        <v>2.776446635854744E-2</v>
      </c>
    </row>
    <row r="77" spans="1:5" x14ac:dyDescent="0.25">
      <c r="A77" s="2">
        <v>41151</v>
      </c>
      <c r="B77">
        <v>6.9192937622965548E-3</v>
      </c>
      <c r="C77">
        <v>7.3183501591613243E-3</v>
      </c>
      <c r="D77">
        <f t="shared" si="4"/>
        <v>-3.9905639686476941E-4</v>
      </c>
      <c r="E77" s="25">
        <f t="shared" si="5"/>
        <v>3.9905639686476937E-2</v>
      </c>
    </row>
    <row r="78" spans="1:5" x14ac:dyDescent="0.25">
      <c r="A78" s="2">
        <v>41152</v>
      </c>
      <c r="B78">
        <v>6.8681204319815904E-3</v>
      </c>
      <c r="C78">
        <v>7.1885549604920468E-3</v>
      </c>
      <c r="D78">
        <f t="shared" si="4"/>
        <v>-3.204345285104564E-4</v>
      </c>
      <c r="E78" s="25">
        <f t="shared" si="5"/>
        <v>3.2043452851045637E-2</v>
      </c>
    </row>
    <row r="79" spans="1:5" x14ac:dyDescent="0.25">
      <c r="A79" s="2">
        <v>41153</v>
      </c>
      <c r="B79">
        <v>6.9764958069265196E-3</v>
      </c>
      <c r="C79">
        <v>7.3598566270081005E-3</v>
      </c>
      <c r="D79">
        <f t="shared" si="4"/>
        <v>-3.8336082008158089E-4</v>
      </c>
      <c r="E79" s="25">
        <f t="shared" si="5"/>
        <v>3.8336082008158093E-2</v>
      </c>
    </row>
    <row r="80" spans="1:5" x14ac:dyDescent="0.25">
      <c r="A80" s="2">
        <v>41154</v>
      </c>
      <c r="B80">
        <v>6.9981997530770253E-3</v>
      </c>
      <c r="C80">
        <v>7.3524927623000837E-3</v>
      </c>
      <c r="D80">
        <f t="shared" si="4"/>
        <v>-3.542930092230584E-4</v>
      </c>
      <c r="E80" s="25">
        <f t="shared" si="5"/>
        <v>3.542930092230584E-2</v>
      </c>
    </row>
    <row r="81" spans="1:5" x14ac:dyDescent="0.25">
      <c r="A81" s="2">
        <v>41155</v>
      </c>
      <c r="B81">
        <v>6.5359803777129497E-3</v>
      </c>
      <c r="C81">
        <v>6.494561546100782E-3</v>
      </c>
      <c r="D81">
        <f t="shared" si="4"/>
        <v>4.1418831612167681E-5</v>
      </c>
      <c r="E81" s="25">
        <f t="shared" si="5"/>
        <v>4.1418831612167681E-3</v>
      </c>
    </row>
    <row r="82" spans="1:5" x14ac:dyDescent="0.25">
      <c r="A82" s="2">
        <v>41156</v>
      </c>
      <c r="B82">
        <v>6.4772260206472721E-3</v>
      </c>
      <c r="C82">
        <v>6.2098558745915201E-3</v>
      </c>
      <c r="D82">
        <f t="shared" si="4"/>
        <v>2.6737014605575198E-4</v>
      </c>
      <c r="E82" s="25">
        <f t="shared" si="5"/>
        <v>2.6737014605575198E-2</v>
      </c>
    </row>
    <row r="83" spans="1:5" x14ac:dyDescent="0.25">
      <c r="A83" s="2">
        <v>41157</v>
      </c>
      <c r="B83">
        <v>6.5240893202725588E-3</v>
      </c>
      <c r="C83">
        <v>6.2454676162295095E-3</v>
      </c>
      <c r="D83">
        <f t="shared" si="4"/>
        <v>2.7862170404304928E-4</v>
      </c>
      <c r="E83" s="25">
        <f t="shared" si="5"/>
        <v>2.7862170404304928E-2</v>
      </c>
    </row>
    <row r="84" spans="1:5" x14ac:dyDescent="0.25">
      <c r="A84" s="2">
        <v>41158</v>
      </c>
      <c r="B84">
        <v>6.9982845351364417E-3</v>
      </c>
      <c r="C84">
        <v>6.9999172925358155E-3</v>
      </c>
      <c r="D84">
        <f t="shared" si="4"/>
        <v>-1.6327573993737965E-6</v>
      </c>
      <c r="E84" s="25">
        <f t="shared" si="5"/>
        <v>1.6327573993737965E-4</v>
      </c>
    </row>
    <row r="85" spans="1:5" x14ac:dyDescent="0.25">
      <c r="A85" s="2">
        <v>41159</v>
      </c>
      <c r="B85">
        <v>7.1858434809777367E-3</v>
      </c>
      <c r="C85">
        <v>7.277031378783716E-3</v>
      </c>
      <c r="D85">
        <f t="shared" si="4"/>
        <v>-9.1187897805979252E-5</v>
      </c>
      <c r="E85" s="25">
        <f t="shared" si="5"/>
        <v>9.1187897805979252E-3</v>
      </c>
    </row>
    <row r="86" spans="1:5" x14ac:dyDescent="0.25">
      <c r="A86" s="2">
        <v>41160</v>
      </c>
      <c r="B86">
        <v>7.4047402030286641E-3</v>
      </c>
      <c r="C86">
        <v>7.5949668392837726E-3</v>
      </c>
      <c r="D86">
        <f t="shared" si="4"/>
        <v>-1.9022663625510843E-4</v>
      </c>
      <c r="E86" s="25">
        <f t="shared" si="5"/>
        <v>1.9022663625510843E-2</v>
      </c>
    </row>
    <row r="87" spans="1:5" x14ac:dyDescent="0.25">
      <c r="A87" s="2">
        <v>41161</v>
      </c>
      <c r="B87">
        <v>7.2300445385640229E-3</v>
      </c>
      <c r="C87">
        <v>7.3468488265933819E-3</v>
      </c>
      <c r="D87">
        <f t="shared" si="4"/>
        <v>-1.1680428802935891E-4</v>
      </c>
      <c r="E87" s="25">
        <f t="shared" si="5"/>
        <v>1.1680428802935891E-2</v>
      </c>
    </row>
    <row r="88" spans="1:5" x14ac:dyDescent="0.25">
      <c r="A88" s="2">
        <v>41162</v>
      </c>
      <c r="B88">
        <v>7.0486742341210962E-3</v>
      </c>
      <c r="C88">
        <v>7.121511425542397E-3</v>
      </c>
      <c r="D88">
        <f t="shared" si="4"/>
        <v>-7.2837191421300761E-5</v>
      </c>
      <c r="E88" s="25">
        <f t="shared" si="5"/>
        <v>7.2837191421300761E-3</v>
      </c>
    </row>
    <row r="89" spans="1:5" x14ac:dyDescent="0.25">
      <c r="A89" s="2">
        <v>41163</v>
      </c>
      <c r="B89">
        <v>7.2802291545777846E-3</v>
      </c>
      <c r="C89">
        <v>7.6383793351515591E-3</v>
      </c>
      <c r="D89">
        <f t="shared" si="4"/>
        <v>-3.5815018057377447E-4</v>
      </c>
      <c r="E89" s="25">
        <f t="shared" si="5"/>
        <v>3.5815018057377447E-2</v>
      </c>
    </row>
    <row r="90" spans="1:5" x14ac:dyDescent="0.25">
      <c r="A90" s="2">
        <v>41164</v>
      </c>
      <c r="B90">
        <v>7.4010961451723336E-3</v>
      </c>
      <c r="C90">
        <v>7.8788930814262768E-3</v>
      </c>
      <c r="D90">
        <f t="shared" si="4"/>
        <v>-4.7779693625394325E-4</v>
      </c>
      <c r="E90" s="25">
        <f t="shared" si="5"/>
        <v>4.7779693625394325E-2</v>
      </c>
    </row>
    <row r="91" spans="1:5" x14ac:dyDescent="0.25">
      <c r="A91" s="2">
        <v>41165</v>
      </c>
      <c r="B91">
        <v>7.4901408176187012E-3</v>
      </c>
      <c r="C91">
        <v>7.9385685503736789E-3</v>
      </c>
      <c r="D91">
        <f t="shared" si="4"/>
        <v>-4.4842773275497773E-4</v>
      </c>
      <c r="E91" s="25">
        <f t="shared" si="5"/>
        <v>4.4842773275497773E-2</v>
      </c>
    </row>
    <row r="92" spans="1:5" x14ac:dyDescent="0.25">
      <c r="A92" s="2">
        <v>41166</v>
      </c>
      <c r="B92">
        <v>7.1251976871405326E-3</v>
      </c>
      <c r="C92">
        <v>7.4425606812824445E-3</v>
      </c>
      <c r="D92">
        <f t="shared" si="4"/>
        <v>-3.1736299414191187E-4</v>
      </c>
      <c r="E92" s="25">
        <f t="shared" si="5"/>
        <v>3.1736299414191191E-2</v>
      </c>
    </row>
    <row r="93" spans="1:5" x14ac:dyDescent="0.25">
      <c r="A93" s="2">
        <v>41167</v>
      </c>
      <c r="B93">
        <v>7.2717084201544321E-3</v>
      </c>
      <c r="C93">
        <v>7.65928812893623E-3</v>
      </c>
      <c r="D93">
        <f t="shared" si="4"/>
        <v>-3.8757970878179789E-4</v>
      </c>
      <c r="E93" s="25">
        <f t="shared" si="5"/>
        <v>3.8757970878179789E-2</v>
      </c>
    </row>
    <row r="94" spans="1:5" x14ac:dyDescent="0.25">
      <c r="A94" s="2">
        <v>41168</v>
      </c>
      <c r="B94">
        <v>6.7192078896434531E-3</v>
      </c>
      <c r="C94">
        <v>6.6226061992699257E-3</v>
      </c>
      <c r="D94">
        <f t="shared" si="4"/>
        <v>9.6601690373527421E-5</v>
      </c>
      <c r="E94" s="25">
        <f t="shared" si="5"/>
        <v>9.6601690373527421E-3</v>
      </c>
    </row>
    <row r="95" spans="1:5" x14ac:dyDescent="0.25">
      <c r="A95" s="2">
        <v>41169</v>
      </c>
      <c r="B95">
        <v>6.658495120141549E-3</v>
      </c>
      <c r="C95">
        <v>6.5402369137007787E-3</v>
      </c>
      <c r="D95">
        <f t="shared" si="4"/>
        <v>1.1825820644077029E-4</v>
      </c>
      <c r="E95" s="25">
        <f t="shared" si="5"/>
        <v>1.1825820644077029E-2</v>
      </c>
    </row>
    <row r="96" spans="1:5" x14ac:dyDescent="0.25">
      <c r="A96" s="2">
        <v>41170</v>
      </c>
      <c r="B96">
        <v>6.8799600633325407E-3</v>
      </c>
      <c r="C96">
        <v>6.9689487237033733E-3</v>
      </c>
      <c r="D96">
        <f t="shared" si="4"/>
        <v>-8.8988660370832584E-5</v>
      </c>
      <c r="E96" s="25">
        <f t="shared" si="5"/>
        <v>8.8988660370832584E-3</v>
      </c>
    </row>
    <row r="97" spans="1:5" x14ac:dyDescent="0.25">
      <c r="A97" s="2">
        <v>41171</v>
      </c>
      <c r="B97">
        <v>6.7576483508071088E-3</v>
      </c>
      <c r="C97">
        <v>6.7772329069024813E-3</v>
      </c>
      <c r="D97">
        <f t="shared" si="4"/>
        <v>-1.9584556095372449E-5</v>
      </c>
      <c r="E97" s="25">
        <f t="shared" si="5"/>
        <v>1.9584556095372449E-3</v>
      </c>
    </row>
    <row r="98" spans="1:5" x14ac:dyDescent="0.25">
      <c r="A98" s="2">
        <v>41172</v>
      </c>
      <c r="B98">
        <v>7.2581326245364829E-3</v>
      </c>
      <c r="C98">
        <v>7.5089222139784369E-3</v>
      </c>
      <c r="D98">
        <f t="shared" ref="D98:D129" si="6">B98-C98</f>
        <v>-2.5078958944195397E-4</v>
      </c>
      <c r="E98" s="25">
        <f t="shared" ref="E98:E129" si="7">ABS((D98/1)*100)</f>
        <v>2.5078958944195397E-2</v>
      </c>
    </row>
    <row r="99" spans="1:5" x14ac:dyDescent="0.25">
      <c r="A99" s="2">
        <v>41173</v>
      </c>
      <c r="B99">
        <v>7.2130194748728262E-3</v>
      </c>
      <c r="C99">
        <v>7.3891648275423282E-3</v>
      </c>
      <c r="D99">
        <f t="shared" si="6"/>
        <v>-1.7614535266950206E-4</v>
      </c>
      <c r="E99" s="25">
        <f t="shared" si="7"/>
        <v>1.7614535266950206E-2</v>
      </c>
    </row>
    <row r="100" spans="1:5" x14ac:dyDescent="0.25">
      <c r="A100" s="2">
        <v>41174</v>
      </c>
      <c r="B100">
        <v>7.1000201733178187E-3</v>
      </c>
      <c r="C100">
        <v>7.1641092933990395E-3</v>
      </c>
      <c r="D100">
        <f t="shared" si="6"/>
        <v>-6.4089120081220821E-5</v>
      </c>
      <c r="E100" s="25">
        <f t="shared" si="7"/>
        <v>6.4089120081220821E-3</v>
      </c>
    </row>
    <row r="101" spans="1:5" x14ac:dyDescent="0.25">
      <c r="A101" s="2">
        <v>41175</v>
      </c>
      <c r="B101">
        <v>7.0694527795165012E-3</v>
      </c>
      <c r="C101">
        <v>7.0800662513678166E-3</v>
      </c>
      <c r="D101">
        <f t="shared" si="6"/>
        <v>-1.0613471851315427E-5</v>
      </c>
      <c r="E101" s="25">
        <f t="shared" si="7"/>
        <v>1.0613471851315427E-3</v>
      </c>
    </row>
    <row r="102" spans="1:5" x14ac:dyDescent="0.25">
      <c r="A102" s="2">
        <v>41176</v>
      </c>
      <c r="B102">
        <v>7.2254852609032454E-3</v>
      </c>
      <c r="C102">
        <v>7.2007940481448943E-3</v>
      </c>
      <c r="D102">
        <f t="shared" si="6"/>
        <v>2.4691212758351164E-5</v>
      </c>
      <c r="E102" s="25">
        <f t="shared" si="7"/>
        <v>2.4691212758351164E-3</v>
      </c>
    </row>
    <row r="103" spans="1:5" x14ac:dyDescent="0.25">
      <c r="A103" s="2">
        <v>41177</v>
      </c>
      <c r="B103">
        <v>7.489880890848722E-3</v>
      </c>
      <c r="C103">
        <v>7.5987812603635395E-3</v>
      </c>
      <c r="D103">
        <f t="shared" si="6"/>
        <v>-1.089003695148175E-4</v>
      </c>
      <c r="E103" s="25">
        <f t="shared" si="7"/>
        <v>1.089003695148175E-2</v>
      </c>
    </row>
    <row r="104" spans="1:5" x14ac:dyDescent="0.25">
      <c r="A104" s="2">
        <v>41178</v>
      </c>
      <c r="B104">
        <v>7.3445267562111515E-3</v>
      </c>
      <c r="C104">
        <v>7.4634319643854009E-3</v>
      </c>
      <c r="D104">
        <f t="shared" si="6"/>
        <v>-1.1890520817424942E-4</v>
      </c>
      <c r="E104" s="25">
        <f t="shared" si="7"/>
        <v>1.1890520817424942E-2</v>
      </c>
    </row>
    <row r="105" spans="1:5" x14ac:dyDescent="0.25">
      <c r="A105" s="2">
        <v>41179</v>
      </c>
      <c r="B105">
        <v>7.3074848362111406E-3</v>
      </c>
      <c r="C105">
        <v>7.4304742489924268E-3</v>
      </c>
      <c r="D105">
        <f t="shared" si="6"/>
        <v>-1.2298941278128615E-4</v>
      </c>
      <c r="E105" s="25">
        <f t="shared" si="7"/>
        <v>1.2298941278128615E-2</v>
      </c>
    </row>
    <row r="106" spans="1:5" x14ac:dyDescent="0.25">
      <c r="A106" s="2">
        <v>41180</v>
      </c>
      <c r="B106">
        <v>8.0422571659028944E-3</v>
      </c>
      <c r="C106">
        <v>8.2597236618713685E-3</v>
      </c>
      <c r="D106">
        <f t="shared" si="6"/>
        <v>-2.1746649596847412E-4</v>
      </c>
      <c r="E106" s="25">
        <f t="shared" si="7"/>
        <v>2.1746649596847412E-2</v>
      </c>
    </row>
    <row r="107" spans="1:5" x14ac:dyDescent="0.25">
      <c r="A107" s="2">
        <v>41181</v>
      </c>
      <c r="B107">
        <v>7.8585820686792474E-3</v>
      </c>
      <c r="C107">
        <v>8.1210528946505829E-3</v>
      </c>
      <c r="D107">
        <f t="shared" si="6"/>
        <v>-2.6247082597133549E-4</v>
      </c>
      <c r="E107" s="25">
        <f t="shared" si="7"/>
        <v>2.6247082597133549E-2</v>
      </c>
    </row>
    <row r="108" spans="1:5" x14ac:dyDescent="0.25">
      <c r="A108" s="2">
        <v>41182</v>
      </c>
      <c r="B108">
        <v>7.6868803646215232E-3</v>
      </c>
      <c r="C108">
        <v>7.8988056688884794E-3</v>
      </c>
      <c r="D108">
        <f t="shared" si="6"/>
        <v>-2.1192530426695621E-4</v>
      </c>
      <c r="E108" s="25">
        <f t="shared" si="7"/>
        <v>2.1192530426695621E-2</v>
      </c>
    </row>
    <row r="109" spans="1:5" x14ac:dyDescent="0.25">
      <c r="A109" s="2">
        <v>41183</v>
      </c>
      <c r="B109">
        <v>7.20769510597265E-3</v>
      </c>
      <c r="C109">
        <v>7.2259736720844195E-3</v>
      </c>
      <c r="D109">
        <f t="shared" si="6"/>
        <v>-1.8278566111769486E-5</v>
      </c>
      <c r="E109" s="25">
        <f t="shared" si="7"/>
        <v>1.8278566111769486E-3</v>
      </c>
    </row>
    <row r="110" spans="1:5" x14ac:dyDescent="0.25">
      <c r="A110" s="2">
        <v>41184</v>
      </c>
      <c r="B110">
        <v>7.3443321352829691E-3</v>
      </c>
      <c r="C110">
        <v>7.4188582035791904E-3</v>
      </c>
      <c r="D110">
        <f t="shared" si="6"/>
        <v>-7.4526068296221215E-5</v>
      </c>
      <c r="E110" s="25">
        <f t="shared" si="7"/>
        <v>7.4526068296221215E-3</v>
      </c>
    </row>
    <row r="111" spans="1:5" x14ac:dyDescent="0.25">
      <c r="A111" s="2">
        <v>41185</v>
      </c>
      <c r="B111">
        <v>7.4410715800035847E-3</v>
      </c>
      <c r="C111">
        <v>7.5547799876492282E-3</v>
      </c>
      <c r="D111">
        <f t="shared" si="6"/>
        <v>-1.1370840764564349E-4</v>
      </c>
      <c r="E111" s="25">
        <f t="shared" si="7"/>
        <v>1.1370840764564349E-2</v>
      </c>
    </row>
    <row r="112" spans="1:5" x14ac:dyDescent="0.25">
      <c r="A112" s="2">
        <v>41186</v>
      </c>
      <c r="B112">
        <v>7.6067870452122188E-3</v>
      </c>
      <c r="C112">
        <v>7.8390082021792245E-3</v>
      </c>
      <c r="D112">
        <f t="shared" si="6"/>
        <v>-2.322211569670057E-4</v>
      </c>
      <c r="E112" s="25">
        <f t="shared" si="7"/>
        <v>2.322211569670057E-2</v>
      </c>
    </row>
    <row r="113" spans="1:5" x14ac:dyDescent="0.25">
      <c r="A113" s="2">
        <v>41187</v>
      </c>
      <c r="B113">
        <v>8.1068340923469446E-3</v>
      </c>
      <c r="C113">
        <v>8.3538120324499771E-3</v>
      </c>
      <c r="D113">
        <f t="shared" si="6"/>
        <v>-2.4697794010303253E-4</v>
      </c>
      <c r="E113" s="25">
        <f t="shared" si="7"/>
        <v>2.4697794010303253E-2</v>
      </c>
    </row>
    <row r="114" spans="1:5" x14ac:dyDescent="0.25">
      <c r="A114" s="2">
        <v>41188</v>
      </c>
      <c r="B114">
        <v>7.6806712203819679E-3</v>
      </c>
      <c r="C114">
        <v>7.8610670735185049E-3</v>
      </c>
      <c r="D114">
        <f t="shared" si="6"/>
        <v>-1.8039585313653697E-4</v>
      </c>
      <c r="E114" s="25">
        <f t="shared" si="7"/>
        <v>1.8039585313653697E-2</v>
      </c>
    </row>
    <row r="115" spans="1:5" x14ac:dyDescent="0.25">
      <c r="A115" s="2">
        <v>41189</v>
      </c>
      <c r="B115">
        <v>7.6419246873156823E-3</v>
      </c>
      <c r="C115">
        <v>7.7732147329749261E-3</v>
      </c>
      <c r="D115">
        <f t="shared" si="6"/>
        <v>-1.312900456592438E-4</v>
      </c>
      <c r="E115" s="25">
        <f t="shared" si="7"/>
        <v>1.312900456592438E-2</v>
      </c>
    </row>
    <row r="116" spans="1:5" x14ac:dyDescent="0.25">
      <c r="A116" s="2">
        <v>41190</v>
      </c>
      <c r="B116">
        <v>8.0046059742918969E-3</v>
      </c>
      <c r="C116">
        <v>8.2344553366274654E-3</v>
      </c>
      <c r="D116">
        <f t="shared" si="6"/>
        <v>-2.2984936233556852E-4</v>
      </c>
      <c r="E116" s="25">
        <f t="shared" si="7"/>
        <v>2.2984936233556852E-2</v>
      </c>
    </row>
    <row r="117" spans="1:5" x14ac:dyDescent="0.25">
      <c r="A117" s="2">
        <v>41191</v>
      </c>
      <c r="B117">
        <v>8.1285386392950902E-3</v>
      </c>
      <c r="C117">
        <v>8.3683759986261427E-3</v>
      </c>
      <c r="D117">
        <f t="shared" si="6"/>
        <v>-2.3983735933105245E-4</v>
      </c>
      <c r="E117" s="25">
        <f t="shared" si="7"/>
        <v>2.3983735933105245E-2</v>
      </c>
    </row>
    <row r="118" spans="1:5" x14ac:dyDescent="0.25">
      <c r="A118" s="2">
        <v>41192</v>
      </c>
      <c r="B118">
        <v>7.1841896545288024E-3</v>
      </c>
      <c r="C118">
        <v>7.2451700975408083E-3</v>
      </c>
      <c r="D118">
        <f t="shared" si="6"/>
        <v>-6.0980443012005961E-5</v>
      </c>
      <c r="E118" s="25">
        <f t="shared" si="7"/>
        <v>6.0980443012005961E-3</v>
      </c>
    </row>
    <row r="119" spans="1:5" x14ac:dyDescent="0.25">
      <c r="A119" s="2">
        <v>41193</v>
      </c>
      <c r="B119">
        <v>7.5041849122580648E-3</v>
      </c>
      <c r="C119">
        <v>7.549710391788248E-3</v>
      </c>
      <c r="D119">
        <f t="shared" si="6"/>
        <v>-4.5525479530183176E-5</v>
      </c>
      <c r="E119" s="25">
        <f t="shared" si="7"/>
        <v>4.5525479530183176E-3</v>
      </c>
    </row>
    <row r="120" spans="1:5" x14ac:dyDescent="0.25">
      <c r="A120" s="2">
        <v>41194</v>
      </c>
      <c r="B120">
        <v>7.5622996112299197E-3</v>
      </c>
      <c r="C120">
        <v>7.5929998185147842E-3</v>
      </c>
      <c r="D120">
        <f t="shared" si="6"/>
        <v>-3.0700207284864445E-5</v>
      </c>
      <c r="E120" s="25">
        <f t="shared" si="7"/>
        <v>3.0700207284864445E-3</v>
      </c>
    </row>
    <row r="121" spans="1:5" x14ac:dyDescent="0.25">
      <c r="A121" s="2">
        <v>41195</v>
      </c>
      <c r="B121">
        <v>7.5517916072196803E-3</v>
      </c>
      <c r="C121">
        <v>7.5396944067660353E-3</v>
      </c>
      <c r="D121">
        <f t="shared" si="6"/>
        <v>1.2097200453644978E-5</v>
      </c>
      <c r="E121" s="25">
        <f t="shared" si="7"/>
        <v>1.2097200453644978E-3</v>
      </c>
    </row>
    <row r="122" spans="1:5" x14ac:dyDescent="0.25">
      <c r="A122" s="2">
        <v>41196</v>
      </c>
      <c r="B122">
        <v>7.6792299271280203E-3</v>
      </c>
      <c r="C122">
        <v>7.695375787179483E-3</v>
      </c>
      <c r="D122">
        <f t="shared" si="6"/>
        <v>-1.6145860051462735E-5</v>
      </c>
      <c r="E122" s="25">
        <f t="shared" si="7"/>
        <v>1.6145860051462735E-3</v>
      </c>
    </row>
    <row r="123" spans="1:5" x14ac:dyDescent="0.25">
      <c r="A123" s="2">
        <v>41197</v>
      </c>
      <c r="B123">
        <v>8.5855816312829132E-3</v>
      </c>
      <c r="C123">
        <v>8.6991263868991548E-3</v>
      </c>
      <c r="D123">
        <f t="shared" si="6"/>
        <v>-1.135447556162416E-4</v>
      </c>
      <c r="E123" s="25">
        <f t="shared" si="7"/>
        <v>1.135447556162416E-2</v>
      </c>
    </row>
    <row r="124" spans="1:5" x14ac:dyDescent="0.25">
      <c r="A124" s="2">
        <v>41198</v>
      </c>
      <c r="B124">
        <v>8.5377553659630248E-3</v>
      </c>
      <c r="C124">
        <v>8.6435290462627129E-3</v>
      </c>
      <c r="D124">
        <f t="shared" si="6"/>
        <v>-1.0577368029968809E-4</v>
      </c>
      <c r="E124" s="25">
        <f t="shared" si="7"/>
        <v>1.0577368029968809E-2</v>
      </c>
    </row>
    <row r="125" spans="1:5" x14ac:dyDescent="0.25">
      <c r="A125" s="2">
        <v>41199</v>
      </c>
      <c r="B125">
        <v>8.4146977076298667E-3</v>
      </c>
      <c r="C125">
        <v>8.5367646134894021E-3</v>
      </c>
      <c r="D125">
        <f t="shared" si="6"/>
        <v>-1.2206690585953549E-4</v>
      </c>
      <c r="E125" s="25">
        <f t="shared" si="7"/>
        <v>1.2206690585953549E-2</v>
      </c>
    </row>
    <row r="126" spans="1:5" x14ac:dyDescent="0.25">
      <c r="A126" s="2">
        <v>41200</v>
      </c>
      <c r="B126">
        <v>8.2400975874074855E-3</v>
      </c>
      <c r="C126">
        <v>8.3595958240194577E-3</v>
      </c>
      <c r="D126">
        <f t="shared" si="6"/>
        <v>-1.194982366119722E-4</v>
      </c>
      <c r="E126" s="25">
        <f t="shared" si="7"/>
        <v>1.194982366119722E-2</v>
      </c>
    </row>
    <row r="127" spans="1:5" x14ac:dyDescent="0.25">
      <c r="A127" s="2">
        <v>41201</v>
      </c>
      <c r="B127">
        <v>7.9120690940073669E-3</v>
      </c>
      <c r="C127">
        <v>7.9636446636101241E-3</v>
      </c>
      <c r="D127">
        <f t="shared" si="6"/>
        <v>-5.1575569602757207E-5</v>
      </c>
      <c r="E127" s="25">
        <f t="shared" si="7"/>
        <v>5.1575569602757207E-3</v>
      </c>
    </row>
    <row r="128" spans="1:5" x14ac:dyDescent="0.25">
      <c r="A128" s="2">
        <v>41202</v>
      </c>
      <c r="B128">
        <v>8.0266505033682583E-3</v>
      </c>
      <c r="C128">
        <v>8.0861595285400805E-3</v>
      </c>
      <c r="D128">
        <f t="shared" si="6"/>
        <v>-5.9509025171822216E-5</v>
      </c>
      <c r="E128" s="25">
        <f t="shared" si="7"/>
        <v>5.9509025171822216E-3</v>
      </c>
    </row>
    <row r="129" spans="1:5" x14ac:dyDescent="0.25">
      <c r="A129" s="2">
        <v>41203</v>
      </c>
      <c r="B129">
        <v>8.0260699397744998E-3</v>
      </c>
      <c r="C129">
        <v>8.1070789372300767E-3</v>
      </c>
      <c r="D129">
        <f t="shared" si="6"/>
        <v>-8.1008997455576937E-5</v>
      </c>
      <c r="E129" s="25">
        <f t="shared" si="7"/>
        <v>8.1008997455576937E-3</v>
      </c>
    </row>
    <row r="130" spans="1:5" x14ac:dyDescent="0.25">
      <c r="A130" s="2">
        <v>41204</v>
      </c>
      <c r="B130">
        <v>8.0334717429759971E-3</v>
      </c>
      <c r="C130">
        <v>8.1205289333233927E-3</v>
      </c>
      <c r="D130">
        <f t="shared" ref="D130:D161" si="8">B130-C130</f>
        <v>-8.7057190347395591E-5</v>
      </c>
      <c r="E130" s="25">
        <f t="shared" ref="E130:E161" si="9">ABS((D130/1)*100)</f>
        <v>8.7057190347395591E-3</v>
      </c>
    </row>
    <row r="131" spans="1:5" x14ac:dyDescent="0.25">
      <c r="A131" s="2">
        <v>41205</v>
      </c>
      <c r="B131">
        <v>8.1633833684321665E-3</v>
      </c>
      <c r="C131">
        <v>8.2613652478559924E-3</v>
      </c>
      <c r="D131">
        <f t="shared" si="8"/>
        <v>-9.7981879423825885E-5</v>
      </c>
      <c r="E131" s="25">
        <f t="shared" si="9"/>
        <v>9.7981879423825885E-3</v>
      </c>
    </row>
    <row r="132" spans="1:5" x14ac:dyDescent="0.25">
      <c r="A132" s="2">
        <v>41206</v>
      </c>
      <c r="B132">
        <v>8.1419975226621217E-3</v>
      </c>
      <c r="C132">
        <v>8.2303128400024392E-3</v>
      </c>
      <c r="D132">
        <f t="shared" si="8"/>
        <v>-8.8315317340317487E-5</v>
      </c>
      <c r="E132" s="25">
        <f t="shared" si="9"/>
        <v>8.8315317340317487E-3</v>
      </c>
    </row>
    <row r="133" spans="1:5" x14ac:dyDescent="0.25">
      <c r="A133" s="2">
        <v>41207</v>
      </c>
      <c r="B133">
        <v>7.6252088355339351E-3</v>
      </c>
      <c r="C133">
        <v>7.6825813850577244E-3</v>
      </c>
      <c r="D133">
        <f t="shared" si="8"/>
        <v>-5.7372549523789299E-5</v>
      </c>
      <c r="E133" s="25">
        <f t="shared" si="9"/>
        <v>5.7372549523789299E-3</v>
      </c>
    </row>
    <row r="134" spans="1:5" x14ac:dyDescent="0.25">
      <c r="A134" s="2">
        <v>41208</v>
      </c>
      <c r="B134">
        <v>7.2797930596578608E-3</v>
      </c>
      <c r="C134">
        <v>7.296146797148571E-3</v>
      </c>
      <c r="D134">
        <f t="shared" si="8"/>
        <v>-1.6353737490710195E-5</v>
      </c>
      <c r="E134" s="25">
        <f t="shared" si="9"/>
        <v>1.6353737490710195E-3</v>
      </c>
    </row>
    <row r="135" spans="1:5" x14ac:dyDescent="0.25">
      <c r="A135" s="2">
        <v>41209</v>
      </c>
      <c r="B135">
        <v>7.2049317354142732E-3</v>
      </c>
      <c r="C135">
        <v>7.2892901503422416E-3</v>
      </c>
      <c r="D135">
        <f t="shared" si="8"/>
        <v>-8.4358414927968375E-5</v>
      </c>
      <c r="E135" s="25">
        <f t="shared" si="9"/>
        <v>8.4358414927968375E-3</v>
      </c>
    </row>
    <row r="136" spans="1:5" x14ac:dyDescent="0.25">
      <c r="A136" s="2">
        <v>41210</v>
      </c>
      <c r="B136">
        <v>7.07102234707705E-3</v>
      </c>
      <c r="C136">
        <v>7.2919500449732961E-3</v>
      </c>
      <c r="D136">
        <f t="shared" si="8"/>
        <v>-2.209276978962461E-4</v>
      </c>
      <c r="E136" s="25">
        <f t="shared" si="9"/>
        <v>2.209276978962461E-2</v>
      </c>
    </row>
    <row r="137" spans="1:5" x14ac:dyDescent="0.25">
      <c r="A137" s="2">
        <v>41211</v>
      </c>
      <c r="B137">
        <v>7.0912766781242578E-3</v>
      </c>
      <c r="C137">
        <v>7.3392626592517461E-3</v>
      </c>
      <c r="D137">
        <f t="shared" si="8"/>
        <v>-2.4798598112748833E-4</v>
      </c>
      <c r="E137" s="25">
        <f t="shared" si="9"/>
        <v>2.4798598112748833E-2</v>
      </c>
    </row>
    <row r="138" spans="1:5" x14ac:dyDescent="0.25">
      <c r="A138" s="2">
        <v>41212</v>
      </c>
      <c r="B138">
        <v>7.0462916500377186E-3</v>
      </c>
      <c r="C138">
        <v>7.0716668475991279E-3</v>
      </c>
      <c r="D138">
        <f t="shared" si="8"/>
        <v>-2.5375197561409296E-5</v>
      </c>
      <c r="E138" s="25">
        <f t="shared" si="9"/>
        <v>2.5375197561409296E-3</v>
      </c>
    </row>
    <row r="139" spans="1:5" x14ac:dyDescent="0.25">
      <c r="A139" s="2">
        <v>41213</v>
      </c>
      <c r="B139">
        <v>7.0950383175096597E-3</v>
      </c>
      <c r="C139">
        <v>7.1430566262962857E-3</v>
      </c>
      <c r="D139">
        <f t="shared" si="8"/>
        <v>-4.8018308786625975E-5</v>
      </c>
      <c r="E139" s="25">
        <f t="shared" si="9"/>
        <v>4.8018308786625975E-3</v>
      </c>
    </row>
    <row r="140" spans="1:5" x14ac:dyDescent="0.25">
      <c r="A140" s="2">
        <v>41214</v>
      </c>
      <c r="B140">
        <v>7.457390218736505E-3</v>
      </c>
      <c r="C140">
        <v>7.7276682282748591E-3</v>
      </c>
      <c r="D140">
        <f t="shared" si="8"/>
        <v>-2.7027800953835415E-4</v>
      </c>
      <c r="E140" s="25">
        <f t="shared" si="9"/>
        <v>2.7027800953835415E-2</v>
      </c>
    </row>
    <row r="141" spans="1:5" x14ac:dyDescent="0.25">
      <c r="A141" s="2">
        <v>41215</v>
      </c>
      <c r="B141">
        <v>7.9165529493013618E-3</v>
      </c>
      <c r="C141">
        <v>8.2473543721928687E-3</v>
      </c>
      <c r="D141">
        <f t="shared" si="8"/>
        <v>-3.3080142289150689E-4</v>
      </c>
      <c r="E141" s="25">
        <f t="shared" si="9"/>
        <v>3.3080142289150689E-2</v>
      </c>
    </row>
    <row r="142" spans="1:5" x14ac:dyDescent="0.25">
      <c r="A142" s="2">
        <v>41216</v>
      </c>
      <c r="B142">
        <v>8.1010749915856953E-3</v>
      </c>
      <c r="C142">
        <v>8.4018343797512499E-3</v>
      </c>
      <c r="D142">
        <f t="shared" si="8"/>
        <v>-3.0075938816555466E-4</v>
      </c>
      <c r="E142" s="25">
        <f t="shared" si="9"/>
        <v>3.0075938816555466E-2</v>
      </c>
    </row>
    <row r="143" spans="1:5" x14ac:dyDescent="0.25">
      <c r="A143" s="2">
        <v>41217</v>
      </c>
      <c r="B143">
        <v>7.9001924744568873E-3</v>
      </c>
      <c r="C143">
        <v>8.2411621833427488E-3</v>
      </c>
      <c r="D143">
        <f t="shared" si="8"/>
        <v>-3.4096970888586146E-4</v>
      </c>
      <c r="E143" s="25">
        <f t="shared" si="9"/>
        <v>3.4096970888586146E-2</v>
      </c>
    </row>
    <row r="144" spans="1:5" x14ac:dyDescent="0.25">
      <c r="A144" s="2">
        <v>41218</v>
      </c>
      <c r="B144">
        <v>7.9048176960268748E-3</v>
      </c>
      <c r="C144">
        <v>8.2111188555317009E-3</v>
      </c>
      <c r="D144">
        <f t="shared" si="8"/>
        <v>-3.0630115950482616E-4</v>
      </c>
      <c r="E144" s="25">
        <f t="shared" si="9"/>
        <v>3.0630115950482616E-2</v>
      </c>
    </row>
    <row r="145" spans="1:5" x14ac:dyDescent="0.25">
      <c r="A145" s="2">
        <v>41219</v>
      </c>
      <c r="B145">
        <v>8.8923435161094282E-3</v>
      </c>
      <c r="C145">
        <v>8.8208721669019094E-3</v>
      </c>
      <c r="D145">
        <f t="shared" si="8"/>
        <v>7.1471349207518839E-5</v>
      </c>
      <c r="E145" s="25">
        <f t="shared" si="9"/>
        <v>7.1471349207518839E-3</v>
      </c>
    </row>
    <row r="146" spans="1:5" x14ac:dyDescent="0.25">
      <c r="A146" s="2">
        <v>41220</v>
      </c>
      <c r="B146">
        <v>8.2816018579970237E-3</v>
      </c>
      <c r="C146">
        <v>8.444160150304917E-3</v>
      </c>
      <c r="D146">
        <f t="shared" si="8"/>
        <v>-1.6255829230789332E-4</v>
      </c>
      <c r="E146" s="25">
        <f t="shared" si="9"/>
        <v>1.6255829230789332E-2</v>
      </c>
    </row>
    <row r="147" spans="1:5" x14ac:dyDescent="0.25">
      <c r="A147" s="2">
        <v>41221</v>
      </c>
      <c r="B147">
        <v>7.8340089757710542E-3</v>
      </c>
      <c r="C147">
        <v>7.968768476669278E-3</v>
      </c>
      <c r="D147">
        <f t="shared" si="8"/>
        <v>-1.3475950089822386E-4</v>
      </c>
      <c r="E147" s="25">
        <f t="shared" si="9"/>
        <v>1.3475950089822386E-2</v>
      </c>
    </row>
    <row r="148" spans="1:5" x14ac:dyDescent="0.25">
      <c r="A148" s="2">
        <v>41222</v>
      </c>
      <c r="B148">
        <v>7.9144801440811669E-3</v>
      </c>
      <c r="C148">
        <v>7.9587950529336864E-3</v>
      </c>
      <c r="D148">
        <f t="shared" si="8"/>
        <v>-4.4314908852519444E-5</v>
      </c>
      <c r="E148" s="25">
        <f t="shared" si="9"/>
        <v>4.4314908852519444E-3</v>
      </c>
    </row>
    <row r="149" spans="1:5" x14ac:dyDescent="0.25">
      <c r="A149" s="2">
        <v>41223</v>
      </c>
      <c r="B149">
        <v>8.0362069682832771E-3</v>
      </c>
      <c r="C149">
        <v>8.075885651661615E-3</v>
      </c>
      <c r="D149">
        <f t="shared" si="8"/>
        <v>-3.9678683378337881E-5</v>
      </c>
      <c r="E149" s="25">
        <f t="shared" si="9"/>
        <v>3.9678683378337881E-3</v>
      </c>
    </row>
    <row r="150" spans="1:5" x14ac:dyDescent="0.25">
      <c r="A150" s="2">
        <v>41224</v>
      </c>
      <c r="B150">
        <v>7.7708480682718946E-3</v>
      </c>
      <c r="C150">
        <v>7.7615884276741537E-3</v>
      </c>
      <c r="D150">
        <f t="shared" si="8"/>
        <v>9.2596405977408286E-6</v>
      </c>
      <c r="E150" s="25">
        <f t="shared" si="9"/>
        <v>9.2596405977408286E-4</v>
      </c>
    </row>
    <row r="151" spans="1:5" x14ac:dyDescent="0.25">
      <c r="A151" s="2">
        <v>41225</v>
      </c>
      <c r="B151">
        <v>8.4979362371652694E-3</v>
      </c>
      <c r="C151">
        <v>8.6209218188128128E-3</v>
      </c>
      <c r="D151">
        <f t="shared" si="8"/>
        <v>-1.2298558164754343E-4</v>
      </c>
      <c r="E151" s="25">
        <f t="shared" si="9"/>
        <v>1.2298558164754343E-2</v>
      </c>
    </row>
    <row r="152" spans="1:5" x14ac:dyDescent="0.25">
      <c r="A152" s="2">
        <v>41226</v>
      </c>
      <c r="B152">
        <v>8.0947072509314124E-3</v>
      </c>
      <c r="C152">
        <v>8.1365339946502906E-3</v>
      </c>
      <c r="D152">
        <f t="shared" si="8"/>
        <v>-4.1826743718878165E-5</v>
      </c>
      <c r="E152" s="25">
        <f t="shared" si="9"/>
        <v>4.1826743718878165E-3</v>
      </c>
    </row>
    <row r="153" spans="1:5" x14ac:dyDescent="0.25">
      <c r="A153" s="2">
        <v>41227</v>
      </c>
      <c r="B153">
        <v>9.1883745409990832E-3</v>
      </c>
      <c r="C153">
        <v>9.2484949411886577E-3</v>
      </c>
      <c r="D153">
        <f t="shared" si="8"/>
        <v>-6.0120400189574499E-5</v>
      </c>
      <c r="E153" s="25">
        <f t="shared" si="9"/>
        <v>6.0120400189574499E-3</v>
      </c>
    </row>
    <row r="154" spans="1:5" x14ac:dyDescent="0.25">
      <c r="A154" s="2">
        <v>41228</v>
      </c>
      <c r="B154">
        <v>8.5512358447843283E-3</v>
      </c>
      <c r="C154">
        <v>8.6354071868125042E-3</v>
      </c>
      <c r="D154">
        <f t="shared" si="8"/>
        <v>-8.4171342028175819E-5</v>
      </c>
      <c r="E154" s="25">
        <f t="shared" si="9"/>
        <v>8.4171342028175819E-3</v>
      </c>
    </row>
    <row r="155" spans="1:5" x14ac:dyDescent="0.25">
      <c r="A155" s="2">
        <v>41229</v>
      </c>
      <c r="B155">
        <v>7.6901539230061679E-3</v>
      </c>
      <c r="C155">
        <v>7.7140390082093965E-3</v>
      </c>
      <c r="D155">
        <f t="shared" si="8"/>
        <v>-2.3885085203228552E-5</v>
      </c>
      <c r="E155" s="25">
        <f t="shared" si="9"/>
        <v>2.3885085203228552E-3</v>
      </c>
    </row>
    <row r="156" spans="1:5" x14ac:dyDescent="0.25">
      <c r="A156" s="2">
        <v>41230</v>
      </c>
      <c r="B156">
        <v>8.077261267137377E-3</v>
      </c>
      <c r="C156">
        <v>8.1346930746684417E-3</v>
      </c>
      <c r="D156">
        <f t="shared" si="8"/>
        <v>-5.7431807531064735E-5</v>
      </c>
      <c r="E156" s="25">
        <f t="shared" si="9"/>
        <v>5.7431807531064735E-3</v>
      </c>
    </row>
    <row r="157" spans="1:5" x14ac:dyDescent="0.25">
      <c r="A157" s="2">
        <v>41231</v>
      </c>
      <c r="B157">
        <v>8.4981698142937295E-3</v>
      </c>
      <c r="C157">
        <v>8.4909703091717928E-3</v>
      </c>
      <c r="D157">
        <f t="shared" si="8"/>
        <v>7.1995051219367334E-6</v>
      </c>
      <c r="E157" s="25">
        <f t="shared" si="9"/>
        <v>7.1995051219367334E-4</v>
      </c>
    </row>
    <row r="158" spans="1:5" x14ac:dyDescent="0.25">
      <c r="A158" s="2">
        <v>41232</v>
      </c>
      <c r="B158">
        <v>8.4919008624668758E-3</v>
      </c>
      <c r="C158">
        <v>8.4491270378606511E-3</v>
      </c>
      <c r="D158">
        <f t="shared" si="8"/>
        <v>4.2773824606224739E-5</v>
      </c>
      <c r="E158" s="25">
        <f t="shared" si="9"/>
        <v>4.2773824606224739E-3</v>
      </c>
    </row>
    <row r="159" spans="1:5" x14ac:dyDescent="0.25">
      <c r="A159" s="2">
        <v>41233</v>
      </c>
      <c r="B159">
        <v>8.4850189782521308E-3</v>
      </c>
      <c r="C159">
        <v>8.4248821722570158E-3</v>
      </c>
      <c r="D159">
        <f t="shared" si="8"/>
        <v>6.0136805995114964E-5</v>
      </c>
      <c r="E159" s="25">
        <f t="shared" si="9"/>
        <v>6.0136805995114964E-3</v>
      </c>
    </row>
    <row r="160" spans="1:5" x14ac:dyDescent="0.25">
      <c r="A160" s="2">
        <v>41234</v>
      </c>
      <c r="B160">
        <v>7.478023149208337E-3</v>
      </c>
      <c r="C160">
        <v>7.2535791445311418E-3</v>
      </c>
      <c r="D160">
        <f t="shared" si="8"/>
        <v>2.2444400467719512E-4</v>
      </c>
      <c r="E160" s="25">
        <f t="shared" si="9"/>
        <v>2.2444400467719512E-2</v>
      </c>
    </row>
    <row r="161" spans="1:5" x14ac:dyDescent="0.25">
      <c r="A161" s="2">
        <v>41235</v>
      </c>
      <c r="B161">
        <v>7.8292040133111831E-3</v>
      </c>
      <c r="C161">
        <v>7.807673774109453E-3</v>
      </c>
      <c r="D161">
        <f t="shared" si="8"/>
        <v>2.1530239201730111E-5</v>
      </c>
      <c r="E161" s="25">
        <f t="shared" si="9"/>
        <v>2.1530239201730111E-3</v>
      </c>
    </row>
    <row r="162" spans="1:5" x14ac:dyDescent="0.25">
      <c r="A162" s="2">
        <v>41236</v>
      </c>
      <c r="B162">
        <v>7.9892541708845976E-3</v>
      </c>
      <c r="C162">
        <v>7.9805567187907125E-3</v>
      </c>
      <c r="D162">
        <f t="shared" ref="D162:D193" si="10">B162-C162</f>
        <v>8.6974520938851163E-6</v>
      </c>
      <c r="E162" s="25">
        <f t="shared" ref="E162:E193" si="11">ABS((D162/1)*100)</f>
        <v>8.6974520938851163E-4</v>
      </c>
    </row>
    <row r="163" spans="1:5" x14ac:dyDescent="0.25">
      <c r="A163" s="2">
        <v>41237</v>
      </c>
      <c r="B163">
        <v>7.9363923370104547E-3</v>
      </c>
      <c r="C163">
        <v>7.9218343406656979E-3</v>
      </c>
      <c r="D163">
        <f t="shared" si="10"/>
        <v>1.455799634475681E-5</v>
      </c>
      <c r="E163" s="25">
        <f t="shared" si="11"/>
        <v>1.455799634475681E-3</v>
      </c>
    </row>
    <row r="164" spans="1:5" x14ac:dyDescent="0.25">
      <c r="A164" s="2">
        <v>41238</v>
      </c>
      <c r="B164">
        <v>8.1769437204357569E-3</v>
      </c>
      <c r="C164">
        <v>8.1918378066013417E-3</v>
      </c>
      <c r="D164">
        <f t="shared" si="10"/>
        <v>-1.4894086165584755E-5</v>
      </c>
      <c r="E164" s="25">
        <f t="shared" si="11"/>
        <v>1.4894086165584755E-3</v>
      </c>
    </row>
    <row r="165" spans="1:5" x14ac:dyDescent="0.25">
      <c r="A165" s="2">
        <v>41239</v>
      </c>
      <c r="B165">
        <v>8.1641298439608379E-3</v>
      </c>
      <c r="C165">
        <v>8.1838893498988041E-3</v>
      </c>
      <c r="D165">
        <f t="shared" si="10"/>
        <v>-1.9759505937966271E-5</v>
      </c>
      <c r="E165" s="25">
        <f t="shared" si="11"/>
        <v>1.9759505937966271E-3</v>
      </c>
    </row>
    <row r="166" spans="1:5" x14ac:dyDescent="0.25">
      <c r="A166" s="2">
        <v>41240</v>
      </c>
      <c r="B166">
        <v>8.5518398022038696E-3</v>
      </c>
      <c r="C166">
        <v>8.5817010918208952E-3</v>
      </c>
      <c r="D166">
        <f t="shared" si="10"/>
        <v>-2.9861289617025624E-5</v>
      </c>
      <c r="E166" s="25">
        <f t="shared" si="11"/>
        <v>2.9861289617025624E-3</v>
      </c>
    </row>
    <row r="167" spans="1:5" x14ac:dyDescent="0.25">
      <c r="A167" s="2">
        <v>41241</v>
      </c>
      <c r="B167">
        <v>8.0293143011900183E-3</v>
      </c>
      <c r="C167">
        <v>8.0092345273413915E-3</v>
      </c>
      <c r="D167">
        <f t="shared" si="10"/>
        <v>2.0079773848626775E-5</v>
      </c>
      <c r="E167" s="25">
        <f t="shared" si="11"/>
        <v>2.0079773848626775E-3</v>
      </c>
    </row>
    <row r="168" spans="1:5" x14ac:dyDescent="0.25">
      <c r="A168" s="2">
        <v>41242</v>
      </c>
      <c r="B168">
        <v>8.1041033867608678E-3</v>
      </c>
      <c r="C168">
        <v>8.0847541928063451E-3</v>
      </c>
      <c r="D168">
        <f t="shared" si="10"/>
        <v>1.9349193954522684E-5</v>
      </c>
      <c r="E168" s="25">
        <f t="shared" si="11"/>
        <v>1.9349193954522684E-3</v>
      </c>
    </row>
    <row r="169" spans="1:5" x14ac:dyDescent="0.25">
      <c r="A169" s="2">
        <v>41243</v>
      </c>
      <c r="B169">
        <v>8.0319655340809881E-3</v>
      </c>
      <c r="C169">
        <v>7.9934970802192605E-3</v>
      </c>
      <c r="D169">
        <f t="shared" si="10"/>
        <v>3.846845386172755E-5</v>
      </c>
      <c r="E169" s="25">
        <f t="shared" si="11"/>
        <v>3.846845386172755E-3</v>
      </c>
    </row>
    <row r="170" spans="1:5" x14ac:dyDescent="0.25">
      <c r="A170" s="2">
        <v>41244</v>
      </c>
      <c r="B170">
        <v>8.0636260246161988E-3</v>
      </c>
      <c r="C170">
        <v>7.9983619955349191E-3</v>
      </c>
      <c r="D170">
        <f t="shared" si="10"/>
        <v>6.5264029081279692E-5</v>
      </c>
      <c r="E170" s="25">
        <f t="shared" si="11"/>
        <v>6.5264029081279692E-3</v>
      </c>
    </row>
    <row r="171" spans="1:5" x14ac:dyDescent="0.25">
      <c r="A171" s="2">
        <v>41245</v>
      </c>
      <c r="B171">
        <v>7.7757732586009034E-3</v>
      </c>
      <c r="C171">
        <v>7.5715860092294592E-3</v>
      </c>
      <c r="D171">
        <f t="shared" si="10"/>
        <v>2.0418724937144427E-4</v>
      </c>
      <c r="E171" s="25">
        <f t="shared" si="11"/>
        <v>2.0418724937144427E-2</v>
      </c>
    </row>
    <row r="172" spans="1:5" x14ac:dyDescent="0.25">
      <c r="A172" s="2">
        <v>41246</v>
      </c>
      <c r="B172">
        <v>8.0526800894239799E-3</v>
      </c>
      <c r="C172">
        <v>7.9680045903961216E-3</v>
      </c>
      <c r="D172">
        <f t="shared" si="10"/>
        <v>8.46754990278583E-5</v>
      </c>
      <c r="E172" s="25">
        <f t="shared" si="11"/>
        <v>8.46754990278583E-3</v>
      </c>
    </row>
    <row r="173" spans="1:5" x14ac:dyDescent="0.25">
      <c r="A173" s="2">
        <v>41247</v>
      </c>
      <c r="B173">
        <v>8.2365169068809845E-3</v>
      </c>
      <c r="C173">
        <v>8.2097840129299569E-3</v>
      </c>
      <c r="D173">
        <f t="shared" si="10"/>
        <v>2.6732893951027584E-5</v>
      </c>
      <c r="E173" s="25">
        <f t="shared" si="11"/>
        <v>2.6732893951027584E-3</v>
      </c>
    </row>
    <row r="174" spans="1:5" x14ac:dyDescent="0.25">
      <c r="A174" s="2">
        <v>41248</v>
      </c>
      <c r="B174">
        <v>9.4553182363928644E-3</v>
      </c>
      <c r="C174">
        <v>9.4313157271870875E-3</v>
      </c>
      <c r="D174">
        <f t="shared" si="10"/>
        <v>2.4002509205776901E-5</v>
      </c>
      <c r="E174" s="25">
        <f t="shared" si="11"/>
        <v>2.4002509205776901E-3</v>
      </c>
    </row>
    <row r="175" spans="1:5" x14ac:dyDescent="0.25">
      <c r="A175" s="2">
        <v>41249</v>
      </c>
      <c r="B175">
        <v>8.1877978349762202E-3</v>
      </c>
      <c r="C175">
        <v>8.1393970453162122E-3</v>
      </c>
      <c r="D175">
        <f t="shared" si="10"/>
        <v>4.8400789660008048E-5</v>
      </c>
      <c r="E175" s="25">
        <f t="shared" si="11"/>
        <v>4.8400789660008048E-3</v>
      </c>
    </row>
    <row r="176" spans="1:5" x14ac:dyDescent="0.25">
      <c r="A176" s="2">
        <v>41250</v>
      </c>
      <c r="B176">
        <v>8.5117984269634222E-3</v>
      </c>
      <c r="C176">
        <v>8.4641065850014595E-3</v>
      </c>
      <c r="D176">
        <f t="shared" si="10"/>
        <v>4.7691841961962703E-5</v>
      </c>
      <c r="E176" s="25">
        <f t="shared" si="11"/>
        <v>4.7691841961962703E-3</v>
      </c>
    </row>
    <row r="177" spans="1:5" x14ac:dyDescent="0.25">
      <c r="A177" s="2">
        <v>41251</v>
      </c>
      <c r="B177">
        <v>9.220174249236433E-3</v>
      </c>
      <c r="C177">
        <v>9.129122550420277E-3</v>
      </c>
      <c r="D177">
        <f t="shared" si="10"/>
        <v>9.1051698816155963E-5</v>
      </c>
      <c r="E177" s="25">
        <f t="shared" si="11"/>
        <v>9.1051698816155963E-3</v>
      </c>
    </row>
    <row r="178" spans="1:5" x14ac:dyDescent="0.25">
      <c r="A178" s="2">
        <v>41252</v>
      </c>
      <c r="B178">
        <v>1.0960924385521105E-2</v>
      </c>
      <c r="C178">
        <v>1.0485827901619567E-2</v>
      </c>
      <c r="D178">
        <f t="shared" si="10"/>
        <v>4.7509648390153814E-4</v>
      </c>
      <c r="E178" s="25">
        <f t="shared" si="11"/>
        <v>4.7509648390153814E-2</v>
      </c>
    </row>
    <row r="179" spans="1:5" x14ac:dyDescent="0.25">
      <c r="A179" s="2">
        <v>41253</v>
      </c>
      <c r="B179">
        <v>8.1640291019006508E-3</v>
      </c>
      <c r="C179">
        <v>8.1074348595082234E-3</v>
      </c>
      <c r="D179">
        <f t="shared" si="10"/>
        <v>5.6594242392427399E-5</v>
      </c>
      <c r="E179" s="25">
        <f t="shared" si="11"/>
        <v>5.6594242392427399E-3</v>
      </c>
    </row>
    <row r="180" spans="1:5" x14ac:dyDescent="0.25">
      <c r="A180" s="2">
        <v>41254</v>
      </c>
      <c r="B180">
        <v>7.6849314836950301E-3</v>
      </c>
      <c r="C180">
        <v>7.5327639113911262E-3</v>
      </c>
      <c r="D180">
        <f t="shared" si="10"/>
        <v>1.5216757230390385E-4</v>
      </c>
      <c r="E180" s="25">
        <f t="shared" si="11"/>
        <v>1.5216757230390385E-2</v>
      </c>
    </row>
    <row r="181" spans="1:5" x14ac:dyDescent="0.25">
      <c r="A181" s="2">
        <v>41255</v>
      </c>
      <c r="B181">
        <v>7.9254616102307981E-3</v>
      </c>
      <c r="C181">
        <v>7.9114527164276943E-3</v>
      </c>
      <c r="D181">
        <f t="shared" si="10"/>
        <v>1.4008893803103828E-5</v>
      </c>
      <c r="E181" s="25">
        <f t="shared" si="11"/>
        <v>1.4008893803103828E-3</v>
      </c>
    </row>
    <row r="182" spans="1:5" x14ac:dyDescent="0.25">
      <c r="A182" s="2">
        <v>41256</v>
      </c>
      <c r="B182">
        <v>8.2191629378134522E-3</v>
      </c>
      <c r="C182">
        <v>8.1791378117364796E-3</v>
      </c>
      <c r="D182">
        <f t="shared" si="10"/>
        <v>4.0025126076972603E-5</v>
      </c>
      <c r="E182" s="25">
        <f t="shared" si="11"/>
        <v>4.0025126076972603E-3</v>
      </c>
    </row>
    <row r="183" spans="1:5" x14ac:dyDescent="0.25">
      <c r="A183" s="2">
        <v>41257</v>
      </c>
      <c r="B183">
        <v>8.2201054733201783E-3</v>
      </c>
      <c r="C183">
        <v>8.2115483795354247E-3</v>
      </c>
      <c r="D183">
        <f t="shared" si="10"/>
        <v>8.5570937847535833E-6</v>
      </c>
      <c r="E183" s="25">
        <f t="shared" si="11"/>
        <v>8.5570937847535833E-4</v>
      </c>
    </row>
    <row r="184" spans="1:5" x14ac:dyDescent="0.25">
      <c r="A184" s="2">
        <v>41258</v>
      </c>
      <c r="B184">
        <v>8.8133325858459899E-3</v>
      </c>
      <c r="C184">
        <v>8.7170148502598022E-3</v>
      </c>
      <c r="D184">
        <f t="shared" si="10"/>
        <v>9.6317735586187725E-5</v>
      </c>
      <c r="E184" s="25">
        <f t="shared" si="11"/>
        <v>9.6317735586187725E-3</v>
      </c>
    </row>
    <row r="185" spans="1:5" x14ac:dyDescent="0.25">
      <c r="A185" s="2">
        <v>41259</v>
      </c>
      <c r="B185">
        <v>8.7783605807403645E-3</v>
      </c>
      <c r="C185">
        <v>8.6775920416038849E-3</v>
      </c>
      <c r="D185">
        <f t="shared" si="10"/>
        <v>1.007685391364796E-4</v>
      </c>
      <c r="E185" s="25">
        <f t="shared" si="11"/>
        <v>1.007685391364796E-2</v>
      </c>
    </row>
    <row r="186" spans="1:5" x14ac:dyDescent="0.25">
      <c r="A186" s="2">
        <v>41260</v>
      </c>
      <c r="B186">
        <v>9.0313510734051586E-3</v>
      </c>
      <c r="C186">
        <v>8.8851054837085167E-3</v>
      </c>
      <c r="D186">
        <f t="shared" si="10"/>
        <v>1.4624558969664192E-4</v>
      </c>
      <c r="E186" s="25">
        <f t="shared" si="11"/>
        <v>1.4624558969664192E-2</v>
      </c>
    </row>
    <row r="187" spans="1:5" x14ac:dyDescent="0.25">
      <c r="A187" s="2">
        <v>41261</v>
      </c>
      <c r="B187">
        <v>9.2678988491642581E-3</v>
      </c>
      <c r="C187">
        <v>9.1278353246972317E-3</v>
      </c>
      <c r="D187">
        <f t="shared" si="10"/>
        <v>1.400635244670264E-4</v>
      </c>
      <c r="E187" s="25">
        <f t="shared" si="11"/>
        <v>1.400635244670264E-2</v>
      </c>
    </row>
    <row r="188" spans="1:5" x14ac:dyDescent="0.25">
      <c r="A188" s="2">
        <v>41262</v>
      </c>
      <c r="B188">
        <v>9.1167676283376922E-3</v>
      </c>
      <c r="C188">
        <v>8.9767079690797856E-3</v>
      </c>
      <c r="D188">
        <f t="shared" si="10"/>
        <v>1.4005965925790662E-4</v>
      </c>
      <c r="E188" s="25">
        <f t="shared" si="11"/>
        <v>1.4005965925790662E-2</v>
      </c>
    </row>
    <row r="189" spans="1:5" x14ac:dyDescent="0.25">
      <c r="A189" s="2">
        <v>41263</v>
      </c>
      <c r="B189">
        <v>9.2402378054310102E-3</v>
      </c>
      <c r="C189">
        <v>9.0886781323905215E-3</v>
      </c>
      <c r="D189">
        <f t="shared" si="10"/>
        <v>1.5155967304048869E-4</v>
      </c>
      <c r="E189" s="25">
        <f t="shared" si="11"/>
        <v>1.5155967304048869E-2</v>
      </c>
    </row>
    <row r="190" spans="1:5" x14ac:dyDescent="0.25">
      <c r="A190" s="2">
        <v>41264</v>
      </c>
      <c r="B190">
        <v>9.3762817036640144E-3</v>
      </c>
      <c r="C190">
        <v>9.2257380481373542E-3</v>
      </c>
      <c r="D190">
        <f t="shared" si="10"/>
        <v>1.5054365552666024E-4</v>
      </c>
      <c r="E190" s="25">
        <f t="shared" si="11"/>
        <v>1.5054365552666024E-2</v>
      </c>
    </row>
    <row r="191" spans="1:5" x14ac:dyDescent="0.25">
      <c r="A191" s="2">
        <v>41265</v>
      </c>
      <c r="B191">
        <v>9.7553789323141897E-3</v>
      </c>
      <c r="C191">
        <v>9.5885283764040891E-3</v>
      </c>
      <c r="D191">
        <f t="shared" si="10"/>
        <v>1.6685055591010058E-4</v>
      </c>
      <c r="E191" s="25">
        <f t="shared" si="11"/>
        <v>1.6685055591010058E-2</v>
      </c>
    </row>
    <row r="192" spans="1:5" x14ac:dyDescent="0.25">
      <c r="A192" s="2">
        <v>41266</v>
      </c>
      <c r="B192">
        <v>9.3516807874928238E-3</v>
      </c>
      <c r="C192">
        <v>9.2059652789148686E-3</v>
      </c>
      <c r="D192">
        <f t="shared" si="10"/>
        <v>1.4571550857795518E-4</v>
      </c>
      <c r="E192" s="25">
        <f t="shared" si="11"/>
        <v>1.4571550857795518E-2</v>
      </c>
    </row>
    <row r="193" spans="1:5" x14ac:dyDescent="0.25">
      <c r="A193" s="2">
        <v>41267</v>
      </c>
      <c r="B193">
        <v>9.6052784155782438E-3</v>
      </c>
      <c r="C193">
        <v>9.4067363373674696E-3</v>
      </c>
      <c r="D193">
        <f t="shared" si="10"/>
        <v>1.9854207821077413E-4</v>
      </c>
      <c r="E193" s="25">
        <f t="shared" si="11"/>
        <v>1.9854207821077413E-2</v>
      </c>
    </row>
    <row r="194" spans="1:5" x14ac:dyDescent="0.25">
      <c r="A194" s="2">
        <v>41268</v>
      </c>
      <c r="B194">
        <v>9.9121165647092554E-3</v>
      </c>
      <c r="C194">
        <v>9.7096394320677973E-3</v>
      </c>
      <c r="D194">
        <f t="shared" ref="D194:D200" si="12">B194-C194</f>
        <v>2.024771326414581E-4</v>
      </c>
      <c r="E194" s="25">
        <f t="shared" ref="E194:E200" si="13">ABS((D194/1)*100)</f>
        <v>2.024771326414581E-2</v>
      </c>
    </row>
    <row r="195" spans="1:5" x14ac:dyDescent="0.25">
      <c r="A195" s="2">
        <v>41269</v>
      </c>
      <c r="B195">
        <v>9.5661772654972478E-3</v>
      </c>
      <c r="C195">
        <v>9.6046865977948096E-3</v>
      </c>
      <c r="D195">
        <f t="shared" si="12"/>
        <v>-3.8509332297561802E-5</v>
      </c>
      <c r="E195" s="25">
        <f t="shared" si="13"/>
        <v>3.8509332297561802E-3</v>
      </c>
    </row>
    <row r="196" spans="1:5" x14ac:dyDescent="0.25">
      <c r="A196" s="2">
        <v>41270</v>
      </c>
      <c r="B196">
        <v>9.7227998748879631E-3</v>
      </c>
      <c r="C196">
        <v>9.7593602197309053E-3</v>
      </c>
      <c r="D196">
        <f t="shared" si="12"/>
        <v>-3.6560344842942114E-5</v>
      </c>
      <c r="E196" s="25">
        <f t="shared" si="13"/>
        <v>3.6560344842942114E-3</v>
      </c>
    </row>
    <row r="197" spans="1:5" x14ac:dyDescent="0.25">
      <c r="A197" s="2">
        <v>41271</v>
      </c>
      <c r="B197">
        <v>9.7252831877447966E-3</v>
      </c>
      <c r="C197">
        <v>9.7742065818291844E-3</v>
      </c>
      <c r="D197">
        <f t="shared" si="12"/>
        <v>-4.8923394084387714E-5</v>
      </c>
      <c r="E197" s="25">
        <f t="shared" si="13"/>
        <v>4.8923394084387714E-3</v>
      </c>
    </row>
    <row r="198" spans="1:5" x14ac:dyDescent="0.25">
      <c r="A198" s="2">
        <v>41272</v>
      </c>
      <c r="B198">
        <v>9.5535681909119426E-3</v>
      </c>
      <c r="C198">
        <v>9.5951803512595128E-3</v>
      </c>
      <c r="D198">
        <f t="shared" si="12"/>
        <v>-4.161216034757019E-5</v>
      </c>
      <c r="E198" s="25">
        <f t="shared" si="13"/>
        <v>4.161216034757019E-3</v>
      </c>
    </row>
    <row r="199" spans="1:5" x14ac:dyDescent="0.25">
      <c r="A199" s="2">
        <v>41273</v>
      </c>
      <c r="B199">
        <v>9.1142512898572219E-3</v>
      </c>
      <c r="C199">
        <v>9.067665173382233E-3</v>
      </c>
      <c r="D199">
        <f t="shared" si="12"/>
        <v>4.6586116474988878E-5</v>
      </c>
      <c r="E199" s="25">
        <f t="shared" si="13"/>
        <v>4.6586116474988878E-3</v>
      </c>
    </row>
    <row r="200" spans="1:5" x14ac:dyDescent="0.25">
      <c r="A200" s="2">
        <v>41274</v>
      </c>
      <c r="B200">
        <v>9.125400825371336E-3</v>
      </c>
      <c r="C200">
        <v>9.0570741515434965E-3</v>
      </c>
      <c r="D200">
        <f t="shared" si="12"/>
        <v>6.832667382783951E-5</v>
      </c>
      <c r="E200" s="25">
        <f t="shared" si="13"/>
        <v>6.832667382783951E-3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0"/>
  <sheetViews>
    <sheetView tabSelected="1" workbookViewId="0">
      <selection sqref="A1:B1048576"/>
    </sheetView>
  </sheetViews>
  <sheetFormatPr defaultRowHeight="15" x14ac:dyDescent="0.25"/>
  <cols>
    <col min="1" max="1" width="10.42578125" bestFit="1" customWidth="1"/>
    <col min="2" max="2" width="17.7109375" bestFit="1" customWidth="1"/>
  </cols>
  <sheetData>
    <row r="1" spans="1:2" x14ac:dyDescent="0.25">
      <c r="A1" s="1" t="s">
        <v>0</v>
      </c>
      <c r="B1" t="s">
        <v>17</v>
      </c>
    </row>
    <row r="2" spans="1:2" x14ac:dyDescent="0.25">
      <c r="A2" s="2">
        <v>41072</v>
      </c>
      <c r="B2">
        <v>8.0060503889022808E-3</v>
      </c>
    </row>
    <row r="3" spans="1:2" x14ac:dyDescent="0.25">
      <c r="A3" s="2">
        <v>41073</v>
      </c>
      <c r="B3">
        <v>8.0906466722799174E-3</v>
      </c>
    </row>
    <row r="4" spans="1:2" x14ac:dyDescent="0.25">
      <c r="A4" s="2">
        <v>41074</v>
      </c>
      <c r="B4">
        <v>8.2327954597537726E-3</v>
      </c>
    </row>
    <row r="5" spans="1:2" x14ac:dyDescent="0.25">
      <c r="A5" s="2">
        <v>41075</v>
      </c>
      <c r="B5">
        <v>8.3262323126300324E-3</v>
      </c>
    </row>
    <row r="6" spans="1:2" x14ac:dyDescent="0.25">
      <c r="A6" s="2">
        <v>41076</v>
      </c>
      <c r="B6">
        <v>8.1256954223713675E-3</v>
      </c>
    </row>
    <row r="7" spans="1:2" x14ac:dyDescent="0.25">
      <c r="A7" s="2">
        <v>41077</v>
      </c>
      <c r="B7">
        <v>8.3919825084451186E-3</v>
      </c>
    </row>
    <row r="8" spans="1:2" x14ac:dyDescent="0.25">
      <c r="A8" s="2">
        <v>41078</v>
      </c>
      <c r="B8">
        <v>8.5501054413084608E-3</v>
      </c>
    </row>
    <row r="9" spans="1:2" x14ac:dyDescent="0.25">
      <c r="A9" s="2">
        <v>41079</v>
      </c>
      <c r="B9">
        <v>8.5998822583253955E-3</v>
      </c>
    </row>
    <row r="10" spans="1:2" x14ac:dyDescent="0.25">
      <c r="A10" s="2">
        <v>41080</v>
      </c>
      <c r="B10">
        <v>8.8375714101956698E-3</v>
      </c>
    </row>
    <row r="11" spans="1:2" x14ac:dyDescent="0.25">
      <c r="A11" s="2">
        <v>41081</v>
      </c>
      <c r="B11">
        <v>9.0003282544531566E-3</v>
      </c>
    </row>
    <row r="12" spans="1:2" x14ac:dyDescent="0.25">
      <c r="A12" s="2">
        <v>41082</v>
      </c>
      <c r="B12">
        <v>9.390206796107076E-3</v>
      </c>
    </row>
    <row r="13" spans="1:2" x14ac:dyDescent="0.25">
      <c r="A13" s="2">
        <v>41083</v>
      </c>
      <c r="B13">
        <v>9.2228448577410353E-3</v>
      </c>
    </row>
    <row r="14" spans="1:2" x14ac:dyDescent="0.25">
      <c r="A14" s="2">
        <v>41084</v>
      </c>
      <c r="B14">
        <v>9.1373994521152593E-3</v>
      </c>
    </row>
    <row r="15" spans="1:2" x14ac:dyDescent="0.25">
      <c r="A15" s="2">
        <v>41085</v>
      </c>
      <c r="B15">
        <v>9.3004177972100307E-3</v>
      </c>
    </row>
    <row r="16" spans="1:2" x14ac:dyDescent="0.25">
      <c r="A16" s="2">
        <v>41086</v>
      </c>
      <c r="B16">
        <v>9.2952091743210112E-3</v>
      </c>
    </row>
    <row r="17" spans="1:2" x14ac:dyDescent="0.25">
      <c r="A17" s="2">
        <v>41087</v>
      </c>
      <c r="B17">
        <v>9.1746013386081807E-3</v>
      </c>
    </row>
    <row r="18" spans="1:2" x14ac:dyDescent="0.25">
      <c r="A18" s="2">
        <v>41088</v>
      </c>
      <c r="B18">
        <v>9.0695895563886793E-3</v>
      </c>
    </row>
    <row r="19" spans="1:2" x14ac:dyDescent="0.25">
      <c r="A19" s="2">
        <v>41089</v>
      </c>
      <c r="B19">
        <v>8.9715796740179894E-3</v>
      </c>
    </row>
    <row r="20" spans="1:2" x14ac:dyDescent="0.25">
      <c r="A20" s="2">
        <v>41090</v>
      </c>
      <c r="B20">
        <v>9.0344868010682443E-3</v>
      </c>
    </row>
    <row r="21" spans="1:2" x14ac:dyDescent="0.25">
      <c r="A21" s="2">
        <v>41091</v>
      </c>
      <c r="B21">
        <v>9.2277021612007081E-3</v>
      </c>
    </row>
    <row r="22" spans="1:2" x14ac:dyDescent="0.25">
      <c r="A22" s="2">
        <v>41092</v>
      </c>
      <c r="B22">
        <v>9.5252832815934559E-3</v>
      </c>
    </row>
    <row r="23" spans="1:2" x14ac:dyDescent="0.25">
      <c r="A23" s="2">
        <v>41093</v>
      </c>
      <c r="B23">
        <v>9.3221193136286025E-3</v>
      </c>
    </row>
    <row r="24" spans="1:2" x14ac:dyDescent="0.25">
      <c r="A24" s="2">
        <v>41094</v>
      </c>
      <c r="B24">
        <v>9.4806902676409701E-3</v>
      </c>
    </row>
    <row r="25" spans="1:2" x14ac:dyDescent="0.25">
      <c r="A25" s="2">
        <v>41095</v>
      </c>
      <c r="B25">
        <v>9.4303516323301032E-3</v>
      </c>
    </row>
    <row r="26" spans="1:2" x14ac:dyDescent="0.25">
      <c r="A26" s="2">
        <v>41096</v>
      </c>
      <c r="B26">
        <v>9.3650144773277204E-3</v>
      </c>
    </row>
    <row r="27" spans="1:2" x14ac:dyDescent="0.25">
      <c r="A27" s="2">
        <v>41097</v>
      </c>
      <c r="B27">
        <v>1.0214414553861323E-2</v>
      </c>
    </row>
    <row r="28" spans="1:2" x14ac:dyDescent="0.25">
      <c r="A28" s="2">
        <v>41098</v>
      </c>
      <c r="B28">
        <v>1.0824477657774679E-2</v>
      </c>
    </row>
    <row r="29" spans="1:2" x14ac:dyDescent="0.25">
      <c r="A29" s="2">
        <v>41099</v>
      </c>
      <c r="B29">
        <v>1.0363787752306057E-2</v>
      </c>
    </row>
    <row r="30" spans="1:2" x14ac:dyDescent="0.25">
      <c r="A30" s="2">
        <v>41100</v>
      </c>
      <c r="B30">
        <v>1.0347885512871084E-2</v>
      </c>
    </row>
    <row r="31" spans="1:2" x14ac:dyDescent="0.25">
      <c r="A31" s="2">
        <v>41101</v>
      </c>
      <c r="B31">
        <v>9.7970006243242504E-3</v>
      </c>
    </row>
    <row r="32" spans="1:2" x14ac:dyDescent="0.25">
      <c r="A32" s="2">
        <v>41102</v>
      </c>
      <c r="B32">
        <v>9.860568324243469E-3</v>
      </c>
    </row>
    <row r="33" spans="1:2" x14ac:dyDescent="0.25">
      <c r="A33" s="2">
        <v>41103</v>
      </c>
      <c r="B33">
        <v>9.9853957221385549E-3</v>
      </c>
    </row>
    <row r="34" spans="1:2" x14ac:dyDescent="0.25">
      <c r="A34" s="2">
        <v>41104</v>
      </c>
      <c r="B34">
        <v>1.0185385662013479E-2</v>
      </c>
    </row>
    <row r="35" spans="1:2" x14ac:dyDescent="0.25">
      <c r="A35" s="2">
        <v>41105</v>
      </c>
      <c r="B35">
        <v>9.7781231734076542E-3</v>
      </c>
    </row>
    <row r="36" spans="1:2" x14ac:dyDescent="0.25">
      <c r="A36" s="2">
        <v>41106</v>
      </c>
      <c r="B36">
        <v>9.8114832166003429E-3</v>
      </c>
    </row>
    <row r="37" spans="1:2" x14ac:dyDescent="0.25">
      <c r="A37" s="2">
        <v>41107</v>
      </c>
      <c r="B37">
        <v>9.871850067910571E-3</v>
      </c>
    </row>
    <row r="38" spans="1:2" x14ac:dyDescent="0.25">
      <c r="A38" s="2">
        <v>41108</v>
      </c>
      <c r="B38">
        <v>1.0428046883445218E-2</v>
      </c>
    </row>
    <row r="39" spans="1:2" x14ac:dyDescent="0.25">
      <c r="A39" s="2">
        <v>41109</v>
      </c>
      <c r="B39">
        <v>1.0750316081635406E-2</v>
      </c>
    </row>
    <row r="40" spans="1:2" x14ac:dyDescent="0.25">
      <c r="A40" s="2">
        <v>41110</v>
      </c>
      <c r="B40">
        <v>1.081483682227766E-2</v>
      </c>
    </row>
    <row r="41" spans="1:2" x14ac:dyDescent="0.25">
      <c r="A41" s="2">
        <v>41111</v>
      </c>
      <c r="B41">
        <v>1.0754082128957034E-2</v>
      </c>
    </row>
    <row r="42" spans="1:2" x14ac:dyDescent="0.25">
      <c r="A42" s="2">
        <v>41112</v>
      </c>
      <c r="B42">
        <v>1.0744901250060305E-2</v>
      </c>
    </row>
    <row r="43" spans="1:2" x14ac:dyDescent="0.25">
      <c r="A43" s="2">
        <v>41113</v>
      </c>
      <c r="B43">
        <v>1.0514216991918022E-2</v>
      </c>
    </row>
    <row r="44" spans="1:2" x14ac:dyDescent="0.25">
      <c r="A44" s="2">
        <v>41114</v>
      </c>
      <c r="B44">
        <v>1.0778704101295495E-2</v>
      </c>
    </row>
    <row r="45" spans="1:2" x14ac:dyDescent="0.25">
      <c r="A45" s="2">
        <v>41115</v>
      </c>
      <c r="B45">
        <v>1.0897742905505386E-2</v>
      </c>
    </row>
    <row r="46" spans="1:2" x14ac:dyDescent="0.25">
      <c r="A46" s="2">
        <v>41116</v>
      </c>
      <c r="B46">
        <v>1.0939321331299956E-2</v>
      </c>
    </row>
    <row r="47" spans="1:2" x14ac:dyDescent="0.25">
      <c r="A47" s="2">
        <v>41117</v>
      </c>
      <c r="B47">
        <v>1.0959371650848817E-2</v>
      </c>
    </row>
    <row r="48" spans="1:2" x14ac:dyDescent="0.25">
      <c r="A48" s="2">
        <v>41118</v>
      </c>
      <c r="B48">
        <v>1.144971276801107E-2</v>
      </c>
    </row>
    <row r="49" spans="1:2" x14ac:dyDescent="0.25">
      <c r="A49" s="2">
        <v>41119</v>
      </c>
      <c r="B49">
        <v>1.191633498214831E-2</v>
      </c>
    </row>
    <row r="50" spans="1:2" x14ac:dyDescent="0.25">
      <c r="A50" s="2">
        <v>41120</v>
      </c>
      <c r="B50">
        <v>1.0584718226110628E-2</v>
      </c>
    </row>
    <row r="51" spans="1:2" x14ac:dyDescent="0.25">
      <c r="A51" s="2">
        <v>41125</v>
      </c>
      <c r="B51">
        <v>1.1766469583116348E-2</v>
      </c>
    </row>
    <row r="52" spans="1:2" x14ac:dyDescent="0.25">
      <c r="A52" s="2">
        <v>41126</v>
      </c>
      <c r="B52">
        <v>1.1543630473497058E-2</v>
      </c>
    </row>
    <row r="53" spans="1:2" x14ac:dyDescent="0.25">
      <c r="A53" s="2">
        <v>41127</v>
      </c>
      <c r="B53">
        <v>9.9820379953264038E-3</v>
      </c>
    </row>
    <row r="54" spans="1:2" x14ac:dyDescent="0.25">
      <c r="A54" s="2">
        <v>41128</v>
      </c>
      <c r="B54">
        <v>1.0294535416359404E-2</v>
      </c>
    </row>
    <row r="55" spans="1:2" x14ac:dyDescent="0.25">
      <c r="A55" s="2">
        <v>41129</v>
      </c>
      <c r="B55">
        <v>1.0485809206027133E-2</v>
      </c>
    </row>
    <row r="56" spans="1:2" x14ac:dyDescent="0.25">
      <c r="A56" s="2">
        <v>41130</v>
      </c>
      <c r="B56">
        <v>4.9383254173745832E-3</v>
      </c>
    </row>
    <row r="57" spans="1:2" x14ac:dyDescent="0.25">
      <c r="A57" s="2">
        <v>41131</v>
      </c>
      <c r="B57">
        <v>4.8079543336734644E-3</v>
      </c>
    </row>
    <row r="58" spans="1:2" x14ac:dyDescent="0.25">
      <c r="A58" s="2">
        <v>41132</v>
      </c>
      <c r="B58">
        <v>4.8539350825942996E-3</v>
      </c>
    </row>
    <row r="59" spans="1:2" x14ac:dyDescent="0.25">
      <c r="A59" s="2">
        <v>41133</v>
      </c>
      <c r="B59">
        <v>5.0342813976763361E-3</v>
      </c>
    </row>
    <row r="60" spans="1:2" x14ac:dyDescent="0.25">
      <c r="A60" s="2">
        <v>41134</v>
      </c>
      <c r="B60">
        <v>5.2099673243071309E-3</v>
      </c>
    </row>
    <row r="61" spans="1:2" x14ac:dyDescent="0.25">
      <c r="A61" s="2">
        <v>41135</v>
      </c>
      <c r="B61">
        <v>5.2477730655750739E-3</v>
      </c>
    </row>
    <row r="62" spans="1:2" x14ac:dyDescent="0.25">
      <c r="A62" s="2">
        <v>41136</v>
      </c>
      <c r="B62">
        <v>5.5537880288822512E-3</v>
      </c>
    </row>
    <row r="63" spans="1:2" x14ac:dyDescent="0.25">
      <c r="A63" s="2">
        <v>41137</v>
      </c>
      <c r="B63">
        <v>6.0243463552606159E-3</v>
      </c>
    </row>
    <row r="64" spans="1:2" x14ac:dyDescent="0.25">
      <c r="A64" s="2">
        <v>41138</v>
      </c>
      <c r="B64">
        <v>5.9743370137572312E-3</v>
      </c>
    </row>
    <row r="65" spans="1:2" x14ac:dyDescent="0.25">
      <c r="A65" s="2">
        <v>41139</v>
      </c>
      <c r="B65">
        <v>5.8055416048672873E-3</v>
      </c>
    </row>
    <row r="66" spans="1:2" x14ac:dyDescent="0.25">
      <c r="A66" s="2">
        <v>41140</v>
      </c>
      <c r="B66">
        <v>5.4905838408881216E-3</v>
      </c>
    </row>
    <row r="67" spans="1:2" x14ac:dyDescent="0.25">
      <c r="A67" s="2">
        <v>41141</v>
      </c>
      <c r="B67">
        <v>5.6435573255171605E-3</v>
      </c>
    </row>
    <row r="68" spans="1:2" x14ac:dyDescent="0.25">
      <c r="A68" s="2">
        <v>41142</v>
      </c>
      <c r="B68">
        <v>5.7063200720453939E-3</v>
      </c>
    </row>
    <row r="69" spans="1:2" x14ac:dyDescent="0.25">
      <c r="A69" s="2">
        <v>41143</v>
      </c>
      <c r="B69">
        <v>6.0058167070873554E-3</v>
      </c>
    </row>
    <row r="70" spans="1:2" x14ac:dyDescent="0.25">
      <c r="A70" s="2">
        <v>41144</v>
      </c>
      <c r="B70">
        <v>6.2154452835356463E-3</v>
      </c>
    </row>
    <row r="71" spans="1:2" x14ac:dyDescent="0.25">
      <c r="A71" s="2">
        <v>41145</v>
      </c>
      <c r="B71">
        <v>6.3220897644590606E-3</v>
      </c>
    </row>
    <row r="72" spans="1:2" x14ac:dyDescent="0.25">
      <c r="A72" s="2">
        <v>41146</v>
      </c>
      <c r="B72">
        <v>6.4781106266346648E-3</v>
      </c>
    </row>
    <row r="73" spans="1:2" x14ac:dyDescent="0.25">
      <c r="A73" s="2">
        <v>41147</v>
      </c>
      <c r="B73">
        <v>6.2317842342186416E-3</v>
      </c>
    </row>
    <row r="74" spans="1:2" x14ac:dyDescent="0.25">
      <c r="A74" s="2">
        <v>41148</v>
      </c>
      <c r="B74">
        <v>6.235903007791456E-3</v>
      </c>
    </row>
    <row r="75" spans="1:2" x14ac:dyDescent="0.25">
      <c r="A75" s="2">
        <v>41149</v>
      </c>
      <c r="B75">
        <v>6.3465737694208242E-3</v>
      </c>
    </row>
    <row r="76" spans="1:2" x14ac:dyDescent="0.25">
      <c r="A76" s="2">
        <v>41150</v>
      </c>
      <c r="B76">
        <v>6.7444805686459729E-3</v>
      </c>
    </row>
    <row r="77" spans="1:2" x14ac:dyDescent="0.25">
      <c r="A77" s="2">
        <v>41151</v>
      </c>
      <c r="B77">
        <v>6.9192937622965548E-3</v>
      </c>
    </row>
    <row r="78" spans="1:2" x14ac:dyDescent="0.25">
      <c r="A78" s="2">
        <v>41152</v>
      </c>
      <c r="B78">
        <v>6.8681204319815904E-3</v>
      </c>
    </row>
    <row r="79" spans="1:2" x14ac:dyDescent="0.25">
      <c r="A79" s="2">
        <v>41153</v>
      </c>
      <c r="B79">
        <v>6.9764958069265196E-3</v>
      </c>
    </row>
    <row r="80" spans="1:2" x14ac:dyDescent="0.25">
      <c r="A80" s="2">
        <v>41154</v>
      </c>
      <c r="B80">
        <v>6.9981997530770253E-3</v>
      </c>
    </row>
    <row r="81" spans="1:2" x14ac:dyDescent="0.25">
      <c r="A81" s="2">
        <v>41155</v>
      </c>
      <c r="B81">
        <v>6.5359803777129497E-3</v>
      </c>
    </row>
    <row r="82" spans="1:2" x14ac:dyDescent="0.25">
      <c r="A82" s="2">
        <v>41156</v>
      </c>
      <c r="B82">
        <v>6.4772260206472721E-3</v>
      </c>
    </row>
    <row r="83" spans="1:2" x14ac:dyDescent="0.25">
      <c r="A83" s="2">
        <v>41157</v>
      </c>
      <c r="B83">
        <v>6.5240893202725588E-3</v>
      </c>
    </row>
    <row r="84" spans="1:2" x14ac:dyDescent="0.25">
      <c r="A84" s="2">
        <v>41158</v>
      </c>
      <c r="B84">
        <v>6.9982845351364417E-3</v>
      </c>
    </row>
    <row r="85" spans="1:2" x14ac:dyDescent="0.25">
      <c r="A85" s="2">
        <v>41159</v>
      </c>
      <c r="B85">
        <v>7.1858434809777367E-3</v>
      </c>
    </row>
    <row r="86" spans="1:2" x14ac:dyDescent="0.25">
      <c r="A86" s="2">
        <v>41160</v>
      </c>
      <c r="B86">
        <v>7.4047402030286641E-3</v>
      </c>
    </row>
    <row r="87" spans="1:2" x14ac:dyDescent="0.25">
      <c r="A87" s="2">
        <v>41161</v>
      </c>
      <c r="B87">
        <v>7.2300445385640229E-3</v>
      </c>
    </row>
    <row r="88" spans="1:2" x14ac:dyDescent="0.25">
      <c r="A88" s="2">
        <v>41162</v>
      </c>
      <c r="B88">
        <v>7.0486742341210962E-3</v>
      </c>
    </row>
    <row r="89" spans="1:2" x14ac:dyDescent="0.25">
      <c r="A89" s="2">
        <v>41163</v>
      </c>
      <c r="B89">
        <v>7.2802291545777846E-3</v>
      </c>
    </row>
    <row r="90" spans="1:2" x14ac:dyDescent="0.25">
      <c r="A90" s="2">
        <v>41164</v>
      </c>
      <c r="B90">
        <v>7.4010961451723336E-3</v>
      </c>
    </row>
    <row r="91" spans="1:2" x14ac:dyDescent="0.25">
      <c r="A91" s="2">
        <v>41165</v>
      </c>
      <c r="B91">
        <v>7.4901408176187012E-3</v>
      </c>
    </row>
    <row r="92" spans="1:2" x14ac:dyDescent="0.25">
      <c r="A92" s="2">
        <v>41166</v>
      </c>
      <c r="B92">
        <v>7.1251976871405326E-3</v>
      </c>
    </row>
    <row r="93" spans="1:2" x14ac:dyDescent="0.25">
      <c r="A93" s="2">
        <v>41167</v>
      </c>
      <c r="B93">
        <v>7.2717084201544321E-3</v>
      </c>
    </row>
    <row r="94" spans="1:2" x14ac:dyDescent="0.25">
      <c r="A94" s="2">
        <v>41168</v>
      </c>
      <c r="B94">
        <v>6.7192078896434531E-3</v>
      </c>
    </row>
    <row r="95" spans="1:2" x14ac:dyDescent="0.25">
      <c r="A95" s="2">
        <v>41169</v>
      </c>
      <c r="B95">
        <v>6.658495120141549E-3</v>
      </c>
    </row>
    <row r="96" spans="1:2" x14ac:dyDescent="0.25">
      <c r="A96" s="2">
        <v>41170</v>
      </c>
      <c r="B96">
        <v>6.8799600633325407E-3</v>
      </c>
    </row>
    <row r="97" spans="1:2" x14ac:dyDescent="0.25">
      <c r="A97" s="2">
        <v>41171</v>
      </c>
      <c r="B97">
        <v>6.7576483508071088E-3</v>
      </c>
    </row>
    <row r="98" spans="1:2" x14ac:dyDescent="0.25">
      <c r="A98" s="2">
        <v>41172</v>
      </c>
      <c r="B98">
        <v>7.2581326245364829E-3</v>
      </c>
    </row>
    <row r="99" spans="1:2" x14ac:dyDescent="0.25">
      <c r="A99" s="2">
        <v>41173</v>
      </c>
      <c r="B99">
        <v>7.2130194748728262E-3</v>
      </c>
    </row>
    <row r="100" spans="1:2" x14ac:dyDescent="0.25">
      <c r="A100" s="2">
        <v>41174</v>
      </c>
      <c r="B100">
        <v>7.1000201733178187E-3</v>
      </c>
    </row>
    <row r="101" spans="1:2" x14ac:dyDescent="0.25">
      <c r="A101" s="2">
        <v>41175</v>
      </c>
      <c r="B101">
        <v>7.0694527795165012E-3</v>
      </c>
    </row>
    <row r="102" spans="1:2" x14ac:dyDescent="0.25">
      <c r="A102" s="2">
        <v>41176</v>
      </c>
      <c r="B102">
        <v>7.2254852609032454E-3</v>
      </c>
    </row>
    <row r="103" spans="1:2" x14ac:dyDescent="0.25">
      <c r="A103" s="2">
        <v>41177</v>
      </c>
      <c r="B103">
        <v>7.489880890848722E-3</v>
      </c>
    </row>
    <row r="104" spans="1:2" x14ac:dyDescent="0.25">
      <c r="A104" s="2">
        <v>41178</v>
      </c>
      <c r="B104">
        <v>7.3445267562111515E-3</v>
      </c>
    </row>
    <row r="105" spans="1:2" x14ac:dyDescent="0.25">
      <c r="A105" s="2">
        <v>41179</v>
      </c>
      <c r="B105">
        <v>7.3074848362111406E-3</v>
      </c>
    </row>
    <row r="106" spans="1:2" x14ac:dyDescent="0.25">
      <c r="A106" s="2">
        <v>41180</v>
      </c>
      <c r="B106">
        <v>8.0422571659028944E-3</v>
      </c>
    </row>
    <row r="107" spans="1:2" x14ac:dyDescent="0.25">
      <c r="A107" s="2">
        <v>41181</v>
      </c>
      <c r="B107">
        <v>7.8585820686792474E-3</v>
      </c>
    </row>
    <row r="108" spans="1:2" x14ac:dyDescent="0.25">
      <c r="A108" s="2">
        <v>41182</v>
      </c>
      <c r="B108">
        <v>7.6868803646215232E-3</v>
      </c>
    </row>
    <row r="109" spans="1:2" x14ac:dyDescent="0.25">
      <c r="A109" s="2">
        <v>41183</v>
      </c>
      <c r="B109">
        <v>7.20769510597265E-3</v>
      </c>
    </row>
    <row r="110" spans="1:2" x14ac:dyDescent="0.25">
      <c r="A110" s="2">
        <v>41184</v>
      </c>
      <c r="B110">
        <v>7.3443321352829691E-3</v>
      </c>
    </row>
    <row r="111" spans="1:2" x14ac:dyDescent="0.25">
      <c r="A111" s="2">
        <v>41185</v>
      </c>
      <c r="B111">
        <v>7.4410715800035847E-3</v>
      </c>
    </row>
    <row r="112" spans="1:2" x14ac:dyDescent="0.25">
      <c r="A112" s="2">
        <v>41186</v>
      </c>
      <c r="B112">
        <v>7.6067870452122188E-3</v>
      </c>
    </row>
    <row r="113" spans="1:2" x14ac:dyDescent="0.25">
      <c r="A113" s="2">
        <v>41187</v>
      </c>
      <c r="B113">
        <v>8.1068340923469446E-3</v>
      </c>
    </row>
    <row r="114" spans="1:2" x14ac:dyDescent="0.25">
      <c r="A114" s="2">
        <v>41188</v>
      </c>
      <c r="B114">
        <v>7.6806712203819679E-3</v>
      </c>
    </row>
    <row r="115" spans="1:2" x14ac:dyDescent="0.25">
      <c r="A115" s="2">
        <v>41189</v>
      </c>
      <c r="B115">
        <v>7.6419246873156823E-3</v>
      </c>
    </row>
    <row r="116" spans="1:2" x14ac:dyDescent="0.25">
      <c r="A116" s="2">
        <v>41190</v>
      </c>
      <c r="B116">
        <v>8.0046059742918969E-3</v>
      </c>
    </row>
    <row r="117" spans="1:2" x14ac:dyDescent="0.25">
      <c r="A117" s="2">
        <v>41191</v>
      </c>
      <c r="B117">
        <v>8.1285386392950902E-3</v>
      </c>
    </row>
    <row r="118" spans="1:2" x14ac:dyDescent="0.25">
      <c r="A118" s="2">
        <v>41192</v>
      </c>
      <c r="B118">
        <v>7.1841896545288024E-3</v>
      </c>
    </row>
    <row r="119" spans="1:2" x14ac:dyDescent="0.25">
      <c r="A119" s="2">
        <v>41193</v>
      </c>
      <c r="B119">
        <v>7.5041849122580648E-3</v>
      </c>
    </row>
    <row r="120" spans="1:2" x14ac:dyDescent="0.25">
      <c r="A120" s="2">
        <v>41194</v>
      </c>
      <c r="B120">
        <v>7.5622996112299197E-3</v>
      </c>
    </row>
    <row r="121" spans="1:2" x14ac:dyDescent="0.25">
      <c r="A121" s="2">
        <v>41195</v>
      </c>
      <c r="B121">
        <v>7.5517916072196803E-3</v>
      </c>
    </row>
    <row r="122" spans="1:2" x14ac:dyDescent="0.25">
      <c r="A122" s="2">
        <v>41196</v>
      </c>
      <c r="B122">
        <v>7.6792299271280203E-3</v>
      </c>
    </row>
    <row r="123" spans="1:2" x14ac:dyDescent="0.25">
      <c r="A123" s="2">
        <v>41197</v>
      </c>
      <c r="B123">
        <v>8.5855816312829132E-3</v>
      </c>
    </row>
    <row r="124" spans="1:2" x14ac:dyDescent="0.25">
      <c r="A124" s="2">
        <v>41198</v>
      </c>
      <c r="B124">
        <v>8.5377553659630248E-3</v>
      </c>
    </row>
    <row r="125" spans="1:2" x14ac:dyDescent="0.25">
      <c r="A125" s="2">
        <v>41199</v>
      </c>
      <c r="B125">
        <v>8.4146977076298667E-3</v>
      </c>
    </row>
    <row r="126" spans="1:2" x14ac:dyDescent="0.25">
      <c r="A126" s="2">
        <v>41200</v>
      </c>
      <c r="B126">
        <v>8.2400975874074855E-3</v>
      </c>
    </row>
    <row r="127" spans="1:2" x14ac:dyDescent="0.25">
      <c r="A127" s="2">
        <v>41201</v>
      </c>
      <c r="B127">
        <v>7.9120690940073669E-3</v>
      </c>
    </row>
    <row r="128" spans="1:2" x14ac:dyDescent="0.25">
      <c r="A128" s="2">
        <v>41202</v>
      </c>
      <c r="B128">
        <v>8.0266505033682583E-3</v>
      </c>
    </row>
    <row r="129" spans="1:2" x14ac:dyDescent="0.25">
      <c r="A129" s="2">
        <v>41203</v>
      </c>
      <c r="B129">
        <v>8.0260699397744998E-3</v>
      </c>
    </row>
    <row r="130" spans="1:2" x14ac:dyDescent="0.25">
      <c r="A130" s="2">
        <v>41204</v>
      </c>
      <c r="B130">
        <v>8.0334717429759971E-3</v>
      </c>
    </row>
    <row r="131" spans="1:2" x14ac:dyDescent="0.25">
      <c r="A131" s="2">
        <v>41205</v>
      </c>
      <c r="B131">
        <v>8.1633833684321665E-3</v>
      </c>
    </row>
    <row r="132" spans="1:2" x14ac:dyDescent="0.25">
      <c r="A132" s="2">
        <v>41206</v>
      </c>
      <c r="B132">
        <v>8.1419975226621217E-3</v>
      </c>
    </row>
    <row r="133" spans="1:2" x14ac:dyDescent="0.25">
      <c r="A133" s="2">
        <v>41207</v>
      </c>
      <c r="B133">
        <v>7.6252088355339351E-3</v>
      </c>
    </row>
    <row r="134" spans="1:2" x14ac:dyDescent="0.25">
      <c r="A134" s="2">
        <v>41208</v>
      </c>
      <c r="B134">
        <v>7.2797930596578608E-3</v>
      </c>
    </row>
    <row r="135" spans="1:2" x14ac:dyDescent="0.25">
      <c r="A135" s="2">
        <v>41209</v>
      </c>
      <c r="B135">
        <v>7.2049317354142732E-3</v>
      </c>
    </row>
    <row r="136" spans="1:2" x14ac:dyDescent="0.25">
      <c r="A136" s="2">
        <v>41210</v>
      </c>
      <c r="B136">
        <v>7.07102234707705E-3</v>
      </c>
    </row>
    <row r="137" spans="1:2" x14ac:dyDescent="0.25">
      <c r="A137" s="2">
        <v>41211</v>
      </c>
      <c r="B137">
        <v>7.0912766781242578E-3</v>
      </c>
    </row>
    <row r="138" spans="1:2" x14ac:dyDescent="0.25">
      <c r="A138" s="2">
        <v>41212</v>
      </c>
      <c r="B138">
        <v>7.0462916500377186E-3</v>
      </c>
    </row>
    <row r="139" spans="1:2" x14ac:dyDescent="0.25">
      <c r="A139" s="2">
        <v>41213</v>
      </c>
      <c r="B139">
        <v>7.0950383175096597E-3</v>
      </c>
    </row>
    <row r="140" spans="1:2" x14ac:dyDescent="0.25">
      <c r="A140" s="2">
        <v>41214</v>
      </c>
      <c r="B140">
        <v>7.457390218736505E-3</v>
      </c>
    </row>
    <row r="141" spans="1:2" x14ac:dyDescent="0.25">
      <c r="A141" s="2">
        <v>41215</v>
      </c>
      <c r="B141">
        <v>7.9165529493013618E-3</v>
      </c>
    </row>
    <row r="142" spans="1:2" x14ac:dyDescent="0.25">
      <c r="A142" s="2">
        <v>41216</v>
      </c>
      <c r="B142">
        <v>8.1010749915856953E-3</v>
      </c>
    </row>
    <row r="143" spans="1:2" x14ac:dyDescent="0.25">
      <c r="A143" s="2">
        <v>41217</v>
      </c>
      <c r="B143">
        <v>7.9001924744568873E-3</v>
      </c>
    </row>
    <row r="144" spans="1:2" x14ac:dyDescent="0.25">
      <c r="A144" s="2">
        <v>41218</v>
      </c>
      <c r="B144">
        <v>7.9048176960268748E-3</v>
      </c>
    </row>
    <row r="145" spans="1:2" x14ac:dyDescent="0.25">
      <c r="A145" s="2">
        <v>41219</v>
      </c>
      <c r="B145">
        <v>8.8923435161094282E-3</v>
      </c>
    </row>
    <row r="146" spans="1:2" x14ac:dyDescent="0.25">
      <c r="A146" s="2">
        <v>41220</v>
      </c>
      <c r="B146">
        <v>8.2816018579970237E-3</v>
      </c>
    </row>
    <row r="147" spans="1:2" x14ac:dyDescent="0.25">
      <c r="A147" s="2">
        <v>41221</v>
      </c>
      <c r="B147">
        <v>7.8340089757710542E-3</v>
      </c>
    </row>
    <row r="148" spans="1:2" x14ac:dyDescent="0.25">
      <c r="A148" s="2">
        <v>41222</v>
      </c>
      <c r="B148">
        <v>7.9144801440811669E-3</v>
      </c>
    </row>
    <row r="149" spans="1:2" x14ac:dyDescent="0.25">
      <c r="A149" s="2">
        <v>41223</v>
      </c>
      <c r="B149">
        <v>8.0362069682832771E-3</v>
      </c>
    </row>
    <row r="150" spans="1:2" x14ac:dyDescent="0.25">
      <c r="A150" s="2">
        <v>41224</v>
      </c>
      <c r="B150">
        <v>7.7708480682718946E-3</v>
      </c>
    </row>
    <row r="151" spans="1:2" x14ac:dyDescent="0.25">
      <c r="A151" s="2">
        <v>41225</v>
      </c>
      <c r="B151">
        <v>8.4979362371652694E-3</v>
      </c>
    </row>
    <row r="152" spans="1:2" x14ac:dyDescent="0.25">
      <c r="A152" s="2">
        <v>41226</v>
      </c>
      <c r="B152">
        <v>8.0947072509314124E-3</v>
      </c>
    </row>
    <row r="153" spans="1:2" x14ac:dyDescent="0.25">
      <c r="A153" s="2">
        <v>41227</v>
      </c>
      <c r="B153">
        <v>9.1883745409990832E-3</v>
      </c>
    </row>
    <row r="154" spans="1:2" x14ac:dyDescent="0.25">
      <c r="A154" s="2">
        <v>41228</v>
      </c>
      <c r="B154">
        <v>8.5512358447843283E-3</v>
      </c>
    </row>
    <row r="155" spans="1:2" x14ac:dyDescent="0.25">
      <c r="A155" s="2">
        <v>41229</v>
      </c>
      <c r="B155">
        <v>7.6901539230061679E-3</v>
      </c>
    </row>
    <row r="156" spans="1:2" x14ac:dyDescent="0.25">
      <c r="A156" s="2">
        <v>41230</v>
      </c>
      <c r="B156">
        <v>8.077261267137377E-3</v>
      </c>
    </row>
    <row r="157" spans="1:2" x14ac:dyDescent="0.25">
      <c r="A157" s="2">
        <v>41231</v>
      </c>
      <c r="B157">
        <v>8.4981698142937295E-3</v>
      </c>
    </row>
    <row r="158" spans="1:2" x14ac:dyDescent="0.25">
      <c r="A158" s="2">
        <v>41232</v>
      </c>
      <c r="B158">
        <v>8.4919008624668758E-3</v>
      </c>
    </row>
    <row r="159" spans="1:2" x14ac:dyDescent="0.25">
      <c r="A159" s="2">
        <v>41233</v>
      </c>
      <c r="B159">
        <v>8.4850189782521308E-3</v>
      </c>
    </row>
    <row r="160" spans="1:2" x14ac:dyDescent="0.25">
      <c r="A160" s="2">
        <v>41234</v>
      </c>
      <c r="B160">
        <v>7.478023149208337E-3</v>
      </c>
    </row>
    <row r="161" spans="1:2" x14ac:dyDescent="0.25">
      <c r="A161" s="2">
        <v>41235</v>
      </c>
      <c r="B161">
        <v>7.8292040133111831E-3</v>
      </c>
    </row>
    <row r="162" spans="1:2" x14ac:dyDescent="0.25">
      <c r="A162" s="2">
        <v>41236</v>
      </c>
      <c r="B162">
        <v>7.9892541708845976E-3</v>
      </c>
    </row>
    <row r="163" spans="1:2" x14ac:dyDescent="0.25">
      <c r="A163" s="2">
        <v>41237</v>
      </c>
      <c r="B163">
        <v>7.9363923370104547E-3</v>
      </c>
    </row>
    <row r="164" spans="1:2" x14ac:dyDescent="0.25">
      <c r="A164" s="2">
        <v>41238</v>
      </c>
      <c r="B164">
        <v>8.1769437204357569E-3</v>
      </c>
    </row>
    <row r="165" spans="1:2" x14ac:dyDescent="0.25">
      <c r="A165" s="2">
        <v>41239</v>
      </c>
      <c r="B165">
        <v>8.1641298439608379E-3</v>
      </c>
    </row>
    <row r="166" spans="1:2" x14ac:dyDescent="0.25">
      <c r="A166" s="2">
        <v>41240</v>
      </c>
      <c r="B166">
        <v>8.5518398022038696E-3</v>
      </c>
    </row>
    <row r="167" spans="1:2" x14ac:dyDescent="0.25">
      <c r="A167" s="2">
        <v>41241</v>
      </c>
      <c r="B167">
        <v>8.0293143011900183E-3</v>
      </c>
    </row>
    <row r="168" spans="1:2" x14ac:dyDescent="0.25">
      <c r="A168" s="2">
        <v>41242</v>
      </c>
      <c r="B168">
        <v>8.1041033867608678E-3</v>
      </c>
    </row>
    <row r="169" spans="1:2" x14ac:dyDescent="0.25">
      <c r="A169" s="2">
        <v>41243</v>
      </c>
      <c r="B169">
        <v>8.0319655340809881E-3</v>
      </c>
    </row>
    <row r="170" spans="1:2" x14ac:dyDescent="0.25">
      <c r="A170" s="2">
        <v>41244</v>
      </c>
      <c r="B170">
        <v>8.0636260246161988E-3</v>
      </c>
    </row>
    <row r="171" spans="1:2" x14ac:dyDescent="0.25">
      <c r="A171" s="2">
        <v>41245</v>
      </c>
      <c r="B171">
        <v>7.7757732586009034E-3</v>
      </c>
    </row>
    <row r="172" spans="1:2" x14ac:dyDescent="0.25">
      <c r="A172" s="2">
        <v>41246</v>
      </c>
      <c r="B172">
        <v>8.0526800894239799E-3</v>
      </c>
    </row>
    <row r="173" spans="1:2" x14ac:dyDescent="0.25">
      <c r="A173" s="2">
        <v>41247</v>
      </c>
      <c r="B173">
        <v>8.2365169068809845E-3</v>
      </c>
    </row>
    <row r="174" spans="1:2" x14ac:dyDescent="0.25">
      <c r="A174" s="2">
        <v>41248</v>
      </c>
      <c r="B174">
        <v>9.4553182363928644E-3</v>
      </c>
    </row>
    <row r="175" spans="1:2" x14ac:dyDescent="0.25">
      <c r="A175" s="2">
        <v>41249</v>
      </c>
      <c r="B175">
        <v>8.1877978349762202E-3</v>
      </c>
    </row>
    <row r="176" spans="1:2" x14ac:dyDescent="0.25">
      <c r="A176" s="2">
        <v>41250</v>
      </c>
      <c r="B176">
        <v>8.5117984269634222E-3</v>
      </c>
    </row>
    <row r="177" spans="1:2" x14ac:dyDescent="0.25">
      <c r="A177" s="2">
        <v>41251</v>
      </c>
      <c r="B177">
        <v>9.220174249236433E-3</v>
      </c>
    </row>
    <row r="178" spans="1:2" x14ac:dyDescent="0.25">
      <c r="A178" s="2">
        <v>41252</v>
      </c>
      <c r="B178">
        <v>1.0960924385521105E-2</v>
      </c>
    </row>
    <row r="179" spans="1:2" x14ac:dyDescent="0.25">
      <c r="A179" s="2">
        <v>41253</v>
      </c>
      <c r="B179">
        <v>8.1640291019006508E-3</v>
      </c>
    </row>
    <row r="180" spans="1:2" x14ac:dyDescent="0.25">
      <c r="A180" s="2">
        <v>41254</v>
      </c>
      <c r="B180">
        <v>7.6849314836950301E-3</v>
      </c>
    </row>
    <row r="181" spans="1:2" x14ac:dyDescent="0.25">
      <c r="A181" s="2">
        <v>41255</v>
      </c>
      <c r="B181">
        <v>7.9254616102307981E-3</v>
      </c>
    </row>
    <row r="182" spans="1:2" x14ac:dyDescent="0.25">
      <c r="A182" s="2">
        <v>41256</v>
      </c>
      <c r="B182">
        <v>8.2191629378134522E-3</v>
      </c>
    </row>
    <row r="183" spans="1:2" x14ac:dyDescent="0.25">
      <c r="A183" s="2">
        <v>41257</v>
      </c>
      <c r="B183">
        <v>8.2201054733201783E-3</v>
      </c>
    </row>
    <row r="184" spans="1:2" x14ac:dyDescent="0.25">
      <c r="A184" s="2">
        <v>41258</v>
      </c>
      <c r="B184">
        <v>8.8133325858459899E-3</v>
      </c>
    </row>
    <row r="185" spans="1:2" x14ac:dyDescent="0.25">
      <c r="A185" s="2">
        <v>41259</v>
      </c>
      <c r="B185">
        <v>8.7783605807403645E-3</v>
      </c>
    </row>
    <row r="186" spans="1:2" x14ac:dyDescent="0.25">
      <c r="A186" s="2">
        <v>41260</v>
      </c>
      <c r="B186">
        <v>9.0313510734051586E-3</v>
      </c>
    </row>
    <row r="187" spans="1:2" x14ac:dyDescent="0.25">
      <c r="A187" s="2">
        <v>41261</v>
      </c>
      <c r="B187">
        <v>9.2678988491642581E-3</v>
      </c>
    </row>
    <row r="188" spans="1:2" x14ac:dyDescent="0.25">
      <c r="A188" s="2">
        <v>41262</v>
      </c>
      <c r="B188">
        <v>9.1167676283376922E-3</v>
      </c>
    </row>
    <row r="189" spans="1:2" x14ac:dyDescent="0.25">
      <c r="A189" s="2">
        <v>41263</v>
      </c>
      <c r="B189">
        <v>9.2402378054310102E-3</v>
      </c>
    </row>
    <row r="190" spans="1:2" x14ac:dyDescent="0.25">
      <c r="A190" s="2">
        <v>41264</v>
      </c>
      <c r="B190">
        <v>9.3762817036640144E-3</v>
      </c>
    </row>
    <row r="191" spans="1:2" x14ac:dyDescent="0.25">
      <c r="A191" s="2">
        <v>41265</v>
      </c>
      <c r="B191">
        <v>9.7553789323141897E-3</v>
      </c>
    </row>
    <row r="192" spans="1:2" x14ac:dyDescent="0.25">
      <c r="A192" s="2">
        <v>41266</v>
      </c>
      <c r="B192">
        <v>9.3516807874928238E-3</v>
      </c>
    </row>
    <row r="193" spans="1:2" x14ac:dyDescent="0.25">
      <c r="A193" s="2">
        <v>41267</v>
      </c>
      <c r="B193">
        <v>9.6052784155782438E-3</v>
      </c>
    </row>
    <row r="194" spans="1:2" x14ac:dyDescent="0.25">
      <c r="A194" s="2">
        <v>41268</v>
      </c>
      <c r="B194">
        <v>9.9121165647092554E-3</v>
      </c>
    </row>
    <row r="195" spans="1:2" x14ac:dyDescent="0.25">
      <c r="A195" s="2">
        <v>41269</v>
      </c>
      <c r="B195">
        <v>9.5661772654972478E-3</v>
      </c>
    </row>
    <row r="196" spans="1:2" x14ac:dyDescent="0.25">
      <c r="A196" s="2">
        <v>41270</v>
      </c>
      <c r="B196">
        <v>9.7227998748879631E-3</v>
      </c>
    </row>
    <row r="197" spans="1:2" x14ac:dyDescent="0.25">
      <c r="A197" s="2">
        <v>41271</v>
      </c>
      <c r="B197">
        <v>9.7252831877447966E-3</v>
      </c>
    </row>
    <row r="198" spans="1:2" x14ac:dyDescent="0.25">
      <c r="A198" s="2">
        <v>41272</v>
      </c>
      <c r="B198">
        <v>9.5535681909119426E-3</v>
      </c>
    </row>
    <row r="199" spans="1:2" x14ac:dyDescent="0.25">
      <c r="A199" s="2">
        <v>41273</v>
      </c>
      <c r="B199">
        <v>9.1142512898572219E-3</v>
      </c>
    </row>
    <row r="200" spans="1:2" x14ac:dyDescent="0.25">
      <c r="A200" s="2">
        <v>41274</v>
      </c>
      <c r="B200">
        <v>9.125400825371336E-3</v>
      </c>
    </row>
    <row r="201" spans="1:2" x14ac:dyDescent="0.25">
      <c r="A201" s="26">
        <v>41275</v>
      </c>
      <c r="B201" s="27">
        <v>9.1162589999999998E-3</v>
      </c>
    </row>
    <row r="202" spans="1:2" x14ac:dyDescent="0.25">
      <c r="A202" s="26">
        <v>41276</v>
      </c>
      <c r="B202" s="27">
        <v>9.0560320000000003E-3</v>
      </c>
    </row>
    <row r="203" spans="1:2" x14ac:dyDescent="0.25">
      <c r="A203" s="26">
        <v>41277</v>
      </c>
      <c r="B203" s="27">
        <v>9.0075529999999997E-3</v>
      </c>
    </row>
    <row r="204" spans="1:2" x14ac:dyDescent="0.25">
      <c r="A204" s="26">
        <v>41278</v>
      </c>
      <c r="B204" s="27">
        <v>8.9675250000000005E-3</v>
      </c>
    </row>
    <row r="205" spans="1:2" x14ac:dyDescent="0.25">
      <c r="A205" s="26">
        <v>41279</v>
      </c>
      <c r="B205" s="27">
        <v>8.9281650000000001E-3</v>
      </c>
    </row>
    <row r="206" spans="1:2" x14ac:dyDescent="0.25">
      <c r="A206" s="26">
        <v>41280</v>
      </c>
      <c r="B206" s="27">
        <v>8.8905749999999995E-3</v>
      </c>
    </row>
    <row r="207" spans="1:2" x14ac:dyDescent="0.25">
      <c r="A207" s="26">
        <v>41281</v>
      </c>
      <c r="B207" s="27">
        <v>8.8554500000000008E-3</v>
      </c>
    </row>
    <row r="208" spans="1:2" x14ac:dyDescent="0.25">
      <c r="A208" s="26">
        <v>41282</v>
      </c>
      <c r="B208" s="27">
        <v>8.8224110000000005E-3</v>
      </c>
    </row>
    <row r="209" spans="1:2" x14ac:dyDescent="0.25">
      <c r="A209" s="26">
        <v>41283</v>
      </c>
      <c r="B209" s="27">
        <v>8.7912630000000005E-3</v>
      </c>
    </row>
    <row r="210" spans="1:2" x14ac:dyDescent="0.25">
      <c r="A210" s="26">
        <v>41284</v>
      </c>
      <c r="B210" s="27">
        <v>8.7619320000000001E-3</v>
      </c>
    </row>
    <row r="211" spans="1:2" x14ac:dyDescent="0.25">
      <c r="A211" s="26">
        <v>41285</v>
      </c>
      <c r="B211" s="27">
        <v>8.7343179999999996E-3</v>
      </c>
    </row>
    <row r="212" spans="1:2" x14ac:dyDescent="0.25">
      <c r="A212" s="26">
        <v>41286</v>
      </c>
      <c r="B212" s="27">
        <v>8.7083149999999995E-3</v>
      </c>
    </row>
    <row r="213" spans="1:2" x14ac:dyDescent="0.25">
      <c r="A213" s="26">
        <v>41287</v>
      </c>
      <c r="B213" s="27">
        <v>8.6838290000000005E-3</v>
      </c>
    </row>
    <row r="214" spans="1:2" x14ac:dyDescent="0.25">
      <c r="A214" s="26">
        <v>41288</v>
      </c>
      <c r="B214" s="27">
        <v>8.6607730000000001E-3</v>
      </c>
    </row>
    <row r="215" spans="1:2" x14ac:dyDescent="0.25">
      <c r="A215" s="26">
        <v>41289</v>
      </c>
      <c r="B215" s="27">
        <v>8.6390619999999994E-3</v>
      </c>
    </row>
    <row r="216" spans="1:2" x14ac:dyDescent="0.25">
      <c r="A216" s="26">
        <v>41290</v>
      </c>
      <c r="B216" s="27">
        <v>8.6186179999999998E-3</v>
      </c>
    </row>
    <row r="217" spans="1:2" x14ac:dyDescent="0.25">
      <c r="A217" s="26">
        <v>41291</v>
      </c>
      <c r="B217" s="27">
        <v>8.5993679999999996E-3</v>
      </c>
    </row>
    <row r="218" spans="1:2" x14ac:dyDescent="0.25">
      <c r="A218" s="26">
        <v>41292</v>
      </c>
      <c r="B218" s="27">
        <v>8.5812409999999999E-3</v>
      </c>
    </row>
    <row r="219" spans="1:2" x14ac:dyDescent="0.25">
      <c r="A219" s="26">
        <v>41293</v>
      </c>
      <c r="B219" s="27">
        <v>8.5641720000000001E-3</v>
      </c>
    </row>
    <row r="220" spans="1:2" x14ac:dyDescent="0.25">
      <c r="A220" s="26">
        <v>41294</v>
      </c>
      <c r="B220" s="27">
        <v>8.5480999999999994E-3</v>
      </c>
    </row>
    <row r="221" spans="1:2" x14ac:dyDescent="0.25">
      <c r="A221" s="26">
        <v>41295</v>
      </c>
      <c r="B221" s="27">
        <v>8.532965E-3</v>
      </c>
    </row>
    <row r="222" spans="1:2" x14ac:dyDescent="0.25">
      <c r="A222" s="26">
        <v>41296</v>
      </c>
      <c r="B222" s="27">
        <v>8.5187140000000001E-3</v>
      </c>
    </row>
    <row r="223" spans="1:2" x14ac:dyDescent="0.25">
      <c r="A223" s="26">
        <v>41297</v>
      </c>
      <c r="B223" s="27">
        <v>8.5052949999999995E-3</v>
      </c>
    </row>
    <row r="224" spans="1:2" x14ac:dyDescent="0.25">
      <c r="A224" s="26">
        <v>41298</v>
      </c>
      <c r="B224" s="27">
        <v>8.4926580000000002E-3</v>
      </c>
    </row>
    <row r="225" spans="1:2" x14ac:dyDescent="0.25">
      <c r="A225" s="26">
        <v>41299</v>
      </c>
      <c r="B225" s="27">
        <v>8.4807600000000004E-3</v>
      </c>
    </row>
    <row r="226" spans="1:2" x14ac:dyDescent="0.25">
      <c r="A226" s="26">
        <v>41300</v>
      </c>
      <c r="B226" s="27">
        <v>8.4695559999999996E-3</v>
      </c>
    </row>
    <row r="227" spans="1:2" x14ac:dyDescent="0.25">
      <c r="A227" s="26">
        <v>41301</v>
      </c>
      <c r="B227" s="27">
        <v>8.4590059999999998E-3</v>
      </c>
    </row>
    <row r="228" spans="1:2" x14ac:dyDescent="0.25">
      <c r="A228" s="26">
        <v>41302</v>
      </c>
      <c r="B228" s="27">
        <v>8.4490710000000007E-3</v>
      </c>
    </row>
    <row r="229" spans="1:2" x14ac:dyDescent="0.25">
      <c r="A229" s="26">
        <v>41303</v>
      </c>
      <c r="B229" s="27">
        <v>8.4397159999999999E-3</v>
      </c>
    </row>
    <row r="230" spans="1:2" x14ac:dyDescent="0.25">
      <c r="A230" s="26">
        <v>41304</v>
      </c>
      <c r="B230" s="27">
        <v>8.4309080000000008E-3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opLeftCell="A40" workbookViewId="0">
      <selection activeCell="A47" sqref="A47"/>
    </sheetView>
  </sheetViews>
  <sheetFormatPr defaultRowHeight="15" x14ac:dyDescent="0.25"/>
  <cols>
    <col min="1" max="1" width="10.42578125" bestFit="1" customWidth="1"/>
    <col min="2" max="2" width="17.7109375" bestFit="1" customWidth="1"/>
    <col min="3" max="3" width="11.5703125" bestFit="1" customWidth="1"/>
    <col min="6" max="6" width="11.140625" bestFit="1" customWidth="1"/>
  </cols>
  <sheetData>
    <row r="1" spans="1:6" x14ac:dyDescent="0.25">
      <c r="A1" s="1" t="s">
        <v>0</v>
      </c>
      <c r="B1" s="1" t="s">
        <v>17</v>
      </c>
    </row>
    <row r="2" spans="1:6" x14ac:dyDescent="0.25">
      <c r="A2" s="2">
        <v>41072</v>
      </c>
      <c r="B2">
        <v>8.0060503889022808E-3</v>
      </c>
    </row>
    <row r="3" spans="1:6" x14ac:dyDescent="0.25">
      <c r="A3" s="2">
        <v>41073</v>
      </c>
      <c r="B3">
        <v>8.0906466722799174E-3</v>
      </c>
    </row>
    <row r="4" spans="1:6" x14ac:dyDescent="0.25">
      <c r="A4" s="2">
        <v>41074</v>
      </c>
      <c r="B4">
        <v>8.2327954597537726E-3</v>
      </c>
    </row>
    <row r="5" spans="1:6" x14ac:dyDescent="0.25">
      <c r="A5" s="2">
        <v>41075</v>
      </c>
      <c r="B5">
        <v>8.3262323126300324E-3</v>
      </c>
      <c r="C5" s="1" t="s">
        <v>22</v>
      </c>
      <c r="D5" s="1" t="s">
        <v>23</v>
      </c>
    </row>
    <row r="6" spans="1:6" x14ac:dyDescent="0.25">
      <c r="A6" s="2">
        <v>41076</v>
      </c>
      <c r="B6">
        <v>8.1256954223713675E-3</v>
      </c>
      <c r="C6" t="s">
        <v>38</v>
      </c>
      <c r="F6" s="6" t="s">
        <v>33</v>
      </c>
    </row>
    <row r="7" spans="1:6" x14ac:dyDescent="0.25">
      <c r="A7" s="2">
        <v>41077</v>
      </c>
      <c r="B7">
        <v>8.3919825084451186E-3</v>
      </c>
      <c r="C7" s="7" t="s">
        <v>19</v>
      </c>
      <c r="D7">
        <f>MIN(B:B)</f>
        <v>4.8079543336734644E-3</v>
      </c>
      <c r="F7" s="6" t="s">
        <v>34</v>
      </c>
    </row>
    <row r="8" spans="1:6" x14ac:dyDescent="0.25">
      <c r="A8" s="2">
        <v>41078</v>
      </c>
      <c r="B8">
        <v>8.5501054413084608E-3</v>
      </c>
      <c r="C8" t="s">
        <v>20</v>
      </c>
      <c r="D8">
        <f>PERCENTILE(B:B,0.05)</f>
        <v>5.8224211457562815E-3</v>
      </c>
      <c r="E8" s="5"/>
    </row>
    <row r="9" spans="1:6" x14ac:dyDescent="0.25">
      <c r="A9" s="2">
        <v>41079</v>
      </c>
      <c r="B9">
        <v>8.5998822583253955E-3</v>
      </c>
      <c r="C9">
        <v>10</v>
      </c>
      <c r="D9">
        <f>PERCENTILE(B:B,0.1)</f>
        <v>6.4873063653622439E-3</v>
      </c>
      <c r="E9" s="5"/>
    </row>
    <row r="10" spans="1:6" x14ac:dyDescent="0.25">
      <c r="A10" s="2">
        <v>41080</v>
      </c>
      <c r="B10">
        <v>8.8375714101956698E-3</v>
      </c>
      <c r="C10">
        <v>25</v>
      </c>
      <c r="D10">
        <f>PERCENTILE(B:B,0.25)</f>
        <v>7.2800111071178227E-3</v>
      </c>
      <c r="E10" s="5"/>
    </row>
    <row r="11" spans="1:6" x14ac:dyDescent="0.25">
      <c r="A11" s="2">
        <v>41081</v>
      </c>
      <c r="B11">
        <v>9.0003282544531566E-3</v>
      </c>
      <c r="C11">
        <v>50</v>
      </c>
      <c r="D11">
        <f>PERCENTILE(B:B,0.5)</f>
        <v>8.1041033867608678E-3</v>
      </c>
      <c r="E11" s="5"/>
    </row>
    <row r="12" spans="1:6" x14ac:dyDescent="0.25">
      <c r="A12" s="2">
        <v>41082</v>
      </c>
      <c r="B12">
        <v>9.390206796107076E-3</v>
      </c>
      <c r="C12">
        <v>75</v>
      </c>
      <c r="D12">
        <f>PERCENTILE(B:B,0.75)</f>
        <v>9.2978134857655201E-3</v>
      </c>
      <c r="E12" s="5"/>
    </row>
    <row r="13" spans="1:6" x14ac:dyDescent="0.25">
      <c r="A13" s="2">
        <v>41083</v>
      </c>
      <c r="B13">
        <v>9.2228448577410353E-3</v>
      </c>
      <c r="C13">
        <v>90</v>
      </c>
      <c r="D13">
        <f>PERCENTILE(B:B,0.9)</f>
        <v>1.0474256741510752E-2</v>
      </c>
      <c r="E13" s="5"/>
    </row>
    <row r="14" spans="1:6" x14ac:dyDescent="0.25">
      <c r="A14" s="2">
        <v>41084</v>
      </c>
      <c r="B14">
        <v>9.1373994521152593E-3</v>
      </c>
      <c r="C14">
        <v>95</v>
      </c>
      <c r="D14">
        <f>PERCENTILE(B:B,0.95)</f>
        <v>1.0935163488720498E-2</v>
      </c>
      <c r="E14" s="5"/>
    </row>
    <row r="15" spans="1:6" x14ac:dyDescent="0.25">
      <c r="A15" s="2">
        <v>41085</v>
      </c>
      <c r="B15">
        <v>9.3004177972100307E-3</v>
      </c>
      <c r="C15">
        <v>99</v>
      </c>
      <c r="D15">
        <f>PERCENTILE(B:B,0.99)</f>
        <v>2.3579355675489258E-2</v>
      </c>
      <c r="E15" s="8"/>
    </row>
    <row r="16" spans="1:6" x14ac:dyDescent="0.25">
      <c r="A16" s="2">
        <v>41086</v>
      </c>
      <c r="B16">
        <v>9.2952091743210112E-3</v>
      </c>
      <c r="C16" s="7" t="s">
        <v>21</v>
      </c>
      <c r="D16">
        <f>MAX(B:B)</f>
        <v>2.4932603913823646E-2</v>
      </c>
      <c r="F16" s="6" t="s">
        <v>35</v>
      </c>
    </row>
    <row r="17" spans="1:3" x14ac:dyDescent="0.25">
      <c r="A17" s="2">
        <v>41087</v>
      </c>
      <c r="B17">
        <v>9.1746013386081807E-3</v>
      </c>
    </row>
    <row r="18" spans="1:3" x14ac:dyDescent="0.25">
      <c r="A18" s="2">
        <v>41088</v>
      </c>
      <c r="B18">
        <v>9.0695895563886793E-3</v>
      </c>
    </row>
    <row r="19" spans="1:3" x14ac:dyDescent="0.25">
      <c r="A19" s="2">
        <v>41089</v>
      </c>
      <c r="B19">
        <v>8.9715796740179894E-3</v>
      </c>
      <c r="C19" t="s">
        <v>36</v>
      </c>
    </row>
    <row r="20" spans="1:3" x14ac:dyDescent="0.25">
      <c r="A20" s="2">
        <v>41090</v>
      </c>
      <c r="B20">
        <v>9.0344868010682443E-3</v>
      </c>
      <c r="C20" t="s">
        <v>37</v>
      </c>
    </row>
    <row r="21" spans="1:3" x14ac:dyDescent="0.25">
      <c r="A21" s="2">
        <v>41091</v>
      </c>
      <c r="B21">
        <v>9.2277021612007081E-3</v>
      </c>
    </row>
    <row r="22" spans="1:3" x14ac:dyDescent="0.25">
      <c r="A22" s="2">
        <v>41092</v>
      </c>
      <c r="B22">
        <v>9.5252832815934559E-3</v>
      </c>
    </row>
    <row r="23" spans="1:3" x14ac:dyDescent="0.25">
      <c r="A23" s="2">
        <v>41093</v>
      </c>
      <c r="B23">
        <v>9.3221193136286025E-3</v>
      </c>
    </row>
    <row r="24" spans="1:3" x14ac:dyDescent="0.25">
      <c r="A24" s="2">
        <v>41094</v>
      </c>
      <c r="B24">
        <v>9.4806902676409701E-3</v>
      </c>
    </row>
    <row r="25" spans="1:3" x14ac:dyDescent="0.25">
      <c r="A25" s="2">
        <v>41095</v>
      </c>
      <c r="B25">
        <v>9.4303516323301032E-3</v>
      </c>
    </row>
    <row r="26" spans="1:3" x14ac:dyDescent="0.25">
      <c r="A26" s="2">
        <v>41096</v>
      </c>
      <c r="B26">
        <v>9.3650144773277204E-3</v>
      </c>
    </row>
    <row r="27" spans="1:3" x14ac:dyDescent="0.25">
      <c r="A27" s="2">
        <v>41097</v>
      </c>
      <c r="B27">
        <v>1.0214414553861323E-2</v>
      </c>
    </row>
    <row r="28" spans="1:3" x14ac:dyDescent="0.25">
      <c r="A28" s="2">
        <v>41098</v>
      </c>
      <c r="B28">
        <v>1.0824477657774679E-2</v>
      </c>
    </row>
    <row r="29" spans="1:3" x14ac:dyDescent="0.25">
      <c r="A29" s="2">
        <v>41099</v>
      </c>
      <c r="B29">
        <v>1.0363787752306057E-2</v>
      </c>
    </row>
    <row r="30" spans="1:3" x14ac:dyDescent="0.25">
      <c r="A30" s="2">
        <v>41100</v>
      </c>
      <c r="B30">
        <v>1.0347885512871084E-2</v>
      </c>
    </row>
    <row r="31" spans="1:3" x14ac:dyDescent="0.25">
      <c r="A31" s="2">
        <v>41101</v>
      </c>
      <c r="B31">
        <v>9.7970006243242504E-3</v>
      </c>
    </row>
    <row r="32" spans="1:3" x14ac:dyDescent="0.25">
      <c r="A32" s="2">
        <v>41102</v>
      </c>
      <c r="B32">
        <v>9.860568324243469E-3</v>
      </c>
    </row>
    <row r="33" spans="1:14" x14ac:dyDescent="0.25">
      <c r="A33" s="2">
        <v>41103</v>
      </c>
      <c r="B33">
        <v>9.9853957221385549E-3</v>
      </c>
    </row>
    <row r="34" spans="1:14" x14ac:dyDescent="0.25">
      <c r="A34" s="2">
        <v>41104</v>
      </c>
      <c r="B34">
        <v>1.0185385662013479E-2</v>
      </c>
    </row>
    <row r="35" spans="1:14" x14ac:dyDescent="0.25">
      <c r="A35" s="2">
        <v>41105</v>
      </c>
      <c r="B35">
        <v>9.7781231734076542E-3</v>
      </c>
    </row>
    <row r="36" spans="1:14" x14ac:dyDescent="0.25">
      <c r="A36" s="2">
        <v>41106</v>
      </c>
      <c r="B36">
        <v>9.8114832166003429E-3</v>
      </c>
    </row>
    <row r="37" spans="1:14" x14ac:dyDescent="0.25">
      <c r="A37" s="2">
        <v>41107</v>
      </c>
      <c r="B37">
        <v>9.871850067910571E-3</v>
      </c>
    </row>
    <row r="38" spans="1:14" x14ac:dyDescent="0.25">
      <c r="A38" s="2">
        <v>41108</v>
      </c>
      <c r="B38">
        <v>1.0428046883445218E-2</v>
      </c>
    </row>
    <row r="39" spans="1:14" x14ac:dyDescent="0.25">
      <c r="A39" s="2">
        <v>41109</v>
      </c>
      <c r="B39">
        <v>1.0750316081635406E-2</v>
      </c>
    </row>
    <row r="40" spans="1:14" x14ac:dyDescent="0.25">
      <c r="A40" s="2">
        <v>41110</v>
      </c>
      <c r="B40">
        <v>1.081483682227766E-2</v>
      </c>
    </row>
    <row r="41" spans="1:14" x14ac:dyDescent="0.25">
      <c r="A41" s="2">
        <v>41111</v>
      </c>
      <c r="B41">
        <v>1.0754082128957034E-2</v>
      </c>
    </row>
    <row r="42" spans="1:14" x14ac:dyDescent="0.25">
      <c r="A42" s="2">
        <v>41112</v>
      </c>
      <c r="B42">
        <v>1.0744901250060305E-2</v>
      </c>
    </row>
    <row r="43" spans="1:14" x14ac:dyDescent="0.25">
      <c r="A43" s="2">
        <v>41113</v>
      </c>
      <c r="B43">
        <v>1.0514216991918022E-2</v>
      </c>
    </row>
    <row r="44" spans="1:14" x14ac:dyDescent="0.25">
      <c r="A44" s="2">
        <v>41114</v>
      </c>
      <c r="B44">
        <v>1.0778704101295495E-2</v>
      </c>
    </row>
    <row r="45" spans="1:14" x14ac:dyDescent="0.25">
      <c r="A45" s="2">
        <v>41115</v>
      </c>
      <c r="B45">
        <v>1.0897742905505386E-2</v>
      </c>
    </row>
    <row r="46" spans="1:14" x14ac:dyDescent="0.25">
      <c r="A46" s="2">
        <v>41116</v>
      </c>
      <c r="B46">
        <v>1.0939321331299956E-2</v>
      </c>
    </row>
    <row r="47" spans="1:14" x14ac:dyDescent="0.25">
      <c r="A47" s="2">
        <v>41117</v>
      </c>
      <c r="B47">
        <v>1.0959371650848817E-2</v>
      </c>
    </row>
    <row r="48" spans="1:14" x14ac:dyDescent="0.25">
      <c r="A48" s="2">
        <v>41118</v>
      </c>
      <c r="B48">
        <v>1.144971276801107E-2</v>
      </c>
      <c r="N48" s="17"/>
    </row>
    <row r="49" spans="1:11" x14ac:dyDescent="0.25">
      <c r="A49" s="2">
        <v>41119</v>
      </c>
      <c r="B49">
        <v>1.191633498214831E-2</v>
      </c>
    </row>
    <row r="50" spans="1:11" x14ac:dyDescent="0.25">
      <c r="A50" s="2">
        <v>41120</v>
      </c>
      <c r="B50">
        <v>1.0584718226110628E-2</v>
      </c>
    </row>
    <row r="51" spans="1:11" x14ac:dyDescent="0.25">
      <c r="A51" s="18">
        <v>41121</v>
      </c>
      <c r="B51" s="19">
        <v>1.5631171034186278E-2</v>
      </c>
    </row>
    <row r="52" spans="1:11" x14ac:dyDescent="0.25">
      <c r="A52" s="18">
        <v>41122</v>
      </c>
      <c r="B52" s="19">
        <v>2.4177991850237335E-2</v>
      </c>
    </row>
    <row r="53" spans="1:11" x14ac:dyDescent="0.25">
      <c r="A53" s="18">
        <v>41123</v>
      </c>
      <c r="B53" s="19">
        <v>2.4932603913823646E-2</v>
      </c>
    </row>
    <row r="54" spans="1:11" x14ac:dyDescent="0.25">
      <c r="A54" s="18">
        <v>41124</v>
      </c>
      <c r="B54" s="19">
        <v>2.3741563525311853E-2</v>
      </c>
    </row>
    <row r="55" spans="1:11" x14ac:dyDescent="0.25">
      <c r="A55" s="2">
        <v>41125</v>
      </c>
      <c r="B55">
        <v>1.1766469583116348E-2</v>
      </c>
    </row>
    <row r="56" spans="1:11" x14ac:dyDescent="0.25">
      <c r="A56" s="2">
        <v>41126</v>
      </c>
      <c r="B56">
        <v>1.1543630473497058E-2</v>
      </c>
    </row>
    <row r="57" spans="1:11" x14ac:dyDescent="0.25">
      <c r="A57" s="2">
        <v>41127</v>
      </c>
      <c r="B57">
        <v>9.9820379953264038E-3</v>
      </c>
    </row>
    <row r="58" spans="1:11" x14ac:dyDescent="0.25">
      <c r="A58" s="2">
        <v>41128</v>
      </c>
      <c r="B58">
        <v>1.0294535416359404E-2</v>
      </c>
    </row>
    <row r="59" spans="1:11" x14ac:dyDescent="0.25">
      <c r="A59" s="2">
        <v>41129</v>
      </c>
      <c r="B59">
        <v>1.0485809206027133E-2</v>
      </c>
    </row>
    <row r="60" spans="1:11" x14ac:dyDescent="0.25">
      <c r="A60" s="2">
        <v>41130</v>
      </c>
      <c r="B60">
        <v>4.9383254173745832E-3</v>
      </c>
    </row>
    <row r="61" spans="1:11" x14ac:dyDescent="0.25">
      <c r="A61" s="2">
        <v>41131</v>
      </c>
      <c r="B61">
        <v>4.8079543336734644E-3</v>
      </c>
      <c r="G61" s="4" t="s">
        <v>18</v>
      </c>
      <c r="H61" s="4">
        <v>1.5631170999999999E-2</v>
      </c>
      <c r="I61" s="4">
        <v>2.3741564E-2</v>
      </c>
      <c r="J61" s="4">
        <v>2.4177991999999999E-2</v>
      </c>
      <c r="K61" s="4">
        <v>2.4932604000000001E-2</v>
      </c>
    </row>
    <row r="62" spans="1:11" x14ac:dyDescent="0.25">
      <c r="A62" s="2">
        <v>41132</v>
      </c>
      <c r="B62">
        <v>4.8539350825942996E-3</v>
      </c>
    </row>
    <row r="63" spans="1:11" x14ac:dyDescent="0.25">
      <c r="A63" s="2">
        <v>41133</v>
      </c>
      <c r="B63">
        <v>5.0342813976763361E-3</v>
      </c>
    </row>
    <row r="64" spans="1:11" x14ac:dyDescent="0.25">
      <c r="A64" s="2">
        <v>41134</v>
      </c>
      <c r="B64">
        <v>5.2099673243071309E-3</v>
      </c>
    </row>
    <row r="65" spans="1:2" x14ac:dyDescent="0.25">
      <c r="A65" s="2">
        <v>41135</v>
      </c>
      <c r="B65">
        <v>5.2477730655750739E-3</v>
      </c>
    </row>
    <row r="66" spans="1:2" x14ac:dyDescent="0.25">
      <c r="A66" s="2">
        <v>41136</v>
      </c>
      <c r="B66">
        <v>5.5537880288822512E-3</v>
      </c>
    </row>
    <row r="67" spans="1:2" x14ac:dyDescent="0.25">
      <c r="A67" s="2">
        <v>41137</v>
      </c>
      <c r="B67">
        <v>6.0243463552606159E-3</v>
      </c>
    </row>
    <row r="68" spans="1:2" x14ac:dyDescent="0.25">
      <c r="A68" s="2">
        <v>41138</v>
      </c>
      <c r="B68">
        <v>5.9743370137572312E-3</v>
      </c>
    </row>
    <row r="69" spans="1:2" x14ac:dyDescent="0.25">
      <c r="A69" s="2">
        <v>41139</v>
      </c>
      <c r="B69">
        <v>5.8055416048672873E-3</v>
      </c>
    </row>
    <row r="70" spans="1:2" x14ac:dyDescent="0.25">
      <c r="A70" s="2">
        <v>41140</v>
      </c>
      <c r="B70">
        <v>5.4905838408881216E-3</v>
      </c>
    </row>
    <row r="71" spans="1:2" x14ac:dyDescent="0.25">
      <c r="A71" s="2">
        <v>41141</v>
      </c>
      <c r="B71">
        <v>5.6435573255171605E-3</v>
      </c>
    </row>
    <row r="72" spans="1:2" x14ac:dyDescent="0.25">
      <c r="A72" s="2">
        <v>41142</v>
      </c>
      <c r="B72">
        <v>5.7063200720453939E-3</v>
      </c>
    </row>
    <row r="73" spans="1:2" x14ac:dyDescent="0.25">
      <c r="A73" s="2">
        <v>41143</v>
      </c>
      <c r="B73">
        <v>6.0058167070873554E-3</v>
      </c>
    </row>
    <row r="74" spans="1:2" x14ac:dyDescent="0.25">
      <c r="A74" s="2">
        <v>41144</v>
      </c>
      <c r="B74">
        <v>6.2154452835356463E-3</v>
      </c>
    </row>
    <row r="75" spans="1:2" x14ac:dyDescent="0.25">
      <c r="A75" s="2">
        <v>41145</v>
      </c>
      <c r="B75">
        <v>6.3220897644590606E-3</v>
      </c>
    </row>
    <row r="76" spans="1:2" x14ac:dyDescent="0.25">
      <c r="A76" s="2">
        <v>41146</v>
      </c>
      <c r="B76">
        <v>6.4781106266346648E-3</v>
      </c>
    </row>
    <row r="77" spans="1:2" x14ac:dyDescent="0.25">
      <c r="A77" s="2">
        <v>41147</v>
      </c>
      <c r="B77">
        <v>6.2317842342186416E-3</v>
      </c>
    </row>
    <row r="78" spans="1:2" x14ac:dyDescent="0.25">
      <c r="A78" s="2">
        <v>41148</v>
      </c>
      <c r="B78">
        <v>6.235903007791456E-3</v>
      </c>
    </row>
    <row r="79" spans="1:2" x14ac:dyDescent="0.25">
      <c r="A79" s="2">
        <v>41149</v>
      </c>
      <c r="B79">
        <v>6.3465737694208242E-3</v>
      </c>
    </row>
    <row r="80" spans="1:2" x14ac:dyDescent="0.25">
      <c r="A80" s="2">
        <v>41150</v>
      </c>
      <c r="B80">
        <v>6.7444805686459729E-3</v>
      </c>
    </row>
    <row r="81" spans="1:2" x14ac:dyDescent="0.25">
      <c r="A81" s="2">
        <v>41151</v>
      </c>
      <c r="B81">
        <v>6.9192937622965548E-3</v>
      </c>
    </row>
    <row r="82" spans="1:2" x14ac:dyDescent="0.25">
      <c r="A82" s="2">
        <v>41152</v>
      </c>
      <c r="B82">
        <v>6.8681204319815904E-3</v>
      </c>
    </row>
    <row r="83" spans="1:2" x14ac:dyDescent="0.25">
      <c r="A83" s="2">
        <v>41153</v>
      </c>
      <c r="B83">
        <v>6.9764958069265196E-3</v>
      </c>
    </row>
    <row r="84" spans="1:2" x14ac:dyDescent="0.25">
      <c r="A84" s="2">
        <v>41154</v>
      </c>
      <c r="B84">
        <v>6.9981997530770253E-3</v>
      </c>
    </row>
    <row r="85" spans="1:2" x14ac:dyDescent="0.25">
      <c r="A85" s="2">
        <v>41155</v>
      </c>
      <c r="B85">
        <v>6.5359803777129497E-3</v>
      </c>
    </row>
    <row r="86" spans="1:2" x14ac:dyDescent="0.25">
      <c r="A86" s="2">
        <v>41156</v>
      </c>
      <c r="B86">
        <v>6.4772260206472721E-3</v>
      </c>
    </row>
    <row r="87" spans="1:2" x14ac:dyDescent="0.25">
      <c r="A87" s="2">
        <v>41157</v>
      </c>
      <c r="B87">
        <v>6.5240893202725588E-3</v>
      </c>
    </row>
    <row r="88" spans="1:2" x14ac:dyDescent="0.25">
      <c r="A88" s="2">
        <v>41158</v>
      </c>
      <c r="B88">
        <v>6.9982845351364417E-3</v>
      </c>
    </row>
    <row r="89" spans="1:2" x14ac:dyDescent="0.25">
      <c r="A89" s="2">
        <v>41159</v>
      </c>
      <c r="B89">
        <v>7.1858434809777367E-3</v>
      </c>
    </row>
    <row r="90" spans="1:2" x14ac:dyDescent="0.25">
      <c r="A90" s="2">
        <v>41160</v>
      </c>
      <c r="B90">
        <v>7.4047402030286641E-3</v>
      </c>
    </row>
    <row r="91" spans="1:2" x14ac:dyDescent="0.25">
      <c r="A91" s="2">
        <v>41161</v>
      </c>
      <c r="B91">
        <v>7.2300445385640229E-3</v>
      </c>
    </row>
    <row r="92" spans="1:2" x14ac:dyDescent="0.25">
      <c r="A92" s="2">
        <v>41162</v>
      </c>
      <c r="B92">
        <v>7.0486742341210962E-3</v>
      </c>
    </row>
    <row r="93" spans="1:2" x14ac:dyDescent="0.25">
      <c r="A93" s="2">
        <v>41163</v>
      </c>
      <c r="B93">
        <v>7.2802291545777846E-3</v>
      </c>
    </row>
    <row r="94" spans="1:2" x14ac:dyDescent="0.25">
      <c r="A94" s="2">
        <v>41164</v>
      </c>
      <c r="B94">
        <v>7.4010961451723336E-3</v>
      </c>
    </row>
    <row r="95" spans="1:2" x14ac:dyDescent="0.25">
      <c r="A95" s="2">
        <v>41165</v>
      </c>
      <c r="B95">
        <v>7.4901408176187012E-3</v>
      </c>
    </row>
    <row r="96" spans="1:2" x14ac:dyDescent="0.25">
      <c r="A96" s="2">
        <v>41166</v>
      </c>
      <c r="B96">
        <v>7.1251976871405326E-3</v>
      </c>
    </row>
    <row r="97" spans="1:2" x14ac:dyDescent="0.25">
      <c r="A97" s="2">
        <v>41167</v>
      </c>
      <c r="B97">
        <v>7.2717084201544321E-3</v>
      </c>
    </row>
    <row r="98" spans="1:2" x14ac:dyDescent="0.25">
      <c r="A98" s="2">
        <v>41168</v>
      </c>
      <c r="B98">
        <v>6.7192078896434531E-3</v>
      </c>
    </row>
    <row r="99" spans="1:2" x14ac:dyDescent="0.25">
      <c r="A99" s="2">
        <v>41169</v>
      </c>
      <c r="B99">
        <v>6.658495120141549E-3</v>
      </c>
    </row>
    <row r="100" spans="1:2" x14ac:dyDescent="0.25">
      <c r="A100" s="2">
        <v>41170</v>
      </c>
      <c r="B100">
        <v>6.8799600633325407E-3</v>
      </c>
    </row>
    <row r="101" spans="1:2" x14ac:dyDescent="0.25">
      <c r="A101" s="2">
        <v>41171</v>
      </c>
      <c r="B101">
        <v>6.7576483508071088E-3</v>
      </c>
    </row>
    <row r="102" spans="1:2" x14ac:dyDescent="0.25">
      <c r="A102" s="2">
        <v>41172</v>
      </c>
      <c r="B102">
        <v>7.2581326245364829E-3</v>
      </c>
    </row>
    <row r="103" spans="1:2" x14ac:dyDescent="0.25">
      <c r="A103" s="2">
        <v>41173</v>
      </c>
      <c r="B103">
        <v>7.2130194748728262E-3</v>
      </c>
    </row>
    <row r="104" spans="1:2" x14ac:dyDescent="0.25">
      <c r="A104" s="2">
        <v>41174</v>
      </c>
      <c r="B104">
        <v>7.1000201733178187E-3</v>
      </c>
    </row>
    <row r="105" spans="1:2" x14ac:dyDescent="0.25">
      <c r="A105" s="2">
        <v>41175</v>
      </c>
      <c r="B105">
        <v>7.0694527795165012E-3</v>
      </c>
    </row>
    <row r="106" spans="1:2" x14ac:dyDescent="0.25">
      <c r="A106" s="2">
        <v>41176</v>
      </c>
      <c r="B106">
        <v>7.2254852609032454E-3</v>
      </c>
    </row>
    <row r="107" spans="1:2" x14ac:dyDescent="0.25">
      <c r="A107" s="2">
        <v>41177</v>
      </c>
      <c r="B107">
        <v>7.489880890848722E-3</v>
      </c>
    </row>
    <row r="108" spans="1:2" x14ac:dyDescent="0.25">
      <c r="A108" s="2">
        <v>41178</v>
      </c>
      <c r="B108">
        <v>7.3445267562111515E-3</v>
      </c>
    </row>
    <row r="109" spans="1:2" x14ac:dyDescent="0.25">
      <c r="A109" s="2">
        <v>41179</v>
      </c>
      <c r="B109">
        <v>7.3074848362111406E-3</v>
      </c>
    </row>
    <row r="110" spans="1:2" x14ac:dyDescent="0.25">
      <c r="A110" s="2">
        <v>41180</v>
      </c>
      <c r="B110">
        <v>8.0422571659028944E-3</v>
      </c>
    </row>
    <row r="111" spans="1:2" x14ac:dyDescent="0.25">
      <c r="A111" s="2">
        <v>41181</v>
      </c>
      <c r="B111">
        <v>7.8585820686792474E-3</v>
      </c>
    </row>
    <row r="112" spans="1:2" x14ac:dyDescent="0.25">
      <c r="A112" s="2">
        <v>41182</v>
      </c>
      <c r="B112">
        <v>7.6868803646215232E-3</v>
      </c>
    </row>
    <row r="113" spans="1:2" x14ac:dyDescent="0.25">
      <c r="A113" s="2">
        <v>41183</v>
      </c>
      <c r="B113">
        <v>7.20769510597265E-3</v>
      </c>
    </row>
    <row r="114" spans="1:2" x14ac:dyDescent="0.25">
      <c r="A114" s="2">
        <v>41184</v>
      </c>
      <c r="B114">
        <v>7.3443321352829691E-3</v>
      </c>
    </row>
    <row r="115" spans="1:2" x14ac:dyDescent="0.25">
      <c r="A115" s="2">
        <v>41185</v>
      </c>
      <c r="B115">
        <v>7.4410715800035847E-3</v>
      </c>
    </row>
    <row r="116" spans="1:2" x14ac:dyDescent="0.25">
      <c r="A116" s="2">
        <v>41186</v>
      </c>
      <c r="B116">
        <v>7.6067870452122188E-3</v>
      </c>
    </row>
    <row r="117" spans="1:2" x14ac:dyDescent="0.25">
      <c r="A117" s="2">
        <v>41187</v>
      </c>
      <c r="B117">
        <v>8.1068340923469446E-3</v>
      </c>
    </row>
    <row r="118" spans="1:2" x14ac:dyDescent="0.25">
      <c r="A118" s="2">
        <v>41188</v>
      </c>
      <c r="B118">
        <v>7.6806712203819679E-3</v>
      </c>
    </row>
    <row r="119" spans="1:2" x14ac:dyDescent="0.25">
      <c r="A119" s="2">
        <v>41189</v>
      </c>
      <c r="B119">
        <v>7.6419246873156823E-3</v>
      </c>
    </row>
    <row r="120" spans="1:2" x14ac:dyDescent="0.25">
      <c r="A120" s="2">
        <v>41190</v>
      </c>
      <c r="B120">
        <v>8.0046059742918969E-3</v>
      </c>
    </row>
    <row r="121" spans="1:2" x14ac:dyDescent="0.25">
      <c r="A121" s="2">
        <v>41191</v>
      </c>
      <c r="B121">
        <v>8.1285386392950902E-3</v>
      </c>
    </row>
    <row r="122" spans="1:2" x14ac:dyDescent="0.25">
      <c r="A122" s="2">
        <v>41192</v>
      </c>
      <c r="B122">
        <v>7.1841896545288024E-3</v>
      </c>
    </row>
    <row r="123" spans="1:2" x14ac:dyDescent="0.25">
      <c r="A123" s="2">
        <v>41193</v>
      </c>
      <c r="B123">
        <v>7.5041849122580648E-3</v>
      </c>
    </row>
    <row r="124" spans="1:2" x14ac:dyDescent="0.25">
      <c r="A124" s="2">
        <v>41194</v>
      </c>
      <c r="B124">
        <v>7.5622996112299197E-3</v>
      </c>
    </row>
    <row r="125" spans="1:2" x14ac:dyDescent="0.25">
      <c r="A125" s="2">
        <v>41195</v>
      </c>
      <c r="B125">
        <v>7.5517916072196803E-3</v>
      </c>
    </row>
    <row r="126" spans="1:2" x14ac:dyDescent="0.25">
      <c r="A126" s="2">
        <v>41196</v>
      </c>
      <c r="B126">
        <v>7.6792299271280203E-3</v>
      </c>
    </row>
    <row r="127" spans="1:2" x14ac:dyDescent="0.25">
      <c r="A127" s="2">
        <v>41197</v>
      </c>
      <c r="B127">
        <v>8.5855816312829132E-3</v>
      </c>
    </row>
    <row r="128" spans="1:2" x14ac:dyDescent="0.25">
      <c r="A128" s="2">
        <v>41198</v>
      </c>
      <c r="B128">
        <v>8.5377553659630248E-3</v>
      </c>
    </row>
    <row r="129" spans="1:2" x14ac:dyDescent="0.25">
      <c r="A129" s="2">
        <v>41199</v>
      </c>
      <c r="B129">
        <v>8.4146977076298667E-3</v>
      </c>
    </row>
    <row r="130" spans="1:2" x14ac:dyDescent="0.25">
      <c r="A130" s="2">
        <v>41200</v>
      </c>
      <c r="B130">
        <v>8.2400975874074855E-3</v>
      </c>
    </row>
    <row r="131" spans="1:2" x14ac:dyDescent="0.25">
      <c r="A131" s="2">
        <v>41201</v>
      </c>
      <c r="B131">
        <v>7.9120690940073669E-3</v>
      </c>
    </row>
    <row r="132" spans="1:2" x14ac:dyDescent="0.25">
      <c r="A132" s="2">
        <v>41202</v>
      </c>
      <c r="B132">
        <v>8.0266505033682583E-3</v>
      </c>
    </row>
    <row r="133" spans="1:2" x14ac:dyDescent="0.25">
      <c r="A133" s="2">
        <v>41203</v>
      </c>
      <c r="B133">
        <v>8.0260699397744998E-3</v>
      </c>
    </row>
    <row r="134" spans="1:2" x14ac:dyDescent="0.25">
      <c r="A134" s="2">
        <v>41204</v>
      </c>
      <c r="B134">
        <v>8.0334717429759971E-3</v>
      </c>
    </row>
    <row r="135" spans="1:2" x14ac:dyDescent="0.25">
      <c r="A135" s="2">
        <v>41205</v>
      </c>
      <c r="B135">
        <v>8.1633833684321665E-3</v>
      </c>
    </row>
    <row r="136" spans="1:2" x14ac:dyDescent="0.25">
      <c r="A136" s="2">
        <v>41206</v>
      </c>
      <c r="B136">
        <v>8.1419975226621217E-3</v>
      </c>
    </row>
    <row r="137" spans="1:2" x14ac:dyDescent="0.25">
      <c r="A137" s="2">
        <v>41207</v>
      </c>
      <c r="B137">
        <v>7.6252088355339351E-3</v>
      </c>
    </row>
    <row r="138" spans="1:2" x14ac:dyDescent="0.25">
      <c r="A138" s="2">
        <v>41208</v>
      </c>
      <c r="B138">
        <v>7.2797930596578608E-3</v>
      </c>
    </row>
    <row r="139" spans="1:2" x14ac:dyDescent="0.25">
      <c r="A139" s="2">
        <v>41209</v>
      </c>
      <c r="B139">
        <v>7.2049317354142732E-3</v>
      </c>
    </row>
    <row r="140" spans="1:2" x14ac:dyDescent="0.25">
      <c r="A140" s="2">
        <v>41210</v>
      </c>
      <c r="B140">
        <v>7.07102234707705E-3</v>
      </c>
    </row>
    <row r="141" spans="1:2" x14ac:dyDescent="0.25">
      <c r="A141" s="2">
        <v>41211</v>
      </c>
      <c r="B141">
        <v>7.0912766781242578E-3</v>
      </c>
    </row>
    <row r="142" spans="1:2" x14ac:dyDescent="0.25">
      <c r="A142" s="2">
        <v>41212</v>
      </c>
      <c r="B142">
        <v>7.0462916500377186E-3</v>
      </c>
    </row>
    <row r="143" spans="1:2" x14ac:dyDescent="0.25">
      <c r="A143" s="2">
        <v>41213</v>
      </c>
      <c r="B143">
        <v>7.0950383175096597E-3</v>
      </c>
    </row>
    <row r="144" spans="1:2" x14ac:dyDescent="0.25">
      <c r="A144" s="2">
        <v>41214</v>
      </c>
      <c r="B144">
        <v>7.457390218736505E-3</v>
      </c>
    </row>
    <row r="145" spans="1:2" x14ac:dyDescent="0.25">
      <c r="A145" s="2">
        <v>41215</v>
      </c>
      <c r="B145">
        <v>7.9165529493013618E-3</v>
      </c>
    </row>
    <row r="146" spans="1:2" x14ac:dyDescent="0.25">
      <c r="A146" s="2">
        <v>41216</v>
      </c>
      <c r="B146">
        <v>8.1010749915856953E-3</v>
      </c>
    </row>
    <row r="147" spans="1:2" x14ac:dyDescent="0.25">
      <c r="A147" s="2">
        <v>41217</v>
      </c>
      <c r="B147">
        <v>7.9001924744568873E-3</v>
      </c>
    </row>
    <row r="148" spans="1:2" x14ac:dyDescent="0.25">
      <c r="A148" s="2">
        <v>41218</v>
      </c>
      <c r="B148">
        <v>7.9048176960268748E-3</v>
      </c>
    </row>
    <row r="149" spans="1:2" x14ac:dyDescent="0.25">
      <c r="A149" s="2">
        <v>41219</v>
      </c>
      <c r="B149">
        <v>8.8923435161094282E-3</v>
      </c>
    </row>
    <row r="150" spans="1:2" x14ac:dyDescent="0.25">
      <c r="A150" s="2">
        <v>41220</v>
      </c>
      <c r="B150">
        <v>8.2816018579970237E-3</v>
      </c>
    </row>
    <row r="151" spans="1:2" x14ac:dyDescent="0.25">
      <c r="A151" s="2">
        <v>41221</v>
      </c>
      <c r="B151">
        <v>7.8340089757710542E-3</v>
      </c>
    </row>
    <row r="152" spans="1:2" x14ac:dyDescent="0.25">
      <c r="A152" s="2">
        <v>41222</v>
      </c>
      <c r="B152">
        <v>7.9144801440811669E-3</v>
      </c>
    </row>
    <row r="153" spans="1:2" x14ac:dyDescent="0.25">
      <c r="A153" s="2">
        <v>41223</v>
      </c>
      <c r="B153">
        <v>8.0362069682832771E-3</v>
      </c>
    </row>
    <row r="154" spans="1:2" x14ac:dyDescent="0.25">
      <c r="A154" s="2">
        <v>41224</v>
      </c>
      <c r="B154">
        <v>7.7708480682718946E-3</v>
      </c>
    </row>
    <row r="155" spans="1:2" x14ac:dyDescent="0.25">
      <c r="A155" s="2">
        <v>41225</v>
      </c>
      <c r="B155">
        <v>8.4979362371652694E-3</v>
      </c>
    </row>
    <row r="156" spans="1:2" x14ac:dyDescent="0.25">
      <c r="A156" s="2">
        <v>41226</v>
      </c>
      <c r="B156">
        <v>8.0947072509314124E-3</v>
      </c>
    </row>
    <row r="157" spans="1:2" x14ac:dyDescent="0.25">
      <c r="A157" s="2">
        <v>41227</v>
      </c>
      <c r="B157">
        <v>9.1883745409990832E-3</v>
      </c>
    </row>
    <row r="158" spans="1:2" x14ac:dyDescent="0.25">
      <c r="A158" s="2">
        <v>41228</v>
      </c>
      <c r="B158">
        <v>8.5512358447843283E-3</v>
      </c>
    </row>
    <row r="159" spans="1:2" x14ac:dyDescent="0.25">
      <c r="A159" s="2">
        <v>41229</v>
      </c>
      <c r="B159">
        <v>7.6901539230061679E-3</v>
      </c>
    </row>
    <row r="160" spans="1:2" x14ac:dyDescent="0.25">
      <c r="A160" s="2">
        <v>41230</v>
      </c>
      <c r="B160">
        <v>8.077261267137377E-3</v>
      </c>
    </row>
    <row r="161" spans="1:2" x14ac:dyDescent="0.25">
      <c r="A161" s="2">
        <v>41231</v>
      </c>
      <c r="B161">
        <v>8.4981698142937295E-3</v>
      </c>
    </row>
    <row r="162" spans="1:2" x14ac:dyDescent="0.25">
      <c r="A162" s="2">
        <v>41232</v>
      </c>
      <c r="B162">
        <v>8.4919008624668758E-3</v>
      </c>
    </row>
    <row r="163" spans="1:2" x14ac:dyDescent="0.25">
      <c r="A163" s="2">
        <v>41233</v>
      </c>
      <c r="B163">
        <v>8.4850189782521308E-3</v>
      </c>
    </row>
    <row r="164" spans="1:2" x14ac:dyDescent="0.25">
      <c r="A164" s="2">
        <v>41234</v>
      </c>
      <c r="B164">
        <v>7.478023149208337E-3</v>
      </c>
    </row>
    <row r="165" spans="1:2" x14ac:dyDescent="0.25">
      <c r="A165" s="2">
        <v>41235</v>
      </c>
      <c r="B165">
        <v>7.8292040133111831E-3</v>
      </c>
    </row>
    <row r="166" spans="1:2" x14ac:dyDescent="0.25">
      <c r="A166" s="2">
        <v>41236</v>
      </c>
      <c r="B166">
        <v>7.9892541708845976E-3</v>
      </c>
    </row>
    <row r="167" spans="1:2" x14ac:dyDescent="0.25">
      <c r="A167" s="2">
        <v>41237</v>
      </c>
      <c r="B167">
        <v>7.9363923370104547E-3</v>
      </c>
    </row>
    <row r="168" spans="1:2" x14ac:dyDescent="0.25">
      <c r="A168" s="2">
        <v>41238</v>
      </c>
      <c r="B168">
        <v>8.1769437204357569E-3</v>
      </c>
    </row>
    <row r="169" spans="1:2" x14ac:dyDescent="0.25">
      <c r="A169" s="2">
        <v>41239</v>
      </c>
      <c r="B169">
        <v>8.1641298439608379E-3</v>
      </c>
    </row>
    <row r="170" spans="1:2" x14ac:dyDescent="0.25">
      <c r="A170" s="2">
        <v>41240</v>
      </c>
      <c r="B170">
        <v>8.5518398022038696E-3</v>
      </c>
    </row>
    <row r="171" spans="1:2" x14ac:dyDescent="0.25">
      <c r="A171" s="2">
        <v>41241</v>
      </c>
      <c r="B171">
        <v>8.0293143011900183E-3</v>
      </c>
    </row>
    <row r="172" spans="1:2" x14ac:dyDescent="0.25">
      <c r="A172" s="2">
        <v>41242</v>
      </c>
      <c r="B172">
        <v>8.1041033867608678E-3</v>
      </c>
    </row>
    <row r="173" spans="1:2" x14ac:dyDescent="0.25">
      <c r="A173" s="2">
        <v>41243</v>
      </c>
      <c r="B173">
        <v>8.0319655340809881E-3</v>
      </c>
    </row>
    <row r="174" spans="1:2" x14ac:dyDescent="0.25">
      <c r="A174" s="2">
        <v>41244</v>
      </c>
      <c r="B174">
        <v>8.0636260246161988E-3</v>
      </c>
    </row>
    <row r="175" spans="1:2" x14ac:dyDescent="0.25">
      <c r="A175" s="2">
        <v>41245</v>
      </c>
      <c r="B175">
        <v>7.7757732586009034E-3</v>
      </c>
    </row>
    <row r="176" spans="1:2" x14ac:dyDescent="0.25">
      <c r="A176" s="2">
        <v>41246</v>
      </c>
      <c r="B176">
        <v>8.0526800894239799E-3</v>
      </c>
    </row>
    <row r="177" spans="1:2" x14ac:dyDescent="0.25">
      <c r="A177" s="2">
        <v>41247</v>
      </c>
      <c r="B177">
        <v>8.2365169068809845E-3</v>
      </c>
    </row>
    <row r="178" spans="1:2" x14ac:dyDescent="0.25">
      <c r="A178" s="2">
        <v>41248</v>
      </c>
      <c r="B178">
        <v>9.4553182363928644E-3</v>
      </c>
    </row>
    <row r="179" spans="1:2" x14ac:dyDescent="0.25">
      <c r="A179" s="2">
        <v>41249</v>
      </c>
      <c r="B179">
        <v>8.1877978349762202E-3</v>
      </c>
    </row>
    <row r="180" spans="1:2" x14ac:dyDescent="0.25">
      <c r="A180" s="2">
        <v>41250</v>
      </c>
      <c r="B180">
        <v>8.5117984269634222E-3</v>
      </c>
    </row>
    <row r="181" spans="1:2" x14ac:dyDescent="0.25">
      <c r="A181" s="2">
        <v>41251</v>
      </c>
      <c r="B181">
        <v>9.220174249236433E-3</v>
      </c>
    </row>
    <row r="182" spans="1:2" x14ac:dyDescent="0.25">
      <c r="A182" s="2">
        <v>41252</v>
      </c>
      <c r="B182">
        <v>1.0960924385521105E-2</v>
      </c>
    </row>
    <row r="183" spans="1:2" x14ac:dyDescent="0.25">
      <c r="A183" s="2">
        <v>41253</v>
      </c>
      <c r="B183">
        <v>8.1640291019006508E-3</v>
      </c>
    </row>
    <row r="184" spans="1:2" x14ac:dyDescent="0.25">
      <c r="A184" s="2">
        <v>41254</v>
      </c>
      <c r="B184">
        <v>7.6849314836950301E-3</v>
      </c>
    </row>
    <row r="185" spans="1:2" x14ac:dyDescent="0.25">
      <c r="A185" s="2">
        <v>41255</v>
      </c>
      <c r="B185">
        <v>7.9254616102307981E-3</v>
      </c>
    </row>
    <row r="186" spans="1:2" x14ac:dyDescent="0.25">
      <c r="A186" s="2">
        <v>41256</v>
      </c>
      <c r="B186">
        <v>8.2191629378134522E-3</v>
      </c>
    </row>
    <row r="187" spans="1:2" x14ac:dyDescent="0.25">
      <c r="A187" s="2">
        <v>41257</v>
      </c>
      <c r="B187">
        <v>8.2201054733201783E-3</v>
      </c>
    </row>
    <row r="188" spans="1:2" x14ac:dyDescent="0.25">
      <c r="A188" s="2">
        <v>41258</v>
      </c>
      <c r="B188">
        <v>8.8133325858459899E-3</v>
      </c>
    </row>
    <row r="189" spans="1:2" x14ac:dyDescent="0.25">
      <c r="A189" s="2">
        <v>41259</v>
      </c>
      <c r="B189">
        <v>8.7783605807403645E-3</v>
      </c>
    </row>
    <row r="190" spans="1:2" x14ac:dyDescent="0.25">
      <c r="A190" s="2">
        <v>41260</v>
      </c>
      <c r="B190">
        <v>9.0313510734051586E-3</v>
      </c>
    </row>
    <row r="191" spans="1:2" x14ac:dyDescent="0.25">
      <c r="A191" s="2">
        <v>41261</v>
      </c>
      <c r="B191">
        <v>9.2678988491642581E-3</v>
      </c>
    </row>
    <row r="192" spans="1:2" x14ac:dyDescent="0.25">
      <c r="A192" s="2">
        <v>41262</v>
      </c>
      <c r="B192">
        <v>9.1167676283376922E-3</v>
      </c>
    </row>
    <row r="193" spans="1:2" x14ac:dyDescent="0.25">
      <c r="A193" s="2">
        <v>41263</v>
      </c>
      <c r="B193">
        <v>9.2402378054310102E-3</v>
      </c>
    </row>
    <row r="194" spans="1:2" x14ac:dyDescent="0.25">
      <c r="A194" s="2">
        <v>41264</v>
      </c>
      <c r="B194">
        <v>9.3762817036640144E-3</v>
      </c>
    </row>
    <row r="195" spans="1:2" x14ac:dyDescent="0.25">
      <c r="A195" s="2">
        <v>41265</v>
      </c>
      <c r="B195">
        <v>9.7553789323141897E-3</v>
      </c>
    </row>
    <row r="196" spans="1:2" x14ac:dyDescent="0.25">
      <c r="A196" s="2">
        <v>41266</v>
      </c>
      <c r="B196">
        <v>9.3516807874928238E-3</v>
      </c>
    </row>
    <row r="197" spans="1:2" x14ac:dyDescent="0.25">
      <c r="A197" s="2">
        <v>41267</v>
      </c>
      <c r="B197">
        <v>9.6052784155782438E-3</v>
      </c>
    </row>
    <row r="198" spans="1:2" x14ac:dyDescent="0.25">
      <c r="A198" s="2">
        <v>41268</v>
      </c>
      <c r="B198">
        <v>9.9121165647092554E-3</v>
      </c>
    </row>
    <row r="199" spans="1:2" x14ac:dyDescent="0.25">
      <c r="A199" s="2">
        <v>41269</v>
      </c>
      <c r="B199">
        <v>9.5661772654972478E-3</v>
      </c>
    </row>
    <row r="200" spans="1:2" x14ac:dyDescent="0.25">
      <c r="A200" s="2">
        <v>41270</v>
      </c>
      <c r="B200">
        <v>9.7227998748879631E-3</v>
      </c>
    </row>
    <row r="201" spans="1:2" x14ac:dyDescent="0.25">
      <c r="A201" s="2">
        <v>41271</v>
      </c>
      <c r="B201">
        <v>9.7252831877447966E-3</v>
      </c>
    </row>
    <row r="202" spans="1:2" x14ac:dyDescent="0.25">
      <c r="A202" s="2">
        <v>41272</v>
      </c>
      <c r="B202">
        <v>9.5535681909119426E-3</v>
      </c>
    </row>
    <row r="203" spans="1:2" x14ac:dyDescent="0.25">
      <c r="A203" s="2">
        <v>41273</v>
      </c>
      <c r="B203">
        <v>9.1142512898572219E-3</v>
      </c>
    </row>
    <row r="204" spans="1:2" x14ac:dyDescent="0.25">
      <c r="A204" s="2">
        <v>41274</v>
      </c>
      <c r="B204">
        <v>9.125400825371336E-3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B1" workbookViewId="0">
      <selection activeCell="S2" sqref="S2"/>
    </sheetView>
  </sheetViews>
  <sheetFormatPr defaultRowHeight="15" x14ac:dyDescent="0.25"/>
  <cols>
    <col min="1" max="1" width="10.42578125" bestFit="1" customWidth="1"/>
    <col min="17" max="17" width="31" bestFit="1" customWidth="1"/>
    <col min="18" max="18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41072</v>
      </c>
      <c r="B2">
        <v>147.72852918105568</v>
      </c>
      <c r="C2" s="3">
        <v>163.95345159276113</v>
      </c>
      <c r="D2" s="3">
        <v>100.71177505135037</v>
      </c>
      <c r="E2">
        <v>460635.51672986633</v>
      </c>
      <c r="F2">
        <v>268.30221352805665</v>
      </c>
      <c r="G2" s="3">
        <v>204.48636404478975</v>
      </c>
      <c r="H2" s="3">
        <v>130.00070145457983</v>
      </c>
      <c r="I2" s="3">
        <v>196.06010403301534</v>
      </c>
      <c r="J2">
        <v>16.22492241170545</v>
      </c>
      <c r="K2">
        <v>63.815849483266902</v>
      </c>
      <c r="L2">
        <v>5.4392477388408258</v>
      </c>
      <c r="M2">
        <v>104.34876193529553</v>
      </c>
      <c r="N2">
        <v>56.757834863734075</v>
      </c>
      <c r="O2">
        <v>78.153071562962026</v>
      </c>
      <c r="P2">
        <v>124.90553411781751</v>
      </c>
      <c r="Q2">
        <f>SUM(E$2:E2)*24/1000</f>
        <v>11055.252401516791</v>
      </c>
      <c r="R2">
        <v>8.0060503889022808E-3</v>
      </c>
    </row>
    <row r="3" spans="1:18" x14ac:dyDescent="0.25">
      <c r="A3" s="2">
        <v>41073</v>
      </c>
      <c r="B3">
        <v>149.68816079929564</v>
      </c>
      <c r="C3" s="3">
        <v>164.86762155190641</v>
      </c>
      <c r="D3" s="3">
        <v>99.248763107398332</v>
      </c>
      <c r="E3">
        <v>453943.99270061846</v>
      </c>
      <c r="F3">
        <v>266.15764135365714</v>
      </c>
      <c r="G3" s="3">
        <v>199.94409707779951</v>
      </c>
      <c r="H3" s="3">
        <v>113.48095990421598</v>
      </c>
      <c r="I3" s="3">
        <v>197.91867783084788</v>
      </c>
      <c r="J3">
        <v>15.179460752610765</v>
      </c>
      <c r="K3">
        <v>66.213544275857629</v>
      </c>
      <c r="L3">
        <v>5.0148437653433504</v>
      </c>
      <c r="M3">
        <v>101.29001980175073</v>
      </c>
      <c r="N3">
        <v>50.255936278503867</v>
      </c>
      <c r="O3">
        <v>72.816455531369101</v>
      </c>
      <c r="P3">
        <v>123.59951441535431</v>
      </c>
      <c r="Q3">
        <f>SUM(E$2:E3)*24/1000</f>
        <v>21949.908226331638</v>
      </c>
      <c r="R3">
        <v>8.0906466722799174E-3</v>
      </c>
    </row>
    <row r="4" spans="1:18" x14ac:dyDescent="0.25">
      <c r="A4" s="2">
        <v>41074</v>
      </c>
      <c r="B4">
        <v>149.75519197916961</v>
      </c>
      <c r="C4" s="3">
        <v>164.70870491058108</v>
      </c>
      <c r="D4" s="3">
        <v>99.326843424960472</v>
      </c>
      <c r="E4">
        <v>454301.11645708419</v>
      </c>
      <c r="F4">
        <v>266.38736480328299</v>
      </c>
      <c r="G4" s="3">
        <v>200.13287752475884</v>
      </c>
      <c r="H4" s="3">
        <v>112.23251829947073</v>
      </c>
      <c r="I4" s="3">
        <v>197.68568533753253</v>
      </c>
      <c r="J4">
        <v>14.953512931411467</v>
      </c>
      <c r="K4">
        <v>66.254487278524152</v>
      </c>
      <c r="L4">
        <v>4.9440838232229645</v>
      </c>
      <c r="M4">
        <v>101.67865989270192</v>
      </c>
      <c r="N4">
        <v>50.37768554558923</v>
      </c>
      <c r="O4">
        <v>73.050306626834342</v>
      </c>
      <c r="P4">
        <v>121.46542506594814</v>
      </c>
      <c r="Q4">
        <f>SUM(E$2:E4)*24/1000</f>
        <v>32853.135021301656</v>
      </c>
      <c r="R4">
        <v>8.2327954597537726E-3</v>
      </c>
    </row>
    <row r="5" spans="1:18" x14ac:dyDescent="0.25">
      <c r="A5" s="2">
        <v>41075</v>
      </c>
      <c r="B5">
        <v>149.86871090814591</v>
      </c>
      <c r="C5" s="3">
        <v>165.46853894256077</v>
      </c>
      <c r="D5" s="3">
        <v>99.63473345231435</v>
      </c>
      <c r="E5">
        <v>455709.34386419534</v>
      </c>
      <c r="F5">
        <v>270.21027554895375</v>
      </c>
      <c r="G5" s="3">
        <v>205.01623845799156</v>
      </c>
      <c r="H5" s="3">
        <v>120.47007132527564</v>
      </c>
      <c r="I5" s="3">
        <v>198.06213419069317</v>
      </c>
      <c r="J5">
        <v>15.599828034414855</v>
      </c>
      <c r="K5">
        <v>65.194037090962183</v>
      </c>
      <c r="L5">
        <v>5.1737630507357171</v>
      </c>
      <c r="M5">
        <v>104.74173660639298</v>
      </c>
      <c r="N5">
        <v>55.147527549845648</v>
      </c>
      <c r="O5">
        <v>77.311473601807336</v>
      </c>
      <c r="P5">
        <v>120.10234190596671</v>
      </c>
      <c r="Q5">
        <f>SUM(E$2:E5)*24/1000</f>
        <v>43790.159274042344</v>
      </c>
      <c r="R5">
        <v>8.3262323126300324E-3</v>
      </c>
    </row>
    <row r="6" spans="1:18" x14ac:dyDescent="0.25">
      <c r="A6" s="2">
        <v>41076</v>
      </c>
      <c r="B6">
        <v>152.16975741530115</v>
      </c>
      <c r="C6" s="3">
        <v>171.13054710063366</v>
      </c>
      <c r="D6" s="3">
        <v>102.7953095501633</v>
      </c>
      <c r="E6">
        <v>470165.18682053685</v>
      </c>
      <c r="F6">
        <v>287.44035608307559</v>
      </c>
      <c r="G6" s="3">
        <v>227.96979542804596</v>
      </c>
      <c r="H6" s="3">
        <v>162.13107751662056</v>
      </c>
      <c r="I6" s="3">
        <v>201.90338540982955</v>
      </c>
      <c r="J6">
        <v>18.960789685332514</v>
      </c>
      <c r="K6">
        <v>59.47056065502963</v>
      </c>
      <c r="L6">
        <v>6.4879229023981919</v>
      </c>
      <c r="M6">
        <v>116.30980898244192</v>
      </c>
      <c r="N6">
        <v>75.800038012744807</v>
      </c>
      <c r="O6">
        <v>94.613936519589629</v>
      </c>
      <c r="P6">
        <v>123.06638976977116</v>
      </c>
      <c r="Q6">
        <f>SUM(E$2:E6)*24/1000</f>
        <v>55074.123757735222</v>
      </c>
      <c r="R6">
        <v>8.1256954223713675E-3</v>
      </c>
    </row>
    <row r="7" spans="1:18" x14ac:dyDescent="0.25">
      <c r="A7" s="2">
        <v>41077</v>
      </c>
      <c r="B7">
        <v>152.00235074133658</v>
      </c>
      <c r="C7" s="3">
        <v>170.0621878168588</v>
      </c>
      <c r="D7" s="3">
        <v>100.47906766761028</v>
      </c>
      <c r="E7">
        <v>459571.15969811589</v>
      </c>
      <c r="F7">
        <v>285.17554526552794</v>
      </c>
      <c r="G7" s="3">
        <v>222.47406386340043</v>
      </c>
      <c r="H7" s="3">
        <v>146.22714697346274</v>
      </c>
      <c r="I7" s="3">
        <v>201.85629638920776</v>
      </c>
      <c r="J7">
        <v>18.059837075522211</v>
      </c>
      <c r="K7">
        <v>62.701481402127513</v>
      </c>
      <c r="L7">
        <v>6.0403956400396508</v>
      </c>
      <c r="M7">
        <v>115.11335744866915</v>
      </c>
      <c r="N7">
        <v>70.471713122063846</v>
      </c>
      <c r="O7">
        <v>90.974326194007375</v>
      </c>
      <c r="P7">
        <v>119.16135418462422</v>
      </c>
      <c r="Q7">
        <f>SUM(E$2:E7)*24/1000</f>
        <v>66103.831590489994</v>
      </c>
      <c r="R7">
        <v>8.3919825084451186E-3</v>
      </c>
    </row>
    <row r="8" spans="1:18" x14ac:dyDescent="0.25">
      <c r="A8" s="2">
        <v>41078</v>
      </c>
      <c r="B8">
        <v>151.73333191631724</v>
      </c>
      <c r="C8" s="3">
        <v>168.97255891037122</v>
      </c>
      <c r="D8" s="3">
        <v>100.69829241241294</v>
      </c>
      <c r="E8">
        <v>460573.84983589436</v>
      </c>
      <c r="F8">
        <v>282.25023514412266</v>
      </c>
      <c r="G8" s="3">
        <v>219.64679919394814</v>
      </c>
      <c r="H8" s="3">
        <v>138.04581004609884</v>
      </c>
      <c r="I8" s="3">
        <v>203.02150666021228</v>
      </c>
      <c r="J8">
        <v>17.239226994053979</v>
      </c>
      <c r="K8">
        <v>62.603435950174514</v>
      </c>
      <c r="L8">
        <v>5.7785098109714843</v>
      </c>
      <c r="M8">
        <v>113.27767623375144</v>
      </c>
      <c r="N8">
        <v>67.9134672776309</v>
      </c>
      <c r="O8">
        <v>88.669899815939729</v>
      </c>
      <c r="P8">
        <v>116.95762196904153</v>
      </c>
      <c r="Q8">
        <f>SUM(E$2:E8)*24/1000</f>
        <v>77157.603986551461</v>
      </c>
      <c r="R8">
        <v>8.5501054413084608E-3</v>
      </c>
    </row>
    <row r="9" spans="1:18" x14ac:dyDescent="0.25">
      <c r="A9" s="2">
        <v>41079</v>
      </c>
      <c r="B9">
        <v>151.5256336898606</v>
      </c>
      <c r="C9" s="3">
        <v>168.78455590836185</v>
      </c>
      <c r="D9" s="3">
        <v>100.82851406234902</v>
      </c>
      <c r="E9">
        <v>461169.45761837193</v>
      </c>
      <c r="F9">
        <v>281.81552519323384</v>
      </c>
      <c r="G9" s="3">
        <v>220.84883257835929</v>
      </c>
      <c r="H9" s="3">
        <v>140.38459871460773</v>
      </c>
      <c r="I9" s="3">
        <v>202.75066581817043</v>
      </c>
      <c r="J9">
        <v>17.258922218501255</v>
      </c>
      <c r="K9">
        <v>60.966692614874546</v>
      </c>
      <c r="L9">
        <v>5.792592786747166</v>
      </c>
      <c r="M9">
        <v>113.03096928487199</v>
      </c>
      <c r="N9">
        <v>69.323198888498695</v>
      </c>
      <c r="O9">
        <v>89.403474401382994</v>
      </c>
      <c r="P9">
        <v>116.28066175346966</v>
      </c>
      <c r="Q9">
        <f>SUM(E$2:E9)*24/1000</f>
        <v>88225.670969392391</v>
      </c>
      <c r="R9">
        <v>8.5998822583253955E-3</v>
      </c>
    </row>
    <row r="10" spans="1:18" x14ac:dyDescent="0.25">
      <c r="A10" s="2">
        <v>41080</v>
      </c>
      <c r="B10">
        <v>152.25759139065499</v>
      </c>
      <c r="C10" s="3">
        <v>169.25510160374398</v>
      </c>
      <c r="D10" s="3">
        <v>101.13040081857068</v>
      </c>
      <c r="E10">
        <v>462550.22726397857</v>
      </c>
      <c r="F10">
        <v>282.80255709207484</v>
      </c>
      <c r="G10" s="3">
        <v>223.49364101730993</v>
      </c>
      <c r="H10" s="3">
        <v>142.29109548499849</v>
      </c>
      <c r="I10" s="3">
        <v>202.44063338181999</v>
      </c>
      <c r="J10">
        <v>16.997510213088987</v>
      </c>
      <c r="K10">
        <v>59.308916074764909</v>
      </c>
      <c r="L10">
        <v>5.7219360542787792</v>
      </c>
      <c r="M10">
        <v>113.54745548833085</v>
      </c>
      <c r="N10">
        <v>71.236049626654932</v>
      </c>
      <c r="O10">
        <v>90.75380201769913</v>
      </c>
      <c r="P10">
        <v>113.15325824086996</v>
      </c>
      <c r="Q10">
        <f>SUM(E$2:E10)*24/1000</f>
        <v>99326.876423727881</v>
      </c>
      <c r="R10">
        <v>8.8375714101956698E-3</v>
      </c>
    </row>
    <row r="11" spans="1:18" x14ac:dyDescent="0.25">
      <c r="A11" s="2">
        <v>41081</v>
      </c>
      <c r="B11">
        <v>149.55685431710688</v>
      </c>
      <c r="C11" s="3">
        <v>166.14521860791589</v>
      </c>
      <c r="D11" s="3">
        <v>98.274073688386309</v>
      </c>
      <c r="E11">
        <v>449485.95823594136</v>
      </c>
      <c r="F11">
        <v>280.02612105600065</v>
      </c>
      <c r="G11" s="3">
        <v>215.35557117779862</v>
      </c>
      <c r="H11" s="3">
        <v>121.88257377109704</v>
      </c>
      <c r="I11" s="3">
        <v>201.14080483489491</v>
      </c>
      <c r="J11">
        <v>16.588364290809011</v>
      </c>
      <c r="K11">
        <v>64.670549878202024</v>
      </c>
      <c r="L11">
        <v>5.4264834625865115</v>
      </c>
      <c r="M11">
        <v>113.88090244808475</v>
      </c>
      <c r="N11">
        <v>65.798716860691741</v>
      </c>
      <c r="O11">
        <v>87.65278612821281</v>
      </c>
      <c r="P11">
        <v>111.10705873479924</v>
      </c>
      <c r="Q11">
        <f>SUM(E$2:E11)*24/1000</f>
        <v>110114.53942139049</v>
      </c>
      <c r="R11">
        <v>9.0003282544531566E-3</v>
      </c>
    </row>
    <row r="12" spans="1:18" x14ac:dyDescent="0.25">
      <c r="A12" s="2">
        <v>41082</v>
      </c>
      <c r="B12">
        <v>146.20790925417296</v>
      </c>
      <c r="C12" s="3">
        <v>161.80628875561644</v>
      </c>
      <c r="D12" s="3">
        <v>98.174820256047198</v>
      </c>
      <c r="E12">
        <v>449031.99288710864</v>
      </c>
      <c r="F12">
        <v>276.35859750847413</v>
      </c>
      <c r="G12" s="3">
        <v>208.69366687486735</v>
      </c>
      <c r="H12" s="3">
        <v>114.28132090517325</v>
      </c>
      <c r="I12" s="3">
        <v>195.42877261299574</v>
      </c>
      <c r="J12">
        <v>15.598379501443475</v>
      </c>
      <c r="K12">
        <v>67.664930633606787</v>
      </c>
      <c r="L12">
        <v>5.0974803209326609</v>
      </c>
      <c r="M12">
        <v>114.5523087528577</v>
      </c>
      <c r="N12">
        <v>62.485757620694386</v>
      </c>
      <c r="O12">
        <v>85.905230352914487</v>
      </c>
      <c r="P12">
        <v>106.49392731314211</v>
      </c>
      <c r="Q12">
        <f>SUM(E$2:E12)*24/1000</f>
        <v>120891.3072506811</v>
      </c>
      <c r="R12">
        <v>9.390206796107076E-3</v>
      </c>
    </row>
    <row r="13" spans="1:18" x14ac:dyDescent="0.25">
      <c r="A13" s="2">
        <v>41083</v>
      </c>
      <c r="B13">
        <v>143.05855716437364</v>
      </c>
      <c r="C13" s="3">
        <v>158.59653817198875</v>
      </c>
      <c r="D13" s="3">
        <v>97.368153756881895</v>
      </c>
      <c r="E13">
        <v>445342.46165322635</v>
      </c>
      <c r="F13">
        <v>271.44588202652261</v>
      </c>
      <c r="G13" s="3">
        <v>202.57224977303665</v>
      </c>
      <c r="H13" s="3">
        <v>108.34280601838194</v>
      </c>
      <c r="I13" s="3">
        <v>191.85513120436127</v>
      </c>
      <c r="J13">
        <v>15.537981007615116</v>
      </c>
      <c r="K13">
        <v>68.873632253485965</v>
      </c>
      <c r="L13">
        <v>5.0360204174881318</v>
      </c>
      <c r="M13">
        <v>112.84934385453386</v>
      </c>
      <c r="N13">
        <v>59.513692608663007</v>
      </c>
      <c r="O13">
        <v>83.356846753247083</v>
      </c>
      <c r="P13">
        <v>108.42641456347033</v>
      </c>
      <c r="Q13">
        <f>SUM(E$2:E13)*24/1000</f>
        <v>131579.52633035852</v>
      </c>
      <c r="R13">
        <v>9.2228448577410353E-3</v>
      </c>
    </row>
    <row r="14" spans="1:18" x14ac:dyDescent="0.25">
      <c r="A14" s="2">
        <v>41084</v>
      </c>
      <c r="B14">
        <v>142.44650710157327</v>
      </c>
      <c r="C14" s="3">
        <v>158.37113224748148</v>
      </c>
      <c r="D14" s="3">
        <v>97.380913583276907</v>
      </c>
      <c r="E14">
        <v>445400.82254719187</v>
      </c>
      <c r="F14">
        <v>271.90079763632156</v>
      </c>
      <c r="G14" s="3">
        <v>203.58772427434371</v>
      </c>
      <c r="H14" s="3">
        <v>110.97648669042411</v>
      </c>
      <c r="I14" s="3">
        <v>191.53883669233085</v>
      </c>
      <c r="J14">
        <v>15.924625145908209</v>
      </c>
      <c r="K14">
        <v>68.313073361977843</v>
      </c>
      <c r="L14">
        <v>5.1620121620853379</v>
      </c>
      <c r="M14">
        <v>113.52966538884007</v>
      </c>
      <c r="N14">
        <v>61.141217172770439</v>
      </c>
      <c r="O14">
        <v>84.65069472658088</v>
      </c>
      <c r="P14">
        <v>109.44032875442535</v>
      </c>
      <c r="Q14">
        <f>SUM(E$2:E14)*24/1000</f>
        <v>142269.14607149112</v>
      </c>
      <c r="R14">
        <v>9.1373994521152593E-3</v>
      </c>
    </row>
    <row r="15" spans="1:18" x14ac:dyDescent="0.25">
      <c r="A15" s="2">
        <v>41085</v>
      </c>
      <c r="B15">
        <v>142.3838803478418</v>
      </c>
      <c r="C15" s="3">
        <v>157.91696880531762</v>
      </c>
      <c r="D15" s="3">
        <v>97.109677317900093</v>
      </c>
      <c r="E15">
        <v>444160.24211661145</v>
      </c>
      <c r="F15">
        <v>270.87377101650145</v>
      </c>
      <c r="G15" s="3">
        <v>202.54977026416213</v>
      </c>
      <c r="H15" s="3">
        <v>109.09507370904639</v>
      </c>
      <c r="I15" s="3">
        <v>191.11994036856331</v>
      </c>
      <c r="J15">
        <v>15.533088457475827</v>
      </c>
      <c r="K15">
        <v>68.324000752339316</v>
      </c>
      <c r="L15">
        <v>5.0210701291219326</v>
      </c>
      <c r="M15">
        <v>112.95680221118383</v>
      </c>
      <c r="N15">
        <v>60.165889916320339</v>
      </c>
      <c r="O15">
        <v>83.80841706734617</v>
      </c>
      <c r="P15">
        <v>107.52205135343308</v>
      </c>
      <c r="Q15">
        <f>SUM(E$2:E15)*24/1000</f>
        <v>152928.99188228979</v>
      </c>
      <c r="R15">
        <v>9.3004177972100307E-3</v>
      </c>
    </row>
    <row r="16" spans="1:18" x14ac:dyDescent="0.25">
      <c r="A16" s="2">
        <v>41086</v>
      </c>
      <c r="B16">
        <v>143.10757223075782</v>
      </c>
      <c r="C16" s="3">
        <v>160.3930769480358</v>
      </c>
      <c r="D16" s="3">
        <v>97.12437880234927</v>
      </c>
      <c r="E16">
        <v>444227.48376618506</v>
      </c>
      <c r="F16">
        <v>278.5410020736208</v>
      </c>
      <c r="G16" s="3">
        <v>215.18902003209703</v>
      </c>
      <c r="H16" s="3">
        <v>133.1066194793913</v>
      </c>
      <c r="I16" s="3">
        <v>192.73133442337519</v>
      </c>
      <c r="J16">
        <v>17.285504717277973</v>
      </c>
      <c r="K16">
        <v>63.351982041523769</v>
      </c>
      <c r="L16">
        <v>5.5883845048345782</v>
      </c>
      <c r="M16">
        <v>118.147925125585</v>
      </c>
      <c r="N16">
        <v>72.081447801339209</v>
      </c>
      <c r="O16">
        <v>93.225418016819376</v>
      </c>
      <c r="P16">
        <v>107.58230194137047</v>
      </c>
      <c r="Q16">
        <f>SUM(E$2:E16)*24/1000</f>
        <v>163590.45149267823</v>
      </c>
      <c r="R16">
        <v>9.2952091743210112E-3</v>
      </c>
    </row>
    <row r="17" spans="1:18" x14ac:dyDescent="0.25">
      <c r="A17" s="2">
        <v>41087</v>
      </c>
      <c r="B17">
        <v>150.87931877364832</v>
      </c>
      <c r="C17" s="3">
        <v>168.593088494732</v>
      </c>
      <c r="D17" s="3">
        <v>99.572166501200087</v>
      </c>
      <c r="E17">
        <v>455423.17514318897</v>
      </c>
      <c r="F17">
        <v>288.03151463310962</v>
      </c>
      <c r="G17" s="3">
        <v>227.8800298294473</v>
      </c>
      <c r="H17" s="3">
        <v>148.46241857615519</v>
      </c>
      <c r="I17" s="3">
        <v>199.66634113604604</v>
      </c>
      <c r="J17">
        <v>17.713769721083679</v>
      </c>
      <c r="K17">
        <v>60.151484803662328</v>
      </c>
      <c r="L17">
        <v>5.8711734653732703</v>
      </c>
      <c r="M17">
        <v>119.43842613837762</v>
      </c>
      <c r="N17">
        <v>77.000711055798973</v>
      </c>
      <c r="O17">
        <v>96.672067362911747</v>
      </c>
      <c r="P17">
        <v>108.99656160446352</v>
      </c>
      <c r="Q17">
        <f>SUM(E$2:E17)*24/1000</f>
        <v>174520.60769611478</v>
      </c>
      <c r="R17">
        <v>9.1746013386081807E-3</v>
      </c>
    </row>
    <row r="18" spans="1:18" x14ac:dyDescent="0.25">
      <c r="A18" s="2">
        <v>41088</v>
      </c>
      <c r="B18">
        <v>155.47109110447016</v>
      </c>
      <c r="C18" s="3">
        <v>172.86356171465258</v>
      </c>
      <c r="D18" s="3">
        <v>103.15601602958488</v>
      </c>
      <c r="E18">
        <v>471814.98611611524</v>
      </c>
      <c r="F18">
        <v>292.1745212485506</v>
      </c>
      <c r="G18" s="3">
        <v>233.49307343785571</v>
      </c>
      <c r="H18" s="3">
        <v>160.36997821464652</v>
      </c>
      <c r="I18" s="3">
        <v>200.88536296656869</v>
      </c>
      <c r="J18">
        <v>17.392470610182414</v>
      </c>
      <c r="K18">
        <v>58.681447810694891</v>
      </c>
      <c r="L18">
        <v>5.9721650256129379</v>
      </c>
      <c r="M18">
        <v>119.31095953389803</v>
      </c>
      <c r="N18">
        <v>78.021982333385552</v>
      </c>
      <c r="O18">
        <v>97.209414115809096</v>
      </c>
      <c r="P18">
        <v>110.25857275929243</v>
      </c>
      <c r="Q18">
        <f>SUM(E$2:E18)*24/1000</f>
        <v>185844.16736290153</v>
      </c>
      <c r="R18">
        <v>9.0695895563886793E-3</v>
      </c>
    </row>
    <row r="19" spans="1:18" x14ac:dyDescent="0.25">
      <c r="A19" s="2">
        <v>41089</v>
      </c>
      <c r="B19">
        <v>150.79621998480843</v>
      </c>
      <c r="C19" s="3">
        <v>169.25517701718599</v>
      </c>
      <c r="D19" s="3">
        <v>103.01328464235876</v>
      </c>
      <c r="E19">
        <v>471162.16129722045</v>
      </c>
      <c r="F19">
        <v>292.96491096414258</v>
      </c>
      <c r="G19" s="3">
        <v>233.63862832398908</v>
      </c>
      <c r="H19" s="3">
        <v>168.29457862434859</v>
      </c>
      <c r="I19" s="3">
        <v>198.97079332657438</v>
      </c>
      <c r="J19">
        <v>18.458957032377555</v>
      </c>
      <c r="K19">
        <v>59.326282640153494</v>
      </c>
      <c r="L19">
        <v>6.3296012993191519</v>
      </c>
      <c r="M19">
        <v>123.70973394695659</v>
      </c>
      <c r="N19">
        <v>82.842408339180651</v>
      </c>
      <c r="O19">
        <v>101.91407459011047</v>
      </c>
      <c r="P19">
        <v>111.4630908195616</v>
      </c>
      <c r="Q19">
        <f>SUM(E$2:E19)*24/1000</f>
        <v>197152.05923403482</v>
      </c>
      <c r="R19">
        <v>8.9715796740179894E-3</v>
      </c>
    </row>
    <row r="20" spans="1:18" x14ac:dyDescent="0.25">
      <c r="A20" s="2">
        <v>41090</v>
      </c>
      <c r="B20">
        <v>146.06534177486745</v>
      </c>
      <c r="C20" s="3">
        <v>161.96273161024391</v>
      </c>
      <c r="D20" s="3">
        <v>101.41587412814108</v>
      </c>
      <c r="E20">
        <v>463855.92508729169</v>
      </c>
      <c r="F20">
        <v>274.53495636133249</v>
      </c>
      <c r="G20" s="3">
        <v>211.72119609255981</v>
      </c>
      <c r="H20" s="3">
        <v>132.35723213970221</v>
      </c>
      <c r="I20" s="3">
        <v>193.41307732440694</v>
      </c>
      <c r="J20">
        <v>15.897389835376458</v>
      </c>
      <c r="K20">
        <v>62.813760268772683</v>
      </c>
      <c r="L20">
        <v>5.3667049965644615</v>
      </c>
      <c r="M20">
        <v>112.57222475108858</v>
      </c>
      <c r="N20">
        <v>65.655854317692359</v>
      </c>
      <c r="O20">
        <v>87.016197876325592</v>
      </c>
      <c r="P20">
        <v>110.68697337426619</v>
      </c>
      <c r="Q20">
        <f>SUM(E$2:E20)*24/1000</f>
        <v>208284.6014361298</v>
      </c>
      <c r="R20">
        <v>9.0344868010682443E-3</v>
      </c>
    </row>
    <row r="21" spans="1:18" x14ac:dyDescent="0.25">
      <c r="A21" s="2">
        <v>41091</v>
      </c>
      <c r="B21">
        <v>142.97685789950756</v>
      </c>
      <c r="C21" s="3">
        <v>157.40524186926734</v>
      </c>
      <c r="D21" s="3">
        <v>100.43465411387997</v>
      </c>
      <c r="E21">
        <v>459368.02098606422</v>
      </c>
      <c r="F21">
        <v>264.35446037062081</v>
      </c>
      <c r="G21" s="3">
        <v>200.79942377728216</v>
      </c>
      <c r="H21" s="3">
        <v>116.16365816857343</v>
      </c>
      <c r="I21" s="3">
        <v>189.81568064901359</v>
      </c>
      <c r="J21">
        <v>14.428383969759778</v>
      </c>
      <c r="K21">
        <v>63.555036593338656</v>
      </c>
      <c r="L21">
        <v>4.8236661273235777</v>
      </c>
      <c r="M21">
        <v>106.94921850135347</v>
      </c>
      <c r="N21">
        <v>57.822565877774593</v>
      </c>
      <c r="O21">
        <v>79.883981241949812</v>
      </c>
      <c r="P21">
        <v>108.36934076661616</v>
      </c>
      <c r="Q21">
        <f>SUM(E$2:E21)*24/1000</f>
        <v>219309.4339397953</v>
      </c>
      <c r="R21">
        <v>9.2277021612007081E-3</v>
      </c>
    </row>
    <row r="22" spans="1:18" x14ac:dyDescent="0.25">
      <c r="A22" s="2">
        <v>41092</v>
      </c>
      <c r="B22">
        <v>142.32409007998223</v>
      </c>
      <c r="C22" s="3">
        <v>156.7703808821629</v>
      </c>
      <c r="D22" s="3">
        <v>101.17531442694049</v>
      </c>
      <c r="E22">
        <v>462755.65312594041</v>
      </c>
      <c r="F22">
        <v>266.22918013134961</v>
      </c>
      <c r="G22" s="3">
        <v>203.79685086129223</v>
      </c>
      <c r="H22" s="3">
        <v>120.91774502307837</v>
      </c>
      <c r="I22" s="3">
        <v>189.84138887021695</v>
      </c>
      <c r="J22">
        <v>14.44629080218067</v>
      </c>
      <c r="K22">
        <v>62.43232927005738</v>
      </c>
      <c r="L22">
        <v>4.8652692129931108</v>
      </c>
      <c r="M22">
        <v>109.45879924918671</v>
      </c>
      <c r="N22">
        <v>61.472760781310001</v>
      </c>
      <c r="O22">
        <v>83.171334341304075</v>
      </c>
      <c r="P22">
        <v>104.98375433436064</v>
      </c>
      <c r="Q22">
        <f>SUM(E$2:E22)*24/1000</f>
        <v>230415.56961481788</v>
      </c>
      <c r="R22">
        <v>9.5252832815934559E-3</v>
      </c>
    </row>
    <row r="23" spans="1:18" x14ac:dyDescent="0.25">
      <c r="A23" s="2">
        <v>41093</v>
      </c>
      <c r="B23">
        <v>149.45686973901263</v>
      </c>
      <c r="C23" s="3">
        <v>165.12496545182415</v>
      </c>
      <c r="D23" s="3">
        <v>100.37712008851786</v>
      </c>
      <c r="E23">
        <v>459104.87186086294</v>
      </c>
      <c r="F23">
        <v>276.63017264005259</v>
      </c>
      <c r="G23" s="3">
        <v>216.81504167936964</v>
      </c>
      <c r="H23" s="3">
        <v>133.62049153232871</v>
      </c>
      <c r="I23" s="3">
        <v>195.16777673717266</v>
      </c>
      <c r="J23">
        <v>15.668095712811521</v>
      </c>
      <c r="K23">
        <v>59.81513096068295</v>
      </c>
      <c r="L23">
        <v>5.2351232153553502</v>
      </c>
      <c r="M23">
        <v>111.50520718822844</v>
      </c>
      <c r="N23">
        <v>67.35817194035701</v>
      </c>
      <c r="O23">
        <v>87.585145791618046</v>
      </c>
      <c r="P23">
        <v>107.27174437019231</v>
      </c>
      <c r="Q23">
        <f>SUM(E$2:E23)*24/1000</f>
        <v>241434.08653947859</v>
      </c>
      <c r="R23">
        <v>9.3221193136286025E-3</v>
      </c>
    </row>
    <row r="24" spans="1:18" x14ac:dyDescent="0.25">
      <c r="A24" s="2">
        <v>41094</v>
      </c>
      <c r="B24">
        <v>154.01178673703828</v>
      </c>
      <c r="C24" s="3">
        <v>167.99170391823571</v>
      </c>
      <c r="D24" s="3">
        <v>100.91530595800285</v>
      </c>
      <c r="E24">
        <v>461566.42639071343</v>
      </c>
      <c r="F24">
        <v>274.49664895967049</v>
      </c>
      <c r="G24" s="3">
        <v>212.16171096291916</v>
      </c>
      <c r="H24" s="3">
        <v>116.97522740720673</v>
      </c>
      <c r="I24" s="3">
        <v>197.17813575202166</v>
      </c>
      <c r="J24">
        <v>13.979917181197436</v>
      </c>
      <c r="K24">
        <v>62.334937996751336</v>
      </c>
      <c r="L24">
        <v>4.6961028572656121</v>
      </c>
      <c r="M24">
        <v>106.50494504143478</v>
      </c>
      <c r="N24">
        <v>58.149924225880881</v>
      </c>
      <c r="O24">
        <v>79.903619265468478</v>
      </c>
      <c r="P24">
        <v>105.47755192606084</v>
      </c>
      <c r="Q24">
        <f>SUM(E$2:E24)*24/1000</f>
        <v>252511.68077285573</v>
      </c>
      <c r="R24">
        <v>9.4806902676409701E-3</v>
      </c>
    </row>
    <row r="25" spans="1:18" x14ac:dyDescent="0.25">
      <c r="A25" s="2">
        <v>41095</v>
      </c>
      <c r="B25">
        <v>155.16295913947843</v>
      </c>
      <c r="C25" s="3">
        <v>170.19938719275186</v>
      </c>
      <c r="D25" s="3">
        <v>100.85358231499448</v>
      </c>
      <c r="E25">
        <v>461284.11479232169</v>
      </c>
      <c r="F25">
        <v>280.39591109259283</v>
      </c>
      <c r="G25" s="3">
        <v>219.85430878831332</v>
      </c>
      <c r="H25" s="3">
        <v>126.86843936082303</v>
      </c>
      <c r="I25" s="3">
        <v>200.15313612813722</v>
      </c>
      <c r="J25">
        <v>15.036428053273426</v>
      </c>
      <c r="K25">
        <v>60.541602304279508</v>
      </c>
      <c r="L25">
        <v>5.0479142663846623</v>
      </c>
      <c r="M25">
        <v>110.19652389984097</v>
      </c>
      <c r="N25">
        <v>64.691349648834887</v>
      </c>
      <c r="O25">
        <v>85.433608294800806</v>
      </c>
      <c r="P25">
        <v>106.040584591957</v>
      </c>
      <c r="Q25">
        <f>SUM(E$2:E25)*24/1000</f>
        <v>263582.49952787143</v>
      </c>
      <c r="R25">
        <v>9.4303516323301032E-3</v>
      </c>
    </row>
    <row r="26" spans="1:18" x14ac:dyDescent="0.25">
      <c r="A26" s="2">
        <v>41096</v>
      </c>
      <c r="B26">
        <v>157.2131616649641</v>
      </c>
      <c r="C26" s="3">
        <v>174.34740326345818</v>
      </c>
      <c r="D26" s="3">
        <v>103.49436169444552</v>
      </c>
      <c r="E26">
        <v>473362.51151805487</v>
      </c>
      <c r="F26">
        <v>294.36054871009236</v>
      </c>
      <c r="G26" s="3">
        <v>238.17507305598883</v>
      </c>
      <c r="H26" s="3">
        <v>157.15225610239446</v>
      </c>
      <c r="I26" s="3">
        <v>204.38713878286248</v>
      </c>
      <c r="J26">
        <v>17.134241598494071</v>
      </c>
      <c r="K26">
        <v>56.185475654103527</v>
      </c>
      <c r="L26">
        <v>5.9027927795480961</v>
      </c>
      <c r="M26">
        <v>120.01314544663418</v>
      </c>
      <c r="N26">
        <v>80.961911391024728</v>
      </c>
      <c r="O26">
        <v>99.20987049018926</v>
      </c>
      <c r="P26">
        <v>106.78040086547171</v>
      </c>
      <c r="Q26">
        <f>SUM(E$2:E26)*24/1000</f>
        <v>274943.19980430475</v>
      </c>
      <c r="R26">
        <v>9.3650144773277204E-3</v>
      </c>
    </row>
    <row r="27" spans="1:18" x14ac:dyDescent="0.25">
      <c r="A27" s="2">
        <v>41097</v>
      </c>
      <c r="B27">
        <v>152.61495463508757</v>
      </c>
      <c r="C27" s="3">
        <v>166.89374726124257</v>
      </c>
      <c r="D27" s="3">
        <v>99.680033776062373</v>
      </c>
      <c r="E27">
        <v>455916.5384849541</v>
      </c>
      <c r="F27">
        <v>280.45808084348135</v>
      </c>
      <c r="G27" s="3">
        <v>217.31237279722248</v>
      </c>
      <c r="H27" s="3">
        <v>124.16108078291239</v>
      </c>
      <c r="I27" s="3">
        <v>194.75132689052234</v>
      </c>
      <c r="J27">
        <v>14.278792626154996</v>
      </c>
      <c r="K27">
        <v>63.145708046258875</v>
      </c>
      <c r="L27">
        <v>4.7377879984988924</v>
      </c>
      <c r="M27">
        <v>113.56433358223879</v>
      </c>
      <c r="N27">
        <v>64.697418162134909</v>
      </c>
      <c r="O27">
        <v>86.85163439514821</v>
      </c>
      <c r="P27">
        <v>97.900863013433622</v>
      </c>
      <c r="Q27">
        <f>SUM(E$2:E27)*24/1000</f>
        <v>285885.19672794366</v>
      </c>
      <c r="R27">
        <v>1.0214414553861323E-2</v>
      </c>
    </row>
    <row r="28" spans="1:18" x14ac:dyDescent="0.25">
      <c r="A28" s="2">
        <v>41098</v>
      </c>
      <c r="B28">
        <v>158.11675923335082</v>
      </c>
      <c r="C28" s="3">
        <v>170.82144939500878</v>
      </c>
      <c r="D28" s="3">
        <v>99.599541244935921</v>
      </c>
      <c r="E28">
        <v>455548.38174608792</v>
      </c>
      <c r="F28">
        <v>279.69964205533603</v>
      </c>
      <c r="G28" s="3">
        <v>217.79271064258381</v>
      </c>
      <c r="H28" s="3">
        <v>114.54667834152851</v>
      </c>
      <c r="I28" s="3">
        <v>193.81573588289126</v>
      </c>
      <c r="J28">
        <v>12.704690161657965</v>
      </c>
      <c r="K28">
        <v>61.906931412752215</v>
      </c>
      <c r="L28">
        <v>4.2120874262692425</v>
      </c>
      <c r="M28">
        <v>108.87819266032724</v>
      </c>
      <c r="N28">
        <v>59.675951409232994</v>
      </c>
      <c r="O28">
        <v>81.826357211495079</v>
      </c>
      <c r="P28">
        <v>92.383210683773754</v>
      </c>
      <c r="Q28">
        <f>SUM(E$2:E28)*24/1000</f>
        <v>296818.35788984975</v>
      </c>
      <c r="R28">
        <v>1.0824477657774679E-2</v>
      </c>
    </row>
    <row r="29" spans="1:18" x14ac:dyDescent="0.25">
      <c r="A29" s="2">
        <v>41099</v>
      </c>
      <c r="B29">
        <v>156.26260280772817</v>
      </c>
      <c r="C29" s="3">
        <v>170.57828422290916</v>
      </c>
      <c r="D29" s="3">
        <v>100.56099203777278</v>
      </c>
      <c r="E29">
        <v>459945.86538236518</v>
      </c>
      <c r="F29">
        <v>284.57243382897929</v>
      </c>
      <c r="G29" s="3">
        <v>224.43742984456787</v>
      </c>
      <c r="H29" s="3">
        <v>122.63281666234835</v>
      </c>
      <c r="I29" s="3">
        <v>198.34180332567328</v>
      </c>
      <c r="J29">
        <v>14.31568141518099</v>
      </c>
      <c r="K29">
        <v>60.135003984411412</v>
      </c>
      <c r="L29">
        <v>4.7920080027373331</v>
      </c>
      <c r="M29">
        <v>113.99414960607012</v>
      </c>
      <c r="N29">
        <v>68.174827036839702</v>
      </c>
      <c r="O29">
        <v>89.130211499859627</v>
      </c>
      <c r="P29">
        <v>96.489818577912203</v>
      </c>
      <c r="Q29">
        <f>SUM(E$2:E29)*24/1000</f>
        <v>307857.05865902652</v>
      </c>
      <c r="R29">
        <v>1.0363787752306057E-2</v>
      </c>
    </row>
    <row r="30" spans="1:18" x14ac:dyDescent="0.25">
      <c r="A30" s="2">
        <v>41100</v>
      </c>
      <c r="B30">
        <v>156.03948439852076</v>
      </c>
      <c r="C30" s="3">
        <v>171.00144267819388</v>
      </c>
      <c r="D30" s="3">
        <v>100.30553240680399</v>
      </c>
      <c r="E30">
        <v>458777.44412224006</v>
      </c>
      <c r="F30">
        <v>285.22398343791087</v>
      </c>
      <c r="G30" s="3">
        <v>230.23568697452578</v>
      </c>
      <c r="H30" s="3">
        <v>139.88795247630867</v>
      </c>
      <c r="I30" s="3">
        <v>200.36659839494806</v>
      </c>
      <c r="J30">
        <v>14.961958279673127</v>
      </c>
      <c r="K30">
        <v>54.988296463385097</v>
      </c>
      <c r="L30">
        <v>4.9956187566565289</v>
      </c>
      <c r="M30">
        <v>114.22254075971699</v>
      </c>
      <c r="N30">
        <v>74.196202576005021</v>
      </c>
      <c r="O30">
        <v>92.774750466319347</v>
      </c>
      <c r="P30">
        <v>96.638100484989224</v>
      </c>
      <c r="Q30">
        <f>SUM(E$2:E30)*24/1000</f>
        <v>318867.71731796028</v>
      </c>
      <c r="R30">
        <v>1.0347885512871084E-2</v>
      </c>
    </row>
    <row r="31" spans="1:18" x14ac:dyDescent="0.25">
      <c r="A31" s="2">
        <v>41101</v>
      </c>
      <c r="B31">
        <v>159.3421333002695</v>
      </c>
      <c r="C31" s="3">
        <v>175.13344444877904</v>
      </c>
      <c r="D31" s="3">
        <v>102.9746190638929</v>
      </c>
      <c r="E31">
        <v>470985.31267443328</v>
      </c>
      <c r="F31">
        <v>291.19534923557694</v>
      </c>
      <c r="G31" s="3">
        <v>236.29413218645044</v>
      </c>
      <c r="H31" s="3">
        <v>150.02607164808262</v>
      </c>
      <c r="I31" s="3">
        <v>203.0956264920903</v>
      </c>
      <c r="J31">
        <v>15.79131114850955</v>
      </c>
      <c r="K31">
        <v>54.901217049126501</v>
      </c>
      <c r="L31">
        <v>5.4128294781412478</v>
      </c>
      <c r="M31">
        <v>116.0619047867979</v>
      </c>
      <c r="N31">
        <v>76.951998886180945</v>
      </c>
      <c r="O31">
        <v>95.171381508812829</v>
      </c>
      <c r="P31">
        <v>102.07205637174032</v>
      </c>
      <c r="Q31">
        <f>SUM(E$2:E31)*24/1000</f>
        <v>330171.36482214666</v>
      </c>
      <c r="R31">
        <v>9.7970006243242504E-3</v>
      </c>
    </row>
    <row r="32" spans="1:18" x14ac:dyDescent="0.25">
      <c r="A32" s="2">
        <v>41102</v>
      </c>
      <c r="B32">
        <v>158.90626776426302</v>
      </c>
      <c r="C32" s="3">
        <v>174.3015457322289</v>
      </c>
      <c r="D32" s="3">
        <v>102.74097392463605</v>
      </c>
      <c r="E32">
        <v>469916.66653650039</v>
      </c>
      <c r="F32">
        <v>289.21610008277577</v>
      </c>
      <c r="G32" s="3">
        <v>233.27283743415771</v>
      </c>
      <c r="H32" s="3">
        <v>143.68834352486516</v>
      </c>
      <c r="I32" s="3">
        <v>203.28541851573718</v>
      </c>
      <c r="J32">
        <v>15.395277967965882</v>
      </c>
      <c r="K32">
        <v>55.94326264861806</v>
      </c>
      <c r="L32">
        <v>5.2651066617073647</v>
      </c>
      <c r="M32">
        <v>114.91455435054687</v>
      </c>
      <c r="N32">
        <v>74.366569669894687</v>
      </c>
      <c r="O32">
        <v>93.174702031936306</v>
      </c>
      <c r="P32">
        <v>101.41403285461469</v>
      </c>
      <c r="Q32">
        <f>SUM(E$2:E32)*24/1000</f>
        <v>341449.36481902265</v>
      </c>
      <c r="R32">
        <v>9.860568324243469E-3</v>
      </c>
    </row>
    <row r="33" spans="1:18" x14ac:dyDescent="0.25">
      <c r="A33" s="2">
        <v>41103</v>
      </c>
      <c r="B33">
        <v>162.51813744718311</v>
      </c>
      <c r="C33" s="3">
        <v>179.28577732199457</v>
      </c>
      <c r="D33" s="3">
        <v>100.08245760305326</v>
      </c>
      <c r="E33">
        <v>457757.14458484494</v>
      </c>
      <c r="F33">
        <v>296.18594871797524</v>
      </c>
      <c r="G33" s="3">
        <v>247.52100632495919</v>
      </c>
      <c r="H33" s="3">
        <v>174.60271858765165</v>
      </c>
      <c r="I33" s="3">
        <v>207.93209378258766</v>
      </c>
      <c r="J33">
        <v>16.767639874811465</v>
      </c>
      <c r="K33">
        <v>48.664942393016048</v>
      </c>
      <c r="L33">
        <v>5.5860633917678317</v>
      </c>
      <c r="M33">
        <v>116.90017139598066</v>
      </c>
      <c r="N33">
        <v>85.002868877776081</v>
      </c>
      <c r="O33">
        <v>100.10598258390755</v>
      </c>
      <c r="P33">
        <v>100.14625637548912</v>
      </c>
      <c r="Q33">
        <f>SUM(E$2:E33)*24/1000</f>
        <v>352435.53628905897</v>
      </c>
      <c r="R33">
        <v>9.9853957221385549E-3</v>
      </c>
    </row>
    <row r="34" spans="1:18" x14ac:dyDescent="0.25">
      <c r="A34" s="2">
        <v>41104</v>
      </c>
      <c r="B34">
        <v>163.4313321156784</v>
      </c>
      <c r="C34" s="3">
        <v>179.47820005055149</v>
      </c>
      <c r="D34" s="3">
        <v>100.86194177215062</v>
      </c>
      <c r="E34">
        <v>461322.34927746246</v>
      </c>
      <c r="F34">
        <v>294.37154091298999</v>
      </c>
      <c r="G34" s="3">
        <v>247.14580858327869</v>
      </c>
      <c r="H34" s="3">
        <v>174.2350753333539</v>
      </c>
      <c r="I34" s="3">
        <v>207.58352284454739</v>
      </c>
      <c r="J34">
        <v>16.046867934873092</v>
      </c>
      <c r="K34">
        <v>47.225732329711292</v>
      </c>
      <c r="L34">
        <v>5.3875779148231651</v>
      </c>
      <c r="M34">
        <v>114.89334086243849</v>
      </c>
      <c r="N34">
        <v>83.714476467600292</v>
      </c>
      <c r="O34">
        <v>98.482697140381077</v>
      </c>
      <c r="P34">
        <v>98.17988568950436</v>
      </c>
      <c r="Q34">
        <f>SUM(E$2:E34)*24/1000</f>
        <v>363507.27267171809</v>
      </c>
      <c r="R34">
        <v>1.0185385662013479E-2</v>
      </c>
    </row>
    <row r="35" spans="1:18" x14ac:dyDescent="0.25">
      <c r="A35" s="2">
        <v>41105</v>
      </c>
      <c r="B35">
        <v>165.59345224004218</v>
      </c>
      <c r="C35" s="3">
        <v>181.23665480684994</v>
      </c>
      <c r="D35" s="3">
        <v>101.54614607607604</v>
      </c>
      <c r="E35">
        <v>464451.76292275655</v>
      </c>
      <c r="F35">
        <v>291.4358508108503</v>
      </c>
      <c r="G35" s="3">
        <v>242.9152383486441</v>
      </c>
      <c r="H35" s="3">
        <v>167.72529005825373</v>
      </c>
      <c r="I35" s="3">
        <v>207.6955707141002</v>
      </c>
      <c r="J35">
        <v>15.643202566807759</v>
      </c>
      <c r="K35">
        <v>48.520612462206202</v>
      </c>
      <c r="L35">
        <v>5.2876789127690369</v>
      </c>
      <c r="M35">
        <v>110.19919600400036</v>
      </c>
      <c r="N35">
        <v>77.321786108601913</v>
      </c>
      <c r="O35">
        <v>92.791772631884257</v>
      </c>
      <c r="P35">
        <v>102.26911466196044</v>
      </c>
      <c r="Q35">
        <f>SUM(E$2:E35)*24/1000</f>
        <v>374654.11498186423</v>
      </c>
      <c r="R35">
        <v>9.7781231734076542E-3</v>
      </c>
    </row>
    <row r="36" spans="1:18" x14ac:dyDescent="0.25">
      <c r="A36" s="2">
        <v>41106</v>
      </c>
      <c r="B36">
        <v>164.49732578636815</v>
      </c>
      <c r="C36" s="3">
        <v>180.40848150582212</v>
      </c>
      <c r="D36" s="3">
        <v>101.40789008520639</v>
      </c>
      <c r="E36">
        <v>463819.40767171694</v>
      </c>
      <c r="F36">
        <v>292.24099402390482</v>
      </c>
      <c r="G36" s="3">
        <v>243.68739674127198</v>
      </c>
      <c r="H36" s="3">
        <v>170.99717905766286</v>
      </c>
      <c r="I36" s="3">
        <v>207.3865864563181</v>
      </c>
      <c r="J36">
        <v>15.911155719453973</v>
      </c>
      <c r="K36">
        <v>48.553597282632836</v>
      </c>
      <c r="L36">
        <v>5.370929275406759</v>
      </c>
      <c r="M36">
        <v>111.83251251808269</v>
      </c>
      <c r="N36">
        <v>79.190070954903831</v>
      </c>
      <c r="O36">
        <v>94.574268562815618</v>
      </c>
      <c r="P36">
        <v>101.92138924602857</v>
      </c>
      <c r="Q36">
        <f>SUM(E$2:E36)*24/1000</f>
        <v>385785.78076598543</v>
      </c>
      <c r="R36">
        <v>9.8114832166003429E-3</v>
      </c>
    </row>
    <row r="37" spans="1:18" x14ac:dyDescent="0.25">
      <c r="A37" s="2">
        <v>41107</v>
      </c>
      <c r="B37">
        <v>163.20371651155835</v>
      </c>
      <c r="C37" s="3">
        <v>179.3652822788878</v>
      </c>
      <c r="D37" s="3">
        <v>101.48580130489756</v>
      </c>
      <c r="E37">
        <v>464175.75800834043</v>
      </c>
      <c r="F37">
        <v>293.27114863958957</v>
      </c>
      <c r="G37" s="3">
        <v>244.57430195229009</v>
      </c>
      <c r="H37" s="3">
        <v>174.38592054485392</v>
      </c>
      <c r="I37" s="3">
        <v>207.05087104148947</v>
      </c>
      <c r="J37">
        <v>16.161565767329449</v>
      </c>
      <c r="K37">
        <v>48.696846687299484</v>
      </c>
      <c r="L37">
        <v>5.45964845736325</v>
      </c>
      <c r="M37">
        <v>113.90586636070176</v>
      </c>
      <c r="N37">
        <v>81.37058544073173</v>
      </c>
      <c r="O37">
        <v>96.727980966599489</v>
      </c>
      <c r="P37">
        <v>101.29813491096257</v>
      </c>
      <c r="Q37">
        <f>SUM(E$2:E37)*24/1000</f>
        <v>396925.99895818561</v>
      </c>
      <c r="R37">
        <v>9.871850067910571E-3</v>
      </c>
    </row>
    <row r="38" spans="1:18" x14ac:dyDescent="0.25">
      <c r="A38" s="2">
        <v>41108</v>
      </c>
      <c r="B38">
        <v>160.1867487982945</v>
      </c>
      <c r="C38" s="3">
        <v>174.31606252190508</v>
      </c>
      <c r="D38" s="3">
        <v>100.93794315378746</v>
      </c>
      <c r="E38">
        <v>461669.96439679305</v>
      </c>
      <c r="F38">
        <v>282.56420258615327</v>
      </c>
      <c r="G38" s="3">
        <v>232.10224878885654</v>
      </c>
      <c r="H38" s="3">
        <v>148.31141547949815</v>
      </c>
      <c r="I38" s="3">
        <v>200.32761823440916</v>
      </c>
      <c r="J38">
        <v>14.129313723610579</v>
      </c>
      <c r="K38">
        <v>50.461953797296729</v>
      </c>
      <c r="L38">
        <v>4.7473524947149146</v>
      </c>
      <c r="M38">
        <v>108.24814006424819</v>
      </c>
      <c r="N38">
        <v>71.91549999056204</v>
      </c>
      <c r="O38">
        <v>88.847118426288134</v>
      </c>
      <c r="P38">
        <v>95.895234378695079</v>
      </c>
      <c r="Q38">
        <f>SUM(E$2:E38)*24/1000</f>
        <v>408006.07810370863</v>
      </c>
      <c r="R38">
        <v>1.0428046883445218E-2</v>
      </c>
    </row>
    <row r="39" spans="1:18" x14ac:dyDescent="0.25">
      <c r="A39" s="2">
        <v>41109</v>
      </c>
      <c r="B39">
        <v>159.76323657215087</v>
      </c>
      <c r="C39" s="3">
        <v>173.23238317768158</v>
      </c>
      <c r="D39" s="3">
        <v>101.05550788399481</v>
      </c>
      <c r="E39">
        <v>462207.68195981544</v>
      </c>
      <c r="F39">
        <v>282.00823797427893</v>
      </c>
      <c r="G39" s="3">
        <v>228.81569320314927</v>
      </c>
      <c r="H39" s="3">
        <v>133.02630466432041</v>
      </c>
      <c r="I39" s="3">
        <v>200.77356074407376</v>
      </c>
      <c r="J39">
        <v>13.46914660553071</v>
      </c>
      <c r="K39">
        <v>53.192544771129661</v>
      </c>
      <c r="L39">
        <v>4.5308118722112427</v>
      </c>
      <c r="M39">
        <v>108.77585479659734</v>
      </c>
      <c r="N39">
        <v>69.052456630998392</v>
      </c>
      <c r="O39">
        <v>87.415039003404786</v>
      </c>
      <c r="P39">
        <v>93.02052073690038</v>
      </c>
      <c r="Q39">
        <f>SUM(E$2:E39)*24/1000</f>
        <v>419099.06247074413</v>
      </c>
      <c r="R39">
        <v>1.0750316081635406E-2</v>
      </c>
    </row>
    <row r="40" spans="1:18" x14ac:dyDescent="0.25">
      <c r="A40" s="2">
        <v>41110</v>
      </c>
      <c r="B40">
        <v>161.89261610943549</v>
      </c>
      <c r="C40" s="3">
        <v>175.78414095042706</v>
      </c>
      <c r="D40" s="3">
        <v>101.65940233672559</v>
      </c>
      <c r="E40">
        <v>464969.77440771548</v>
      </c>
      <c r="F40">
        <v>286.93340547254093</v>
      </c>
      <c r="G40" s="3">
        <v>235.75476693081279</v>
      </c>
      <c r="H40" s="3">
        <v>143.89788531257489</v>
      </c>
      <c r="I40" s="3">
        <v>203.41650450716205</v>
      </c>
      <c r="J40">
        <v>13.891524840991565</v>
      </c>
      <c r="K40">
        <v>51.178638541728134</v>
      </c>
      <c r="L40">
        <v>4.7008179525880447</v>
      </c>
      <c r="M40">
        <v>111.14926452211387</v>
      </c>
      <c r="N40">
        <v>73.862150821377298</v>
      </c>
      <c r="O40">
        <v>91.239373812765734</v>
      </c>
      <c r="P40">
        <v>92.465565263091491</v>
      </c>
      <c r="Q40">
        <f>SUM(E$2:E40)*24/1000</f>
        <v>430258.3370565293</v>
      </c>
      <c r="R40">
        <v>1.081483682227766E-2</v>
      </c>
    </row>
    <row r="41" spans="1:18" x14ac:dyDescent="0.25">
      <c r="A41" s="2">
        <v>41111</v>
      </c>
      <c r="B41">
        <v>163.68639417964056</v>
      </c>
      <c r="C41" s="3">
        <v>179.04389198957347</v>
      </c>
      <c r="D41" s="3">
        <v>101.64352932318982</v>
      </c>
      <c r="E41">
        <v>464897.17441840563</v>
      </c>
      <c r="F41">
        <v>299.42810282187708</v>
      </c>
      <c r="G41" s="3">
        <v>246.24546205972226</v>
      </c>
      <c r="H41" s="3">
        <v>147.98884341516023</v>
      </c>
      <c r="I41" s="3">
        <v>203.66888275733112</v>
      </c>
      <c r="J41">
        <v>15.357497809932909</v>
      </c>
      <c r="K41">
        <v>53.182640762154819</v>
      </c>
      <c r="L41">
        <v>5.1960839515260044</v>
      </c>
      <c r="M41">
        <v>120.38421083230361</v>
      </c>
      <c r="N41">
        <v>82.559067880081699</v>
      </c>
      <c r="O41">
        <v>100.28555915948718</v>
      </c>
      <c r="P41">
        <v>92.987945229406876</v>
      </c>
      <c r="Q41">
        <f>SUM(E$2:E41)*24/1000</f>
        <v>441415.869242571</v>
      </c>
      <c r="R41">
        <v>1.0754082128957034E-2</v>
      </c>
    </row>
    <row r="42" spans="1:18" x14ac:dyDescent="0.25">
      <c r="A42" s="2">
        <v>41112</v>
      </c>
      <c r="B42">
        <v>162.74784190499284</v>
      </c>
      <c r="C42" s="3">
        <v>178.87700926960784</v>
      </c>
      <c r="D42" s="3">
        <v>101.69470121459264</v>
      </c>
      <c r="E42">
        <v>465131.22441530385</v>
      </c>
      <c r="F42">
        <v>304.56870634003388</v>
      </c>
      <c r="G42" s="3">
        <v>249.96906004848248</v>
      </c>
      <c r="H42" s="3">
        <v>151.22555722084752</v>
      </c>
      <c r="I42" s="3">
        <v>202.30632859917239</v>
      </c>
      <c r="J42">
        <v>16.129167364615</v>
      </c>
      <c r="K42">
        <v>54.599646291551409</v>
      </c>
      <c r="L42">
        <v>5.4599194268247686</v>
      </c>
      <c r="M42">
        <v>125.69169707042605</v>
      </c>
      <c r="N42">
        <v>87.221218143489637</v>
      </c>
      <c r="O42">
        <v>105.28767960250897</v>
      </c>
      <c r="P42">
        <v>93.067397896689613</v>
      </c>
      <c r="Q42">
        <f>SUM(E$2:E42)*24/1000</f>
        <v>452579.01862853824</v>
      </c>
      <c r="R42">
        <v>1.0744901250060305E-2</v>
      </c>
    </row>
    <row r="43" spans="1:18" x14ac:dyDescent="0.25">
      <c r="A43" s="2">
        <v>41113</v>
      </c>
      <c r="B43">
        <v>159.31764238720064</v>
      </c>
      <c r="C43" s="3">
        <v>174.36119626373079</v>
      </c>
      <c r="D43" s="3">
        <v>101.46092015237438</v>
      </c>
      <c r="E43">
        <v>464061.95659292996</v>
      </c>
      <c r="F43">
        <v>295.33040335363256</v>
      </c>
      <c r="G43" s="3">
        <v>233.82952709694922</v>
      </c>
      <c r="H43" s="3">
        <v>127.43029734416952</v>
      </c>
      <c r="I43" s="3">
        <v>196.6043945819998</v>
      </c>
      <c r="J43">
        <v>15.043553876530154</v>
      </c>
      <c r="K43">
        <v>61.500876256683341</v>
      </c>
      <c r="L43">
        <v>5.0807193168502218</v>
      </c>
      <c r="M43">
        <v>120.96920708990177</v>
      </c>
      <c r="N43">
        <v>74.511884709748585</v>
      </c>
      <c r="O43">
        <v>95.87183304449519</v>
      </c>
      <c r="P43">
        <v>95.109317295683681</v>
      </c>
      <c r="Q43">
        <f>SUM(E$2:E43)*24/1000</f>
        <v>463716.50558676856</v>
      </c>
      <c r="R43">
        <v>1.0514216991918022E-2</v>
      </c>
    </row>
    <row r="44" spans="1:18" x14ac:dyDescent="0.25">
      <c r="A44" s="2">
        <v>41114</v>
      </c>
      <c r="B44">
        <v>155.16258702737605</v>
      </c>
      <c r="C44" s="3">
        <v>167.8842070604662</v>
      </c>
      <c r="D44" s="3">
        <v>102.3870652359861</v>
      </c>
      <c r="E44">
        <v>468297.95897635329</v>
      </c>
      <c r="F44">
        <v>279.81723283478311</v>
      </c>
      <c r="G44" s="3">
        <v>216.10868041499981</v>
      </c>
      <c r="H44" s="3">
        <v>107.12338346728279</v>
      </c>
      <c r="I44" s="3">
        <v>194.08920978155436</v>
      </c>
      <c r="J44">
        <v>12.721620033090147</v>
      </c>
      <c r="K44">
        <v>63.708552419783302</v>
      </c>
      <c r="L44">
        <v>4.3357424401350739</v>
      </c>
      <c r="M44">
        <v>111.93302577431692</v>
      </c>
      <c r="N44">
        <v>60.946093387623762</v>
      </c>
      <c r="O44">
        <v>83.872370462392055</v>
      </c>
      <c r="P44">
        <v>92.775531325682252</v>
      </c>
      <c r="Q44">
        <f>SUM(E$2:E44)*24/1000</f>
        <v>474955.65660220111</v>
      </c>
      <c r="R44">
        <v>1.0778704101295495E-2</v>
      </c>
    </row>
    <row r="45" spans="1:18" x14ac:dyDescent="0.25">
      <c r="A45" s="2">
        <v>41115</v>
      </c>
      <c r="B45">
        <v>153.79183614268129</v>
      </c>
      <c r="C45" s="3">
        <v>166.2455771450642</v>
      </c>
      <c r="D45" s="3">
        <v>101.95298632902688</v>
      </c>
      <c r="E45">
        <v>466312.56887170317</v>
      </c>
      <c r="F45">
        <v>274.94056297731487</v>
      </c>
      <c r="G45" s="3">
        <v>214.95032789971921</v>
      </c>
      <c r="H45" s="3">
        <v>111.38664404893217</v>
      </c>
      <c r="I45" s="3">
        <v>192.74595031653777</v>
      </c>
      <c r="J45">
        <v>12.453741002382912</v>
      </c>
      <c r="K45">
        <v>59.990235077595656</v>
      </c>
      <c r="L45">
        <v>4.2264500589656047</v>
      </c>
      <c r="M45">
        <v>108.69498583225067</v>
      </c>
      <c r="N45">
        <v>61.158491757037922</v>
      </c>
      <c r="O45">
        <v>82.661102199506885</v>
      </c>
      <c r="P45">
        <v>91.762120713529967</v>
      </c>
      <c r="Q45">
        <f>SUM(E$2:E45)*24/1000</f>
        <v>486147.15825512196</v>
      </c>
      <c r="R45">
        <v>1.0897742905505386E-2</v>
      </c>
    </row>
    <row r="46" spans="1:18" x14ac:dyDescent="0.25">
      <c r="A46" s="2">
        <v>41116</v>
      </c>
      <c r="B46">
        <v>151.33097634438295</v>
      </c>
      <c r="C46" s="3">
        <v>163.94414756663755</v>
      </c>
      <c r="D46" s="3">
        <v>101.67091264869953</v>
      </c>
      <c r="E46">
        <v>465022.42027262191</v>
      </c>
      <c r="F46">
        <v>273.05686948781772</v>
      </c>
      <c r="G46" s="3">
        <v>214.08335685750262</v>
      </c>
      <c r="H46" s="3">
        <v>114.13333035277734</v>
      </c>
      <c r="I46" s="3">
        <v>190.27571132538333</v>
      </c>
      <c r="J46">
        <v>12.613171222254607</v>
      </c>
      <c r="K46">
        <v>58.973512630315099</v>
      </c>
      <c r="L46">
        <v>4.2687131699457934</v>
      </c>
      <c r="M46">
        <v>109.11272192118017</v>
      </c>
      <c r="N46">
        <v>62.752380513119675</v>
      </c>
      <c r="O46">
        <v>83.806218659707582</v>
      </c>
      <c r="P46">
        <v>91.413349120549753</v>
      </c>
      <c r="Q46">
        <f>SUM(E$2:E46)*24/1000</f>
        <v>497307.69634166494</v>
      </c>
      <c r="R46">
        <v>1.0939321331299956E-2</v>
      </c>
    </row>
    <row r="47" spans="1:18" x14ac:dyDescent="0.25">
      <c r="A47" s="2">
        <v>41117</v>
      </c>
      <c r="B47">
        <v>149.75567641635047</v>
      </c>
      <c r="C47" s="3">
        <v>160.75683083686121</v>
      </c>
      <c r="D47" s="3">
        <v>101.35017484477702</v>
      </c>
      <c r="E47">
        <v>463555.42970504105</v>
      </c>
      <c r="F47">
        <v>254.29695324517726</v>
      </c>
      <c r="G47" s="3">
        <v>205.46532345612459</v>
      </c>
      <c r="H47" s="3">
        <v>126.4981387462086</v>
      </c>
      <c r="I47" s="3">
        <v>190.61922507302359</v>
      </c>
      <c r="J47">
        <v>11.001154420510744</v>
      </c>
      <c r="K47">
        <v>48.83162978905267</v>
      </c>
      <c r="L47">
        <v>3.7114082070518304</v>
      </c>
      <c r="M47">
        <v>93.540122408316051</v>
      </c>
      <c r="N47">
        <v>55.709647039774126</v>
      </c>
      <c r="O47">
        <v>72.998388171377343</v>
      </c>
      <c r="P47">
        <v>91.246107154560164</v>
      </c>
      <c r="Q47">
        <f>SUM(E$2:E47)*24/1000</f>
        <v>508433.0266545859</v>
      </c>
      <c r="R47">
        <v>1.0959371650848817E-2</v>
      </c>
    </row>
    <row r="48" spans="1:18" x14ac:dyDescent="0.25">
      <c r="A48" s="2">
        <v>41118</v>
      </c>
      <c r="B48">
        <v>156.40151377257345</v>
      </c>
      <c r="C48" s="3">
        <v>165.58416311234828</v>
      </c>
      <c r="D48" s="3">
        <v>99.589927076711746</v>
      </c>
      <c r="E48">
        <v>455504.40846346418</v>
      </c>
      <c r="F48">
        <v>243.65110599823282</v>
      </c>
      <c r="G48" s="3">
        <v>205.64486900862906</v>
      </c>
      <c r="H48" s="3">
        <v>131.2192445690838</v>
      </c>
      <c r="I48" s="3">
        <v>201.16761283933687</v>
      </c>
      <c r="J48">
        <v>9.1826493397748266</v>
      </c>
      <c r="K48">
        <v>38.006236989603764</v>
      </c>
      <c r="L48">
        <v>3.0441032249391298</v>
      </c>
      <c r="M48">
        <v>78.066942885884544</v>
      </c>
      <c r="N48">
        <v>49.243355236055606</v>
      </c>
      <c r="O48">
        <v>62.552238983720791</v>
      </c>
      <c r="P48">
        <v>87.338435492797956</v>
      </c>
      <c r="Q48">
        <f>SUM(E$2:E48)*24/1000</f>
        <v>519365.132457709</v>
      </c>
      <c r="R48">
        <v>1.144971276801107E-2</v>
      </c>
    </row>
    <row r="49" spans="1:18" x14ac:dyDescent="0.25">
      <c r="A49" s="2">
        <v>41119</v>
      </c>
      <c r="B49">
        <v>158.14524825663983</v>
      </c>
      <c r="C49" s="3">
        <v>167.50524693051798</v>
      </c>
      <c r="D49" s="3">
        <v>98.505921105514645</v>
      </c>
      <c r="E49">
        <v>450546.38195240294</v>
      </c>
      <c r="F49">
        <v>248.05613737033045</v>
      </c>
      <c r="G49" s="3">
        <v>210.83290332710206</v>
      </c>
      <c r="H49" s="3">
        <v>134.80628258318075</v>
      </c>
      <c r="I49" s="3">
        <v>204.15734002146795</v>
      </c>
      <c r="J49">
        <v>9.3599986738781524</v>
      </c>
      <c r="K49">
        <v>37.223234043228388</v>
      </c>
      <c r="L49">
        <v>3.0691215190275383</v>
      </c>
      <c r="M49">
        <v>80.550890439812463</v>
      </c>
      <c r="N49">
        <v>52.687655070462228</v>
      </c>
      <c r="O49">
        <v>65.63654006039485</v>
      </c>
      <c r="P49">
        <v>83.918419673337951</v>
      </c>
      <c r="Q49">
        <f>SUM(E$2:E49)*24/1000</f>
        <v>530178.24562456668</v>
      </c>
      <c r="R49">
        <v>1.191633498214831E-2</v>
      </c>
    </row>
    <row r="50" spans="1:18" x14ac:dyDescent="0.25">
      <c r="A50" s="2">
        <v>41120</v>
      </c>
      <c r="B50">
        <v>159.96431010305361</v>
      </c>
      <c r="C50" s="3">
        <v>171.17454942127162</v>
      </c>
      <c r="D50" s="3">
        <v>102.83088623257849</v>
      </c>
      <c r="E50">
        <v>470327.90745056747</v>
      </c>
      <c r="F50">
        <v>259.08949532201251</v>
      </c>
      <c r="G50" s="3">
        <v>219.65161183997185</v>
      </c>
      <c r="H50" s="3">
        <v>156.48454162358649</v>
      </c>
      <c r="I50" s="3">
        <v>207.16090486654358</v>
      </c>
      <c r="J50">
        <v>11.210239318218015</v>
      </c>
      <c r="K50">
        <v>39.437883482040661</v>
      </c>
      <c r="L50">
        <v>3.8371998915168875</v>
      </c>
      <c r="M50">
        <v>87.914945900740889</v>
      </c>
      <c r="N50">
        <v>59.687301736918243</v>
      </c>
      <c r="O50">
        <v>72.892461645672157</v>
      </c>
      <c r="P50">
        <v>94.475826246671048</v>
      </c>
      <c r="Q50">
        <f>SUM(E$2:E50)*24/1000</f>
        <v>541466.11540338024</v>
      </c>
      <c r="R50">
        <v>1.0584718226110628E-2</v>
      </c>
    </row>
    <row r="51" spans="1:18" x14ac:dyDescent="0.25">
      <c r="A51" s="2">
        <v>41125</v>
      </c>
      <c r="B51">
        <v>151.39152862612465</v>
      </c>
      <c r="C51" s="3">
        <v>159.50543522107606</v>
      </c>
      <c r="D51" s="3">
        <v>100.62114983350136</v>
      </c>
      <c r="E51">
        <v>460221.01510846853</v>
      </c>
      <c r="F51">
        <v>237.96499493751162</v>
      </c>
      <c r="G51" s="3">
        <v>191.86963199106137</v>
      </c>
      <c r="H51" s="3">
        <v>100.62343581396561</v>
      </c>
      <c r="I51" s="3">
        <v>192.91753767266826</v>
      </c>
      <c r="J51">
        <v>8.113906594951402</v>
      </c>
      <c r="K51">
        <v>46.095362946450251</v>
      </c>
      <c r="L51">
        <v>2.7176607398928994</v>
      </c>
      <c r="M51">
        <v>78.459559716435564</v>
      </c>
      <c r="N51">
        <v>40.478103364936715</v>
      </c>
      <c r="O51">
        <v>57.389218293573713</v>
      </c>
      <c r="P51">
        <v>84.98725917202006</v>
      </c>
      <c r="Q51">
        <f>SUM(E$2:E51)*24/1000</f>
        <v>552511.41976598359</v>
      </c>
      <c r="R51">
        <v>1.1766469583116348E-2</v>
      </c>
    </row>
    <row r="52" spans="1:18" x14ac:dyDescent="0.25">
      <c r="A52" s="2">
        <v>41126</v>
      </c>
      <c r="B52">
        <v>150.60909673304275</v>
      </c>
      <c r="C52" s="3">
        <v>159.48166670758957</v>
      </c>
      <c r="D52" s="3">
        <v>100.86020603757223</v>
      </c>
      <c r="E52">
        <v>461314.41037464788</v>
      </c>
      <c r="F52">
        <v>241.53697307610184</v>
      </c>
      <c r="G52" s="3">
        <v>195.65656849432062</v>
      </c>
      <c r="H52" s="3">
        <v>109.63273284980986</v>
      </c>
      <c r="I52" s="3">
        <v>192.65802811893812</v>
      </c>
      <c r="J52">
        <v>8.8725699745468205</v>
      </c>
      <c r="K52">
        <v>45.880404581781221</v>
      </c>
      <c r="L52">
        <v>2.9788267478187729</v>
      </c>
      <c r="M52">
        <v>82.055306368512277</v>
      </c>
      <c r="N52">
        <v>45.047471761277876</v>
      </c>
      <c r="O52">
        <v>61.712984963009546</v>
      </c>
      <c r="P52">
        <v>86.627859605857367</v>
      </c>
      <c r="Q52">
        <f>SUM(E$2:E52)*24/1000</f>
        <v>563582.96561497508</v>
      </c>
      <c r="R52">
        <v>1.1543630473497058E-2</v>
      </c>
    </row>
    <row r="53" spans="1:18" x14ac:dyDescent="0.25">
      <c r="A53" s="2">
        <v>41127</v>
      </c>
      <c r="B53">
        <v>156.59867650621504</v>
      </c>
      <c r="C53" s="3">
        <v>168.68433845064038</v>
      </c>
      <c r="D53" s="3">
        <v>101.21440892626993</v>
      </c>
      <c r="E53">
        <v>462934.46354697336</v>
      </c>
      <c r="F53">
        <v>259.35089686823028</v>
      </c>
      <c r="G53" s="3">
        <v>214.29746214585481</v>
      </c>
      <c r="H53" s="3">
        <v>142.56930311489694</v>
      </c>
      <c r="I53" s="3">
        <v>201.10906591405981</v>
      </c>
      <c r="J53">
        <v>12.08566194442534</v>
      </c>
      <c r="K53">
        <v>45.053434722375471</v>
      </c>
      <c r="L53">
        <v>4.0718216398871814</v>
      </c>
      <c r="M53">
        <v>90.666558417589897</v>
      </c>
      <c r="N53">
        <v>57.698785639639766</v>
      </c>
      <c r="O53">
        <v>72.945223114763294</v>
      </c>
      <c r="P53">
        <v>100.1799432609053</v>
      </c>
      <c r="Q53">
        <f>SUM(E$2:E53)*24/1000</f>
        <v>574693.39274010248</v>
      </c>
      <c r="R53">
        <v>9.9820379953264038E-3</v>
      </c>
    </row>
    <row r="54" spans="1:18" x14ac:dyDescent="0.25">
      <c r="A54" s="2">
        <v>41128</v>
      </c>
      <c r="B54">
        <v>157.50162981901261</v>
      </c>
      <c r="C54" s="3">
        <v>169.28168617081181</v>
      </c>
      <c r="D54" s="3">
        <v>101.31496913128258</v>
      </c>
      <c r="E54">
        <v>463394.40581266017</v>
      </c>
      <c r="F54">
        <v>260.22059860209566</v>
      </c>
      <c r="G54" s="3">
        <v>215.77629529190304</v>
      </c>
      <c r="H54" s="3">
        <v>141.99626463496244</v>
      </c>
      <c r="I54" s="3">
        <v>201.52508620330246</v>
      </c>
      <c r="J54">
        <v>11.780056351799203</v>
      </c>
      <c r="K54">
        <v>44.444303310192623</v>
      </c>
      <c r="L54">
        <v>3.9728022221066421</v>
      </c>
      <c r="M54">
        <v>90.938912431283853</v>
      </c>
      <c r="N54">
        <v>58.274665472890433</v>
      </c>
      <c r="O54">
        <v>73.399413455973018</v>
      </c>
      <c r="P54">
        <v>97.138914924792545</v>
      </c>
      <c r="Q54">
        <f>SUM(E$2:E54)*24/1000</f>
        <v>585814.85847960622</v>
      </c>
      <c r="R54">
        <v>1.0294535416359404E-2</v>
      </c>
    </row>
    <row r="55" spans="1:18" x14ac:dyDescent="0.25">
      <c r="A55" s="2">
        <v>41129</v>
      </c>
      <c r="B55">
        <v>155.83435992898703</v>
      </c>
      <c r="C55" s="3">
        <v>167.43993861191407</v>
      </c>
      <c r="D55" s="3">
        <v>101.88849381947769</v>
      </c>
      <c r="E55">
        <v>466017.59303152713</v>
      </c>
      <c r="F55">
        <v>259.6393900503549</v>
      </c>
      <c r="G55" s="3">
        <v>214.32795931759784</v>
      </c>
      <c r="H55" s="3">
        <v>139.9191914740953</v>
      </c>
      <c r="I55" s="3">
        <v>199.52626235303933</v>
      </c>
      <c r="J55">
        <v>11.605578682927046</v>
      </c>
      <c r="K55">
        <v>45.31143073275706</v>
      </c>
      <c r="L55">
        <v>3.9361161305877324</v>
      </c>
      <c r="M55">
        <v>92.199451438440832</v>
      </c>
      <c r="N55">
        <v>58.493599388610818</v>
      </c>
      <c r="O55">
        <v>74.072797484042965</v>
      </c>
      <c r="P55">
        <v>95.36698411651534</v>
      </c>
      <c r="Q55">
        <f>SUM(E$2:E55)*24/1000</f>
        <v>596999.28071236284</v>
      </c>
      <c r="R55">
        <v>1.0485809206027133E-2</v>
      </c>
    </row>
    <row r="56" spans="1:18" x14ac:dyDescent="0.25">
      <c r="A56" s="2">
        <v>41130</v>
      </c>
      <c r="B56">
        <v>152.34656726376053</v>
      </c>
      <c r="C56" s="3">
        <v>173.95511848128601</v>
      </c>
      <c r="D56" s="3">
        <v>94.563002366625383</v>
      </c>
      <c r="E56">
        <v>432512.26022447116</v>
      </c>
      <c r="F56">
        <v>267.42102807736518</v>
      </c>
      <c r="G56" s="3">
        <v>188.41837303173969</v>
      </c>
      <c r="H56" s="3">
        <v>136.28591426524511</v>
      </c>
      <c r="I56" s="3">
        <v>205.31746660540671</v>
      </c>
      <c r="J56">
        <v>21.608551217525473</v>
      </c>
      <c r="K56">
        <v>79.002655045625488</v>
      </c>
      <c r="L56">
        <v>6.8017844215118499</v>
      </c>
      <c r="M56">
        <v>93.465909596079172</v>
      </c>
      <c r="N56">
        <v>36.071805767979157</v>
      </c>
      <c r="O56">
        <v>60.282528521633957</v>
      </c>
      <c r="P56">
        <v>202.49779337782911</v>
      </c>
      <c r="Q56">
        <f>SUM(E$2:E56)*24/1000</f>
        <v>607379.57495775016</v>
      </c>
      <c r="R56">
        <v>4.9383254173745832E-3</v>
      </c>
    </row>
    <row r="57" spans="1:18" x14ac:dyDescent="0.25">
      <c r="A57" s="2">
        <v>41131</v>
      </c>
      <c r="B57">
        <v>154.79746779931759</v>
      </c>
      <c r="C57" s="3">
        <v>177.48088258069103</v>
      </c>
      <c r="D57" s="3">
        <v>92.303921386424875</v>
      </c>
      <c r="E57">
        <v>422179.67563723004</v>
      </c>
      <c r="F57">
        <v>271.04333854421583</v>
      </c>
      <c r="G57" s="3">
        <v>190.6145896728971</v>
      </c>
      <c r="H57" s="3">
        <v>136.81061746194922</v>
      </c>
      <c r="I57" s="3">
        <v>207.55204911018319</v>
      </c>
      <c r="J57">
        <v>22.683414781373443</v>
      </c>
      <c r="K57">
        <v>80.428748871318732</v>
      </c>
      <c r="L57">
        <v>6.9695469278421873</v>
      </c>
      <c r="M57">
        <v>93.562455963524798</v>
      </c>
      <c r="N57">
        <v>35.817121873579509</v>
      </c>
      <c r="O57">
        <v>60.138663595584042</v>
      </c>
      <c r="P57">
        <v>207.98866432576139</v>
      </c>
      <c r="Q57">
        <f>SUM(E$2:E57)*24/1000</f>
        <v>617511.88717304368</v>
      </c>
      <c r="R57">
        <v>4.8079543336734644E-3</v>
      </c>
    </row>
    <row r="58" spans="1:18" x14ac:dyDescent="0.25">
      <c r="A58" s="2">
        <v>41132</v>
      </c>
      <c r="B58">
        <v>161.2051908561472</v>
      </c>
      <c r="C58" s="3">
        <v>183.09159495767238</v>
      </c>
      <c r="D58" s="3">
        <v>91.992508717467601</v>
      </c>
      <c r="E58">
        <v>420755.33637195325</v>
      </c>
      <c r="F58">
        <v>273.86570253862942</v>
      </c>
      <c r="G58" s="3">
        <v>196.00650823730757</v>
      </c>
      <c r="H58" s="3">
        <v>136.63465435365688</v>
      </c>
      <c r="I58" s="3">
        <v>210.74138988878806</v>
      </c>
      <c r="J58">
        <v>21.886404101525187</v>
      </c>
      <c r="K58">
        <v>77.85919430132185</v>
      </c>
      <c r="L58">
        <v>6.7019755160109691</v>
      </c>
      <c r="M58">
        <v>90.774107580957036</v>
      </c>
      <c r="N58">
        <v>34.801317381160374</v>
      </c>
      <c r="O58">
        <v>58.382903948050384</v>
      </c>
      <c r="P58">
        <v>206.01841248060666</v>
      </c>
      <c r="Q58">
        <f>SUM(E$2:E58)*24/1000</f>
        <v>627610.01524597069</v>
      </c>
      <c r="R58">
        <v>4.8539350825942996E-3</v>
      </c>
    </row>
    <row r="59" spans="1:18" x14ac:dyDescent="0.25">
      <c r="A59" s="2">
        <v>41133</v>
      </c>
      <c r="B59">
        <v>161.71640128163472</v>
      </c>
      <c r="C59" s="3">
        <v>182.707734490191</v>
      </c>
      <c r="D59" s="3">
        <v>91.240414934580755</v>
      </c>
      <c r="E59">
        <v>417315.40982778551</v>
      </c>
      <c r="F59">
        <v>273.57022308779983</v>
      </c>
      <c r="G59" s="3">
        <v>195.3727255951446</v>
      </c>
      <c r="H59" s="3">
        <v>128.8921581503256</v>
      </c>
      <c r="I59" s="3">
        <v>210.19017763618388</v>
      </c>
      <c r="J59">
        <v>20.991333208556284</v>
      </c>
      <c r="K59">
        <v>78.197497492655231</v>
      </c>
      <c r="L59">
        <v>6.3753382973310844</v>
      </c>
      <c r="M59">
        <v>90.862488597608831</v>
      </c>
      <c r="N59">
        <v>33.656324313509884</v>
      </c>
      <c r="O59">
        <v>57.600945789927138</v>
      </c>
      <c r="P59">
        <v>198.63808178493323</v>
      </c>
      <c r="Q59">
        <f>SUM(E$2:E59)*24/1000</f>
        <v>637625.58508183737</v>
      </c>
      <c r="R59">
        <v>5.0342813976763361E-3</v>
      </c>
    </row>
    <row r="60" spans="1:18" x14ac:dyDescent="0.25">
      <c r="A60" s="2">
        <v>41134</v>
      </c>
      <c r="B60">
        <v>161.66447169138635</v>
      </c>
      <c r="C60" s="3">
        <v>182.42632902278478</v>
      </c>
      <c r="D60" s="3">
        <v>91.113316271478965</v>
      </c>
      <c r="E60">
        <v>416734.08596249047</v>
      </c>
      <c r="F60">
        <v>274.84076122987398</v>
      </c>
      <c r="G60" s="3">
        <v>196.30495616962256</v>
      </c>
      <c r="H60" s="3">
        <v>127.07538328790372</v>
      </c>
      <c r="I60" s="3">
        <v>209.70737652148395</v>
      </c>
      <c r="J60">
        <v>20.761857331398431</v>
      </c>
      <c r="K60">
        <v>78.53580506025142</v>
      </c>
      <c r="L60">
        <v>6.2968597031266569</v>
      </c>
      <c r="M60">
        <v>92.414432207089192</v>
      </c>
      <c r="N60">
        <v>34.640484478236203</v>
      </c>
      <c r="O60">
        <v>58.877303121026884</v>
      </c>
      <c r="P60">
        <v>191.93978344825592</v>
      </c>
      <c r="Q60">
        <f>SUM(E$2:E60)*24/1000</f>
        <v>647627.20314493729</v>
      </c>
      <c r="R60">
        <v>5.2099673243071309E-3</v>
      </c>
    </row>
    <row r="61" spans="1:18" x14ac:dyDescent="0.25">
      <c r="A61" s="2">
        <v>41135</v>
      </c>
      <c r="B61">
        <v>160.34488360093371</v>
      </c>
      <c r="C61" s="3">
        <v>181.35175492362532</v>
      </c>
      <c r="D61" s="3">
        <v>94.09050284399332</v>
      </c>
      <c r="E61">
        <v>430351.14190785668</v>
      </c>
      <c r="F61">
        <v>277.08323941610206</v>
      </c>
      <c r="G61" s="3">
        <v>197.60554217197577</v>
      </c>
      <c r="H61" s="3">
        <v>130.73237945711759</v>
      </c>
      <c r="I61" s="3">
        <v>208.26931047896537</v>
      </c>
      <c r="J61">
        <v>21.006871322691609</v>
      </c>
      <c r="K61">
        <v>79.47769724412629</v>
      </c>
      <c r="L61">
        <v>6.5793520504097671</v>
      </c>
      <c r="M61">
        <v>95.731484492476739</v>
      </c>
      <c r="N61">
        <v>37.260658571042057</v>
      </c>
      <c r="O61">
        <v>61.965087004803493</v>
      </c>
      <c r="P61">
        <v>190.5570205693366</v>
      </c>
      <c r="Q61">
        <f>SUM(E$2:E61)*24/1000</f>
        <v>657955.63055072573</v>
      </c>
      <c r="R61">
        <v>5.2477730655750739E-3</v>
      </c>
    </row>
    <row r="62" spans="1:18" x14ac:dyDescent="0.25">
      <c r="A62" s="2">
        <v>41136</v>
      </c>
      <c r="B62">
        <v>151.39281702011888</v>
      </c>
      <c r="C62" s="3">
        <v>168.34717734695917</v>
      </c>
      <c r="D62" s="3">
        <v>100.39726408096533</v>
      </c>
      <c r="E62">
        <v>459197.00645351922</v>
      </c>
      <c r="F62">
        <v>259.579274460872</v>
      </c>
      <c r="G62" s="3">
        <v>183.30845476878909</v>
      </c>
      <c r="H62" s="3">
        <v>119.91602319931837</v>
      </c>
      <c r="I62" s="3">
        <v>196.73085765669904</v>
      </c>
      <c r="J62">
        <v>16.954360326840288</v>
      </c>
      <c r="K62">
        <v>76.27081969208291</v>
      </c>
      <c r="L62">
        <v>5.666034931127431</v>
      </c>
      <c r="M62">
        <v>91.232097113912829</v>
      </c>
      <c r="N62">
        <v>31.915637748670207</v>
      </c>
      <c r="O62">
        <v>56.475156087085779</v>
      </c>
      <c r="P62">
        <v>180.05728609005965</v>
      </c>
      <c r="Q62">
        <f>SUM(E$2:E62)*24/1000</f>
        <v>668976.35870561015</v>
      </c>
      <c r="R62">
        <v>5.5537880288822512E-3</v>
      </c>
    </row>
    <row r="63" spans="1:18" x14ac:dyDescent="0.25">
      <c r="A63" s="2">
        <v>41137</v>
      </c>
      <c r="B63">
        <v>149.24943068875041</v>
      </c>
      <c r="C63" s="3">
        <v>163.59713306083711</v>
      </c>
      <c r="D63" s="3">
        <v>100.63339787833176</v>
      </c>
      <c r="E63">
        <v>460277.03521591384</v>
      </c>
      <c r="F63">
        <v>250.76113144627286</v>
      </c>
      <c r="G63" s="3">
        <v>177.06980013808501</v>
      </c>
      <c r="H63" s="3">
        <v>106.46665547388717</v>
      </c>
      <c r="I63" s="3">
        <v>193.35674382583693</v>
      </c>
      <c r="J63">
        <v>14.347702372086701</v>
      </c>
      <c r="K63">
        <v>73.691331308187841</v>
      </c>
      <c r="L63">
        <v>4.8061847011553143</v>
      </c>
      <c r="M63">
        <v>87.163998385435747</v>
      </c>
      <c r="N63">
        <v>27.820369449334606</v>
      </c>
      <c r="O63">
        <v>51.963606042918784</v>
      </c>
      <c r="P63">
        <v>165.99311212025086</v>
      </c>
      <c r="Q63">
        <f>SUM(E$2:E63)*24/1000</f>
        <v>680023.00755079207</v>
      </c>
      <c r="R63">
        <v>6.0243463552606159E-3</v>
      </c>
    </row>
    <row r="64" spans="1:18" x14ac:dyDescent="0.25">
      <c r="A64" s="2">
        <v>41138</v>
      </c>
      <c r="B64">
        <v>149.16889440180341</v>
      </c>
      <c r="C64" s="3">
        <v>164.31143662663635</v>
      </c>
      <c r="D64" s="3">
        <v>100.64248892780856</v>
      </c>
      <c r="E64">
        <v>460318.61585801077</v>
      </c>
      <c r="F64">
        <v>252.65266582262859</v>
      </c>
      <c r="G64" s="3">
        <v>179.67342505644908</v>
      </c>
      <c r="H64" s="3">
        <v>112.27814861591067</v>
      </c>
      <c r="I64" s="3">
        <v>193.4765763354726</v>
      </c>
      <c r="J64">
        <v>15.142542224832937</v>
      </c>
      <c r="K64">
        <v>72.979240766179515</v>
      </c>
      <c r="L64">
        <v>5.0728979119631221</v>
      </c>
      <c r="M64">
        <v>88.341229195992241</v>
      </c>
      <c r="N64">
        <v>30.504530654645663</v>
      </c>
      <c r="O64">
        <v>54.39196296204782</v>
      </c>
      <c r="P64">
        <v>167.38258951533518</v>
      </c>
      <c r="Q64">
        <f>SUM(E$2:E64)*24/1000</f>
        <v>691070.65433138446</v>
      </c>
      <c r="R64">
        <v>5.9743370137572312E-3</v>
      </c>
    </row>
    <row r="65" spans="1:18" x14ac:dyDescent="0.25">
      <c r="A65" s="2">
        <v>41139</v>
      </c>
      <c r="B65">
        <v>149.17028173984562</v>
      </c>
      <c r="C65" s="3">
        <v>166.38618415093484</v>
      </c>
      <c r="D65" s="3">
        <v>101.60111243335643</v>
      </c>
      <c r="E65">
        <v>464703.16804768564</v>
      </c>
      <c r="F65">
        <v>259.27933696246652</v>
      </c>
      <c r="G65" s="3">
        <v>186.09328132730923</v>
      </c>
      <c r="H65" s="3">
        <v>125.69040198334822</v>
      </c>
      <c r="I65" s="3">
        <v>194.84048217587082</v>
      </c>
      <c r="J65">
        <v>17.215902411089218</v>
      </c>
      <c r="K65">
        <v>73.186055635157288</v>
      </c>
      <c r="L65">
        <v>5.8224291958417576</v>
      </c>
      <c r="M65">
        <v>92.893152811531678</v>
      </c>
      <c r="N65">
        <v>36.922999587463607</v>
      </c>
      <c r="O65">
        <v>60.664671460612539</v>
      </c>
      <c r="P65">
        <v>172.24921774078987</v>
      </c>
      <c r="Q65">
        <f>SUM(E$2:E65)*24/1000</f>
        <v>702223.53036452888</v>
      </c>
      <c r="R65">
        <v>5.8055416048672873E-3</v>
      </c>
    </row>
    <row r="66" spans="1:18" x14ac:dyDescent="0.25">
      <c r="A66" s="2">
        <v>41140</v>
      </c>
      <c r="B66">
        <v>154.16563255541053</v>
      </c>
      <c r="C66" s="3">
        <v>175.20953789171347</v>
      </c>
      <c r="D66" s="3">
        <v>103.64829811360488</v>
      </c>
      <c r="E66">
        <v>474066.58591200603</v>
      </c>
      <c r="F66">
        <v>277.14114214027791</v>
      </c>
      <c r="G66" s="3">
        <v>202.06015725302851</v>
      </c>
      <c r="H66" s="3">
        <v>148.25413302876271</v>
      </c>
      <c r="I66" s="3">
        <v>202.73253307961028</v>
      </c>
      <c r="J66">
        <v>21.043905336302942</v>
      </c>
      <c r="K66">
        <v>75.0809848872494</v>
      </c>
      <c r="L66">
        <v>7.2604656598432902</v>
      </c>
      <c r="M66">
        <v>101.93160424856444</v>
      </c>
      <c r="N66">
        <v>47.894524697617982</v>
      </c>
      <c r="O66">
        <v>71.543782177420454</v>
      </c>
      <c r="P66">
        <v>182.12999363620435</v>
      </c>
      <c r="Q66">
        <f>SUM(E$2:E66)*24/1000</f>
        <v>713601.12842641701</v>
      </c>
      <c r="R66">
        <v>5.4905838408881216E-3</v>
      </c>
    </row>
    <row r="67" spans="1:18" x14ac:dyDescent="0.25">
      <c r="A67" s="2">
        <v>41141</v>
      </c>
      <c r="B67">
        <v>153.84724009528571</v>
      </c>
      <c r="C67" s="3">
        <v>174.66418235964849</v>
      </c>
      <c r="D67" s="3">
        <v>103.43985327836275</v>
      </c>
      <c r="E67">
        <v>473113.20092457556</v>
      </c>
      <c r="F67">
        <v>277.90854597526538</v>
      </c>
      <c r="G67" s="3">
        <v>202.56139394140521</v>
      </c>
      <c r="H67" s="3">
        <v>146.46234966225387</v>
      </c>
      <c r="I67" s="3">
        <v>202.05809840542202</v>
      </c>
      <c r="J67">
        <v>20.81694226436278</v>
      </c>
      <c r="K67">
        <v>75.347152033860169</v>
      </c>
      <c r="L67">
        <v>7.1677160813792948</v>
      </c>
      <c r="M67">
        <v>103.24436361561689</v>
      </c>
      <c r="N67">
        <v>48.714153846119501</v>
      </c>
      <c r="O67">
        <v>72.597660800960654</v>
      </c>
      <c r="P67">
        <v>177.19320320864512</v>
      </c>
      <c r="Q67">
        <f>SUM(E$2:E67)*24/1000</f>
        <v>724955.84524860675</v>
      </c>
      <c r="R67">
        <v>5.6435573255171605E-3</v>
      </c>
    </row>
    <row r="68" spans="1:18" x14ac:dyDescent="0.25">
      <c r="A68" s="2">
        <v>41142</v>
      </c>
      <c r="B68">
        <v>154.26274463517092</v>
      </c>
      <c r="C68" s="3">
        <v>174.98854221456611</v>
      </c>
      <c r="D68" s="3">
        <v>103.39226308916869</v>
      </c>
      <c r="E68">
        <v>472895.53291723976</v>
      </c>
      <c r="F68">
        <v>279.35756816938868</v>
      </c>
      <c r="G68" s="3">
        <v>202.99002655042295</v>
      </c>
      <c r="H68" s="3">
        <v>144.38233139577324</v>
      </c>
      <c r="I68" s="3">
        <v>201.76552293475052</v>
      </c>
      <c r="J68">
        <v>20.725797579395191</v>
      </c>
      <c r="K68">
        <v>76.367541618965731</v>
      </c>
      <c r="L68">
        <v>7.1330497721056858</v>
      </c>
      <c r="M68">
        <v>104.36902595482258</v>
      </c>
      <c r="N68">
        <v>48.727281915252036</v>
      </c>
      <c r="O68">
        <v>73.050009134001243</v>
      </c>
      <c r="P68">
        <v>175.2442883284597</v>
      </c>
      <c r="Q68">
        <f>SUM(E$2:E68)*24/1000</f>
        <v>736305.33803862054</v>
      </c>
      <c r="R68">
        <v>5.7063200720453939E-3</v>
      </c>
    </row>
    <row r="69" spans="1:18" x14ac:dyDescent="0.25">
      <c r="A69" s="2">
        <v>41143</v>
      </c>
      <c r="B69">
        <v>153.53247700640097</v>
      </c>
      <c r="C69" s="3">
        <v>173.20086514073284</v>
      </c>
      <c r="D69" s="3">
        <v>101.83400565567378</v>
      </c>
      <c r="E69">
        <v>465768.37506792072</v>
      </c>
      <c r="F69">
        <v>275.2798470876935</v>
      </c>
      <c r="G69" s="3">
        <v>201.82500685415187</v>
      </c>
      <c r="H69" s="3">
        <v>146.63506915760038</v>
      </c>
      <c r="I69" s="3">
        <v>199.64791487413979</v>
      </c>
      <c r="J69">
        <v>19.668388134331877</v>
      </c>
      <c r="K69">
        <v>73.454840233541631</v>
      </c>
      <c r="L69">
        <v>6.6671090376711897</v>
      </c>
      <c r="M69">
        <v>102.07898194696065</v>
      </c>
      <c r="N69">
        <v>48.292529847750899</v>
      </c>
      <c r="O69">
        <v>71.861871583666058</v>
      </c>
      <c r="P69">
        <v>166.5052479573541</v>
      </c>
      <c r="Q69">
        <f>SUM(E$2:E69)*24/1000</f>
        <v>747483.77904025069</v>
      </c>
      <c r="R69">
        <v>6.0058167070873554E-3</v>
      </c>
    </row>
    <row r="70" spans="1:18" x14ac:dyDescent="0.25">
      <c r="A70" s="2">
        <v>41144</v>
      </c>
      <c r="B70">
        <v>153.52486964266478</v>
      </c>
      <c r="C70" s="3">
        <v>172.41972471329302</v>
      </c>
      <c r="D70" s="3">
        <v>101.25652944851709</v>
      </c>
      <c r="E70">
        <v>463127.11439162743</v>
      </c>
      <c r="F70">
        <v>271.38478356765631</v>
      </c>
      <c r="G70" s="3">
        <v>202.46352222777111</v>
      </c>
      <c r="H70" s="3">
        <v>147.56083165686806</v>
      </c>
      <c r="I70" s="3">
        <v>201.81876933946478</v>
      </c>
      <c r="J70">
        <v>18.894855070628239</v>
      </c>
      <c r="K70">
        <v>68.921261339885206</v>
      </c>
      <c r="L70">
        <v>6.3685793413764271</v>
      </c>
      <c r="M70">
        <v>98.965058854363292</v>
      </c>
      <c r="N70">
        <v>48.938652585106325</v>
      </c>
      <c r="O70">
        <v>71.040122810805229</v>
      </c>
      <c r="P70">
        <v>160.88951867196738</v>
      </c>
      <c r="Q70">
        <f>SUM(E$2:E70)*24/1000</f>
        <v>758598.82978564978</v>
      </c>
      <c r="R70">
        <v>6.2154452835356463E-3</v>
      </c>
    </row>
    <row r="71" spans="1:18" x14ac:dyDescent="0.25">
      <c r="A71" s="2">
        <v>41145</v>
      </c>
      <c r="B71">
        <v>153.06788180174399</v>
      </c>
      <c r="C71" s="3">
        <v>172.63635767788278</v>
      </c>
      <c r="D71" s="3">
        <v>101.43867520897679</v>
      </c>
      <c r="E71">
        <v>463960.21267081803</v>
      </c>
      <c r="F71">
        <v>273.33182397501042</v>
      </c>
      <c r="G71" s="3">
        <v>207.11802861116709</v>
      </c>
      <c r="H71" s="3">
        <v>159.55570074124199</v>
      </c>
      <c r="I71" s="3">
        <v>202.55539775948833</v>
      </c>
      <c r="J71">
        <v>19.568475876138791</v>
      </c>
      <c r="K71">
        <v>66.213795363843332</v>
      </c>
      <c r="L71">
        <v>6.6074902445386865</v>
      </c>
      <c r="M71">
        <v>100.69546629712764</v>
      </c>
      <c r="N71">
        <v>54.050146809423097</v>
      </c>
      <c r="O71">
        <v>74.969753129506671</v>
      </c>
      <c r="P71">
        <v>158.17554594395472</v>
      </c>
      <c r="Q71">
        <f>SUM(E$2:E71)*24/1000</f>
        <v>769733.87488974934</v>
      </c>
      <c r="R71">
        <v>6.3220897644590606E-3</v>
      </c>
    </row>
    <row r="72" spans="1:18" x14ac:dyDescent="0.25">
      <c r="A72" s="2">
        <v>41146</v>
      </c>
      <c r="B72">
        <v>153.55772058876266</v>
      </c>
      <c r="C72" s="3">
        <v>172.0901548496841</v>
      </c>
      <c r="D72" s="3">
        <v>101.94210363361061</v>
      </c>
      <c r="E72">
        <v>466262.79359940824</v>
      </c>
      <c r="F72">
        <v>270.76854663526245</v>
      </c>
      <c r="G72" s="3">
        <v>205.95687690688564</v>
      </c>
      <c r="H72" s="3">
        <v>158.21035969221052</v>
      </c>
      <c r="I72" s="3">
        <v>201.88306868232189</v>
      </c>
      <c r="J72">
        <v>18.532434260921434</v>
      </c>
      <c r="K72">
        <v>64.811669728376813</v>
      </c>
      <c r="L72">
        <v>6.2887165486721903</v>
      </c>
      <c r="M72">
        <v>98.678391785578356</v>
      </c>
      <c r="N72">
        <v>52.399156318122976</v>
      </c>
      <c r="O72">
        <v>73.113785897068524</v>
      </c>
      <c r="P72">
        <v>154.36599614222601</v>
      </c>
      <c r="Q72">
        <f>SUM(E$2:E72)*24/1000</f>
        <v>780924.18193613517</v>
      </c>
      <c r="R72">
        <v>6.4781106266346648E-3</v>
      </c>
    </row>
    <row r="73" spans="1:18" x14ac:dyDescent="0.25">
      <c r="A73" s="2">
        <v>41147</v>
      </c>
      <c r="B73">
        <v>154.26262601897307</v>
      </c>
      <c r="C73" s="3">
        <v>172.6157591659134</v>
      </c>
      <c r="D73" s="3">
        <v>102.28446826272939</v>
      </c>
      <c r="E73">
        <v>467828.70094007172</v>
      </c>
      <c r="F73">
        <v>269.55260143708432</v>
      </c>
      <c r="G73" s="3">
        <v>202.67152042376887</v>
      </c>
      <c r="H73" s="3">
        <v>149.68690429434955</v>
      </c>
      <c r="I73" s="3">
        <v>201.93081805733894</v>
      </c>
      <c r="J73">
        <v>18.353133146940337</v>
      </c>
      <c r="K73">
        <v>66.881081013315452</v>
      </c>
      <c r="L73">
        <v>6.2487891078835451</v>
      </c>
      <c r="M73">
        <v>96.936842271170917</v>
      </c>
      <c r="N73">
        <v>48.408894404795802</v>
      </c>
      <c r="O73">
        <v>69.887123915049983</v>
      </c>
      <c r="P73">
        <v>160.46768668738781</v>
      </c>
      <c r="Q73">
        <f>SUM(E$2:E73)*24/1000</f>
        <v>792152.07075869688</v>
      </c>
      <c r="R73">
        <v>6.2317842342186416E-3</v>
      </c>
    </row>
    <row r="74" spans="1:18" x14ac:dyDescent="0.25">
      <c r="A74" s="2">
        <v>41148</v>
      </c>
      <c r="B74">
        <v>153.09253974776991</v>
      </c>
      <c r="C74" s="3">
        <v>172.11840632513642</v>
      </c>
      <c r="D74" s="3">
        <v>103.02600907525648</v>
      </c>
      <c r="E74">
        <v>471220.36030840804</v>
      </c>
      <c r="F74">
        <v>273.07024337302016</v>
      </c>
      <c r="G74" s="3">
        <v>203.88345437480609</v>
      </c>
      <c r="H74" s="3">
        <v>146.09809136142258</v>
      </c>
      <c r="I74" s="3">
        <v>200.78710619561053</v>
      </c>
      <c r="J74">
        <v>19.025866577366514</v>
      </c>
      <c r="K74">
        <v>69.18678899821407</v>
      </c>
      <c r="L74">
        <v>6.5248012066299532</v>
      </c>
      <c r="M74">
        <v>100.95183704788374</v>
      </c>
      <c r="N74">
        <v>50.790914627036187</v>
      </c>
      <c r="O74">
        <v>73.02230342725241</v>
      </c>
      <c r="P74">
        <v>160.36169881900807</v>
      </c>
      <c r="Q74">
        <f>SUM(E$2:E74)*24/1000</f>
        <v>803461.35940609872</v>
      </c>
      <c r="R74">
        <v>6.235903007791456E-3</v>
      </c>
    </row>
    <row r="75" spans="1:18" x14ac:dyDescent="0.25">
      <c r="A75" s="2">
        <v>41149</v>
      </c>
      <c r="B75">
        <v>152.31787763870696</v>
      </c>
      <c r="C75" s="3">
        <v>171.07975418505995</v>
      </c>
      <c r="D75" s="3">
        <v>102.94349681521081</v>
      </c>
      <c r="E75">
        <v>470842.9657334112</v>
      </c>
      <c r="F75">
        <v>272.55548603476365</v>
      </c>
      <c r="G75" s="3">
        <v>203.10132044474952</v>
      </c>
      <c r="H75" s="3">
        <v>143.13040908501767</v>
      </c>
      <c r="I75" s="3">
        <v>199.11341937889389</v>
      </c>
      <c r="J75">
        <v>18.761876546352994</v>
      </c>
      <c r="K75">
        <v>69.454165590014128</v>
      </c>
      <c r="L75">
        <v>6.4291143613943094</v>
      </c>
      <c r="M75">
        <v>101.47573184970369</v>
      </c>
      <c r="N75">
        <v>50.783442806042558</v>
      </c>
      <c r="O75">
        <v>73.228371440473495</v>
      </c>
      <c r="P75">
        <v>157.56533152079913</v>
      </c>
      <c r="Q75">
        <f>SUM(E$2:E75)*24/1000</f>
        <v>814761.59058370069</v>
      </c>
      <c r="R75">
        <v>6.3465737694208242E-3</v>
      </c>
    </row>
    <row r="76" spans="1:18" x14ac:dyDescent="0.25">
      <c r="A76" s="2">
        <v>41150</v>
      </c>
      <c r="B76">
        <v>147.8866033063361</v>
      </c>
      <c r="C76" s="3">
        <v>163.59820164448939</v>
      </c>
      <c r="D76" s="3">
        <v>100.83013530328863</v>
      </c>
      <c r="E76">
        <v>461176.87285018153</v>
      </c>
      <c r="F76">
        <v>257.89751299993588</v>
      </c>
      <c r="G76" s="3">
        <v>188.64563922295099</v>
      </c>
      <c r="H76" s="3">
        <v>122.51028053440578</v>
      </c>
      <c r="I76" s="3">
        <v>192.82182618883004</v>
      </c>
      <c r="J76">
        <v>15.711598338153294</v>
      </c>
      <c r="K76">
        <v>69.251873776984894</v>
      </c>
      <c r="L76">
        <v>5.2733509909325642</v>
      </c>
      <c r="M76">
        <v>94.299311355446491</v>
      </c>
      <c r="N76">
        <v>40.759035916614891</v>
      </c>
      <c r="O76">
        <v>63.829887455123234</v>
      </c>
      <c r="P76">
        <v>148.26938706723277</v>
      </c>
      <c r="Q76">
        <f>SUM(E$2:E76)*24/1000</f>
        <v>825829.83553210495</v>
      </c>
      <c r="R76">
        <v>6.7444805686459729E-3</v>
      </c>
    </row>
    <row r="77" spans="1:18" x14ac:dyDescent="0.25">
      <c r="A77" s="2">
        <v>41151</v>
      </c>
      <c r="B77">
        <v>146.70063586954416</v>
      </c>
      <c r="C77" s="3">
        <v>161.19079232273492</v>
      </c>
      <c r="D77" s="3">
        <v>100.75980008520838</v>
      </c>
      <c r="E77">
        <v>460855.17362972611</v>
      </c>
      <c r="F77">
        <v>251.90043887779345</v>
      </c>
      <c r="G77" s="3">
        <v>184.3658227166874</v>
      </c>
      <c r="H77" s="3">
        <v>116.28409290413505</v>
      </c>
      <c r="I77" s="3">
        <v>190.42669266580327</v>
      </c>
      <c r="J77">
        <v>14.490156453190764</v>
      </c>
      <c r="K77">
        <v>67.534616161106044</v>
      </c>
      <c r="L77">
        <v>4.8600007079365755</v>
      </c>
      <c r="M77">
        <v>90.709646555058526</v>
      </c>
      <c r="N77">
        <v>37.665186847143246</v>
      </c>
      <c r="O77">
        <v>60.351350651798967</v>
      </c>
      <c r="P77">
        <v>144.5234202150848</v>
      </c>
      <c r="Q77">
        <f>SUM(E$2:E77)*24/1000</f>
        <v>836890.3596992183</v>
      </c>
      <c r="R77">
        <v>6.9192937622965548E-3</v>
      </c>
    </row>
    <row r="78" spans="1:18" x14ac:dyDescent="0.25">
      <c r="A78" s="2">
        <v>41152</v>
      </c>
      <c r="B78">
        <v>145.34442786780949</v>
      </c>
      <c r="C78" s="3">
        <v>160.48661192498054</v>
      </c>
      <c r="D78" s="3">
        <v>101.21940525263128</v>
      </c>
      <c r="E78">
        <v>462957.31574448489</v>
      </c>
      <c r="F78">
        <v>253.46832607983004</v>
      </c>
      <c r="G78" s="3">
        <v>185.45712470185896</v>
      </c>
      <c r="H78" s="3">
        <v>119.51567360973949</v>
      </c>
      <c r="I78" s="3">
        <v>190.42687646821585</v>
      </c>
      <c r="J78">
        <v>15.14218405717105</v>
      </c>
      <c r="K78">
        <v>68.011201377971076</v>
      </c>
      <c r="L78">
        <v>5.1018567778655912</v>
      </c>
      <c r="M78">
        <v>92.981714154849499</v>
      </c>
      <c r="N78">
        <v>40.112696834049473</v>
      </c>
      <c r="O78">
        <v>62.886157173550664</v>
      </c>
      <c r="P78">
        <v>145.60024243947043</v>
      </c>
      <c r="Q78">
        <f>SUM(E$2:E78)*24/1000</f>
        <v>848001.33527708577</v>
      </c>
      <c r="R78">
        <v>6.8681204319815904E-3</v>
      </c>
    </row>
    <row r="79" spans="1:18" x14ac:dyDescent="0.25">
      <c r="A79" s="2">
        <v>41153</v>
      </c>
      <c r="B79">
        <v>142.75650300228571</v>
      </c>
      <c r="C79" s="3">
        <v>157.33979633975702</v>
      </c>
      <c r="D79" s="3">
        <v>101.15416742213309</v>
      </c>
      <c r="E79">
        <v>462658.93095535226</v>
      </c>
      <c r="F79">
        <v>247.83361133179241</v>
      </c>
      <c r="G79" s="3">
        <v>182.20776810360476</v>
      </c>
      <c r="H79" s="3">
        <v>120.70454562524218</v>
      </c>
      <c r="I79" s="3">
        <v>187.21092738415962</v>
      </c>
      <c r="J79">
        <v>14.583293337471304</v>
      </c>
      <c r="K79">
        <v>65.625843228187648</v>
      </c>
      <c r="L79">
        <v>4.9103828255404709</v>
      </c>
      <c r="M79">
        <v>90.493814992035396</v>
      </c>
      <c r="N79">
        <v>39.451265101319052</v>
      </c>
      <c r="O79">
        <v>61.481093310816739</v>
      </c>
      <c r="P79">
        <v>143.33843632603686</v>
      </c>
      <c r="Q79">
        <f>SUM(E$2:E79)*24/1000</f>
        <v>859105.14962001424</v>
      </c>
      <c r="R79">
        <v>6.9764958069265196E-3</v>
      </c>
    </row>
    <row r="80" spans="1:18" x14ac:dyDescent="0.25">
      <c r="A80" s="2">
        <v>41154</v>
      </c>
      <c r="B80">
        <v>143.12723762287317</v>
      </c>
      <c r="C80" s="3">
        <v>158.01251656972829</v>
      </c>
      <c r="D80" s="3">
        <v>101.39857137233003</v>
      </c>
      <c r="E80">
        <v>463776.78574276308</v>
      </c>
      <c r="F80">
        <v>249.2020590203162</v>
      </c>
      <c r="G80" s="3">
        <v>184.60218423478395</v>
      </c>
      <c r="H80" s="3">
        <v>125.90440355818949</v>
      </c>
      <c r="I80" s="3">
        <v>187.00127346549897</v>
      </c>
      <c r="J80">
        <v>14.885278946855124</v>
      </c>
      <c r="K80">
        <v>64.599874785532251</v>
      </c>
      <c r="L80">
        <v>5.0241751892014044</v>
      </c>
      <c r="M80">
        <v>91.189542450587908</v>
      </c>
      <c r="N80">
        <v>41.474946611910781</v>
      </c>
      <c r="O80">
        <v>63.10154624638367</v>
      </c>
      <c r="P80">
        <v>142.89389204135134</v>
      </c>
      <c r="Q80">
        <f>SUM(E$2:E80)*24/1000</f>
        <v>870235.79247784044</v>
      </c>
      <c r="R80">
        <v>6.9981997530770253E-3</v>
      </c>
    </row>
    <row r="81" spans="1:18" x14ac:dyDescent="0.25">
      <c r="A81" s="2">
        <v>41155</v>
      </c>
      <c r="B81">
        <v>146.13553510799375</v>
      </c>
      <c r="C81" s="3">
        <v>164.36282893083632</v>
      </c>
      <c r="D81" s="3">
        <v>102.34090084950041</v>
      </c>
      <c r="E81">
        <v>468086.81230544497</v>
      </c>
      <c r="F81">
        <v>263.1208152978071</v>
      </c>
      <c r="G81" s="3">
        <v>198.03902833790772</v>
      </c>
      <c r="H81" s="3">
        <v>149.14729909831215</v>
      </c>
      <c r="I81" s="3">
        <v>192.9447418728565</v>
      </c>
      <c r="J81">
        <v>18.227293822842569</v>
      </c>
      <c r="K81">
        <v>65.081786959899375</v>
      </c>
      <c r="L81">
        <v>6.2093678777004051</v>
      </c>
      <c r="M81">
        <v>98.757986366970783</v>
      </c>
      <c r="N81">
        <v>51.903493229913977</v>
      </c>
      <c r="O81">
        <v>72.836156867643481</v>
      </c>
      <c r="P81">
        <v>152.99923534193917</v>
      </c>
      <c r="Q81">
        <f>SUM(E$2:E81)*24/1000</f>
        <v>881469.87597317109</v>
      </c>
      <c r="R81">
        <v>6.5359803777129497E-3</v>
      </c>
    </row>
    <row r="82" spans="1:18" x14ac:dyDescent="0.25">
      <c r="A82" s="2">
        <v>41156</v>
      </c>
      <c r="B82">
        <v>146.45184378074643</v>
      </c>
      <c r="C82" s="3">
        <v>166.21133603852914</v>
      </c>
      <c r="D82" s="3">
        <v>102.66985666448169</v>
      </c>
      <c r="E82">
        <v>469591.39041200635</v>
      </c>
      <c r="F82">
        <v>269.86431220803092</v>
      </c>
      <c r="G82" s="3">
        <v>204.24076657501612</v>
      </c>
      <c r="H82" s="3">
        <v>158.60418994385813</v>
      </c>
      <c r="I82" s="3">
        <v>194.84805924426277</v>
      </c>
      <c r="J82">
        <v>19.759492257782711</v>
      </c>
      <c r="K82">
        <v>65.6235456330148</v>
      </c>
      <c r="L82">
        <v>6.7529680836385397</v>
      </c>
      <c r="M82">
        <v>103.65297616950178</v>
      </c>
      <c r="N82">
        <v>57.788922794269695</v>
      </c>
      <c r="O82">
        <v>78.500539461493346</v>
      </c>
      <c r="P82">
        <v>154.38707817394791</v>
      </c>
      <c r="Q82">
        <f>SUM(E$2:E82)*24/1000</f>
        <v>892740.06934305921</v>
      </c>
      <c r="R82">
        <v>6.4772260206472721E-3</v>
      </c>
    </row>
    <row r="83" spans="1:18" x14ac:dyDescent="0.25">
      <c r="A83" s="2">
        <v>41157</v>
      </c>
      <c r="B83">
        <v>145.96519307618073</v>
      </c>
      <c r="C83" s="3">
        <v>165.80324733199504</v>
      </c>
      <c r="D83" s="3">
        <v>102.82402027255227</v>
      </c>
      <c r="E83">
        <v>470296.50392259954</v>
      </c>
      <c r="F83">
        <v>270.26420317715412</v>
      </c>
      <c r="G83" s="3">
        <v>204.84097815871246</v>
      </c>
      <c r="H83" s="3">
        <v>158.6839203127814</v>
      </c>
      <c r="I83" s="3">
        <v>194.89793074024269</v>
      </c>
      <c r="J83">
        <v>19.838054255814313</v>
      </c>
      <c r="K83">
        <v>65.423225018441656</v>
      </c>
      <c r="L83">
        <v>6.7899975028269877</v>
      </c>
      <c r="M83">
        <v>104.46095584515908</v>
      </c>
      <c r="N83">
        <v>58.875785082531735</v>
      </c>
      <c r="O83">
        <v>79.502064237026005</v>
      </c>
      <c r="P83">
        <v>153.27809766378593</v>
      </c>
      <c r="Q83">
        <f>SUM(E$2:E83)*24/1000</f>
        <v>904027.18543720152</v>
      </c>
      <c r="R83">
        <v>6.5240893202725588E-3</v>
      </c>
    </row>
    <row r="84" spans="1:18" x14ac:dyDescent="0.25">
      <c r="A84" s="2">
        <v>41158</v>
      </c>
      <c r="B84">
        <v>147.44847681587524</v>
      </c>
      <c r="C84" s="3">
        <v>166.27623629480578</v>
      </c>
      <c r="D84" s="3">
        <v>100.82457132848114</v>
      </c>
      <c r="E84">
        <v>461151.42434220703</v>
      </c>
      <c r="F84">
        <v>269.38126332269547</v>
      </c>
      <c r="G84" s="3">
        <v>207.02914214280023</v>
      </c>
      <c r="H84" s="3">
        <v>165.56118517478308</v>
      </c>
      <c r="I84" s="3">
        <v>191.89081085668585</v>
      </c>
      <c r="J84">
        <v>18.827759478930545</v>
      </c>
      <c r="K84">
        <v>62.352121179895249</v>
      </c>
      <c r="L84">
        <v>6.3188927845302878</v>
      </c>
      <c r="M84">
        <v>103.10502702788969</v>
      </c>
      <c r="N84">
        <v>59.580665326924986</v>
      </c>
      <c r="O84">
        <v>79.363621057364597</v>
      </c>
      <c r="P84">
        <v>142.89216092590661</v>
      </c>
      <c r="Q84">
        <f>SUM(E$2:E84)*24/1000</f>
        <v>915094.81962141441</v>
      </c>
      <c r="R84">
        <v>6.9982845351364417E-3</v>
      </c>
    </row>
    <row r="85" spans="1:18" x14ac:dyDescent="0.25">
      <c r="A85" s="2">
        <v>41159</v>
      </c>
      <c r="B85">
        <v>149.57013732199471</v>
      </c>
      <c r="C85" s="3">
        <v>167.46769441640018</v>
      </c>
      <c r="D85" s="3">
        <v>100.17534942139515</v>
      </c>
      <c r="E85">
        <v>458182.01318357716</v>
      </c>
      <c r="F85">
        <v>269.16850147258589</v>
      </c>
      <c r="G85" s="3">
        <v>206.1787950266027</v>
      </c>
      <c r="H85" s="3">
        <v>153.1058089784575</v>
      </c>
      <c r="I85" s="3">
        <v>199.22601284678643</v>
      </c>
      <c r="J85">
        <v>17.897557094405471</v>
      </c>
      <c r="K85">
        <v>62.989706445983188</v>
      </c>
      <c r="L85">
        <v>5.968024305646308</v>
      </c>
      <c r="M85">
        <v>101.70080705618571</v>
      </c>
      <c r="N85">
        <v>56.608657704607992</v>
      </c>
      <c r="O85">
        <v>76.965700917166544</v>
      </c>
      <c r="P85">
        <v>139.16250787359701</v>
      </c>
      <c r="Q85">
        <f>SUM(E$2:E85)*24/1000</f>
        <v>926091.18793782045</v>
      </c>
      <c r="R85">
        <v>7.1858434809777367E-3</v>
      </c>
    </row>
    <row r="86" spans="1:18" x14ac:dyDescent="0.25">
      <c r="A86" s="2">
        <v>41160</v>
      </c>
      <c r="B86">
        <v>150.09535421075404</v>
      </c>
      <c r="C86" s="3">
        <v>166.8592703040934</v>
      </c>
      <c r="D86" s="3">
        <v>100.56674277325811</v>
      </c>
      <c r="E86">
        <v>459972.16809632798</v>
      </c>
      <c r="F86">
        <v>265.90445643977449</v>
      </c>
      <c r="G86" s="3">
        <v>204.60960322487125</v>
      </c>
      <c r="H86" s="3">
        <v>149.06355649453033</v>
      </c>
      <c r="I86" s="3">
        <v>198.94599332041787</v>
      </c>
      <c r="J86">
        <v>16.763916093339361</v>
      </c>
      <c r="K86">
        <v>61.294853214903242</v>
      </c>
      <c r="L86">
        <v>5.6118470160678235</v>
      </c>
      <c r="M86">
        <v>99.045186135681092</v>
      </c>
      <c r="N86">
        <v>54.514249014117212</v>
      </c>
      <c r="O86">
        <v>74.576936850545323</v>
      </c>
      <c r="P86">
        <v>135.04862730916381</v>
      </c>
      <c r="Q86">
        <f>SUM(E$2:E86)*24/1000</f>
        <v>937130.51997213217</v>
      </c>
      <c r="R86">
        <v>7.4047402030286641E-3</v>
      </c>
    </row>
    <row r="87" spans="1:18" x14ac:dyDescent="0.25">
      <c r="A87" s="2">
        <v>41161</v>
      </c>
      <c r="B87">
        <v>153.17443550569462</v>
      </c>
      <c r="C87" s="3">
        <v>170.71769575450904</v>
      </c>
      <c r="D87" s="3">
        <v>101.10019856510861</v>
      </c>
      <c r="E87">
        <v>462412.08819709381</v>
      </c>
      <c r="F87">
        <v>271.36937505329189</v>
      </c>
      <c r="G87" s="3">
        <v>209.90980931934837</v>
      </c>
      <c r="H87" s="3">
        <v>154.66976407710416</v>
      </c>
      <c r="I87" s="3">
        <v>203.71729472534054</v>
      </c>
      <c r="J87">
        <v>17.54326024881442</v>
      </c>
      <c r="K87">
        <v>61.459565733943521</v>
      </c>
      <c r="L87">
        <v>5.9038902461808558</v>
      </c>
      <c r="M87">
        <v>100.65167929878285</v>
      </c>
      <c r="N87">
        <v>56.735373813653752</v>
      </c>
      <c r="O87">
        <v>76.606944419743897</v>
      </c>
      <c r="P87">
        <v>138.31173441133635</v>
      </c>
      <c r="Q87">
        <f>SUM(E$2:E87)*24/1000</f>
        <v>948228.41008886253</v>
      </c>
      <c r="R87">
        <v>7.2300445385640229E-3</v>
      </c>
    </row>
    <row r="88" spans="1:18" x14ac:dyDescent="0.25">
      <c r="A88" s="2">
        <v>41162</v>
      </c>
      <c r="B88">
        <v>153.55767735307236</v>
      </c>
      <c r="C88" s="3">
        <v>171.55810756687399</v>
      </c>
      <c r="D88" s="3">
        <v>100.44782313958103</v>
      </c>
      <c r="E88">
        <v>459428.2534758157</v>
      </c>
      <c r="F88">
        <v>271.437538022512</v>
      </c>
      <c r="G88" s="3">
        <v>210.05069812251918</v>
      </c>
      <c r="H88" s="3">
        <v>155.2097907288163</v>
      </c>
      <c r="I88" s="3">
        <v>204.41551154631404</v>
      </c>
      <c r="J88">
        <v>18.000430213801621</v>
      </c>
      <c r="K88">
        <v>61.386839899992822</v>
      </c>
      <c r="L88">
        <v>6.0186539675397999</v>
      </c>
      <c r="M88">
        <v>99.879430455638015</v>
      </c>
      <c r="N88">
        <v>56.493020769446815</v>
      </c>
      <c r="O88">
        <v>76.136990569074825</v>
      </c>
      <c r="P88">
        <v>141.87065067629567</v>
      </c>
      <c r="Q88">
        <f>SUM(E$2:E88)*24/1000</f>
        <v>959254.68817228207</v>
      </c>
      <c r="R88">
        <v>7.0486742341210962E-3</v>
      </c>
    </row>
    <row r="89" spans="1:18" x14ac:dyDescent="0.25">
      <c r="A89" s="2">
        <v>41163</v>
      </c>
      <c r="B89">
        <v>152.74831030155914</v>
      </c>
      <c r="C89" s="3">
        <v>167.79830230530854</v>
      </c>
      <c r="D89" s="3">
        <v>96.991002970752575</v>
      </c>
      <c r="E89">
        <v>443617.44938762812</v>
      </c>
      <c r="F89">
        <v>258.10916483271762</v>
      </c>
      <c r="G89" s="3">
        <v>195.33343288403879</v>
      </c>
      <c r="H89" s="3">
        <v>126.59387338907189</v>
      </c>
      <c r="I89" s="3">
        <v>196.41233985958391</v>
      </c>
      <c r="J89">
        <v>15.049992003749395</v>
      </c>
      <c r="K89">
        <v>62.775731948678839</v>
      </c>
      <c r="L89">
        <v>4.8589639869276837</v>
      </c>
      <c r="M89">
        <v>90.310862527409085</v>
      </c>
      <c r="N89">
        <v>42.585122582479642</v>
      </c>
      <c r="O89">
        <v>63.485949889939739</v>
      </c>
      <c r="P89">
        <v>137.35831369692576</v>
      </c>
      <c r="Q89">
        <f>SUM(E$2:E89)*24/1000</f>
        <v>969901.50695758511</v>
      </c>
      <c r="R89">
        <v>7.2802291545777846E-3</v>
      </c>
    </row>
    <row r="90" spans="1:18" x14ac:dyDescent="0.25">
      <c r="A90" s="2">
        <v>41164</v>
      </c>
      <c r="B90">
        <v>147.72387104162141</v>
      </c>
      <c r="C90" s="3">
        <v>160.28471664006992</v>
      </c>
      <c r="D90" s="3">
        <v>97.788473800267425</v>
      </c>
      <c r="E90">
        <v>447264.92146766314</v>
      </c>
      <c r="F90">
        <v>247.73776238552091</v>
      </c>
      <c r="G90" s="3">
        <v>178.55347413193468</v>
      </c>
      <c r="H90" s="3">
        <v>99.972983830775732</v>
      </c>
      <c r="I90" s="3">
        <v>191.10723439164758</v>
      </c>
      <c r="J90">
        <v>12.560845598448509</v>
      </c>
      <c r="K90">
        <v>69.184288253586232</v>
      </c>
      <c r="L90">
        <v>4.0886742013368584</v>
      </c>
      <c r="M90">
        <v>87.453045745450993</v>
      </c>
      <c r="N90">
        <v>30.82960309031327</v>
      </c>
      <c r="O90">
        <v>54.308454541241538</v>
      </c>
      <c r="P90">
        <v>135.11512083953818</v>
      </c>
      <c r="Q90">
        <f>SUM(E$2:E90)*24/1000</f>
        <v>980635.86507280893</v>
      </c>
      <c r="R90">
        <v>7.4010961451723336E-3</v>
      </c>
    </row>
    <row r="91" spans="1:18" x14ac:dyDescent="0.25">
      <c r="A91" s="2">
        <v>41165</v>
      </c>
      <c r="B91">
        <v>145.3008054022801</v>
      </c>
      <c r="C91" s="3">
        <v>157.88097236075134</v>
      </c>
      <c r="D91" s="3">
        <v>100.53402065363531</v>
      </c>
      <c r="E91">
        <v>459822.50366559712</v>
      </c>
      <c r="F91">
        <v>246.36914244674514</v>
      </c>
      <c r="G91" s="3">
        <v>178.77308212446547</v>
      </c>
      <c r="H91" s="3">
        <v>109.35749357820292</v>
      </c>
      <c r="I91" s="3">
        <v>186.48613764223771</v>
      </c>
      <c r="J91">
        <v>12.580166958471239</v>
      </c>
      <c r="K91">
        <v>67.596060322279669</v>
      </c>
      <c r="L91">
        <v>4.209935259034367</v>
      </c>
      <c r="M91">
        <v>88.488170085993801</v>
      </c>
      <c r="N91">
        <v>33.47227672218537</v>
      </c>
      <c r="O91">
        <v>56.591902231201487</v>
      </c>
      <c r="P91">
        <v>133.50883839830456</v>
      </c>
      <c r="Q91">
        <f>SUM(E$2:E91)*24/1000</f>
        <v>991671.60516078328</v>
      </c>
      <c r="R91">
        <v>7.4901408176187012E-3</v>
      </c>
    </row>
    <row r="92" spans="1:18" x14ac:dyDescent="0.25">
      <c r="A92" s="2">
        <v>41166</v>
      </c>
      <c r="B92">
        <v>147.36269075099602</v>
      </c>
      <c r="C92" s="3">
        <v>162.47928234456685</v>
      </c>
      <c r="D92" s="3">
        <v>100.51732439206799</v>
      </c>
      <c r="E92">
        <v>459746.1383044406</v>
      </c>
      <c r="F92">
        <v>255.67989048500471</v>
      </c>
      <c r="G92" s="3">
        <v>190.03192525775731</v>
      </c>
      <c r="H92" s="3">
        <v>129.05493726576847</v>
      </c>
      <c r="I92" s="3">
        <v>191.00854201098963</v>
      </c>
      <c r="J92">
        <v>15.116591593570831</v>
      </c>
      <c r="K92">
        <v>65.647965227247397</v>
      </c>
      <c r="L92">
        <v>5.0579060768917348</v>
      </c>
      <c r="M92">
        <v>93.200608140437851</v>
      </c>
      <c r="N92">
        <v>42.669234506761285</v>
      </c>
      <c r="O92">
        <v>64.677998350400273</v>
      </c>
      <c r="P92">
        <v>140.3469831868367</v>
      </c>
      <c r="Q92">
        <f>SUM(E$2:E92)*24/1000</f>
        <v>1002705.5124800899</v>
      </c>
      <c r="R92">
        <v>7.1251976871405326E-3</v>
      </c>
    </row>
    <row r="93" spans="1:18" x14ac:dyDescent="0.25">
      <c r="A93" s="2">
        <v>41167</v>
      </c>
      <c r="B93">
        <v>147.45586108348263</v>
      </c>
      <c r="C93" s="3">
        <v>161.51982987203667</v>
      </c>
      <c r="D93" s="3">
        <v>99.958287503611416</v>
      </c>
      <c r="E93">
        <v>457189.21538401785</v>
      </c>
      <c r="F93">
        <v>251.42879081929988</v>
      </c>
      <c r="G93" s="3">
        <v>186.63173971029602</v>
      </c>
      <c r="H93" s="3">
        <v>119.63304888210767</v>
      </c>
      <c r="I93" s="3">
        <v>190.36890149394901</v>
      </c>
      <c r="J93">
        <v>14.063968788554035</v>
      </c>
      <c r="K93">
        <v>64.79705110900386</v>
      </c>
      <c r="L93">
        <v>4.6795345893710447</v>
      </c>
      <c r="M93">
        <v>89.908960947263211</v>
      </c>
      <c r="N93">
        <v>39.175878626813386</v>
      </c>
      <c r="O93">
        <v>61.070012699090697</v>
      </c>
      <c r="P93">
        <v>137.51926538038535</v>
      </c>
      <c r="Q93">
        <f>SUM(E$2:E93)*24/1000</f>
        <v>1013678.0536493064</v>
      </c>
      <c r="R93">
        <v>7.2717084201544321E-3</v>
      </c>
    </row>
    <row r="94" spans="1:18" x14ac:dyDescent="0.25">
      <c r="A94" s="2">
        <v>41168</v>
      </c>
      <c r="B94">
        <v>150.32720894930685</v>
      </c>
      <c r="C94" s="3">
        <v>169.45819732160189</v>
      </c>
      <c r="D94" s="3">
        <v>100.32954408423899</v>
      </c>
      <c r="E94">
        <v>458887.26873249229</v>
      </c>
      <c r="F94">
        <v>271.56967919747734</v>
      </c>
      <c r="G94" s="3">
        <v>206.78912907581531</v>
      </c>
      <c r="H94" s="3">
        <v>157.43726936867799</v>
      </c>
      <c r="I94" s="3">
        <v>200.31712383472626</v>
      </c>
      <c r="J94">
        <v>19.130988372295036</v>
      </c>
      <c r="K94">
        <v>64.780550121662031</v>
      </c>
      <c r="L94">
        <v>6.3891370961296419</v>
      </c>
      <c r="M94">
        <v>102.11148187587546</v>
      </c>
      <c r="N94">
        <v>56.46192012650846</v>
      </c>
      <c r="O94">
        <v>77.045837014228184</v>
      </c>
      <c r="P94">
        <v>148.82706658642525</v>
      </c>
      <c r="Q94">
        <f>SUM(E$2:E94)*24/1000</f>
        <v>1024691.3480988862</v>
      </c>
      <c r="R94">
        <v>6.7192078896434531E-3</v>
      </c>
    </row>
    <row r="95" spans="1:18" x14ac:dyDescent="0.25">
      <c r="A95" s="2">
        <v>41169</v>
      </c>
      <c r="B95">
        <v>150.15933540774037</v>
      </c>
      <c r="C95" s="3">
        <v>169.12724560729154</v>
      </c>
      <c r="D95" s="3">
        <v>101.61789787456991</v>
      </c>
      <c r="E95">
        <v>464779.94129870785</v>
      </c>
      <c r="F95">
        <v>271.44874993837482</v>
      </c>
      <c r="G95" s="3">
        <v>205.87294623775637</v>
      </c>
      <c r="H95" s="3">
        <v>156.71747291473105</v>
      </c>
      <c r="I95" s="3">
        <v>199.92200039241186</v>
      </c>
      <c r="J95">
        <v>18.96791019955117</v>
      </c>
      <c r="K95">
        <v>65.575803700618451</v>
      </c>
      <c r="L95">
        <v>6.4160191598497702</v>
      </c>
      <c r="M95">
        <v>102.32150433108328</v>
      </c>
      <c r="N95">
        <v>55.713610830015995</v>
      </c>
      <c r="O95">
        <v>76.670912179817606</v>
      </c>
      <c r="P95">
        <v>150.18408543622115</v>
      </c>
      <c r="Q95">
        <f>SUM(E$2:E95)*24/1000</f>
        <v>1035846.0666900554</v>
      </c>
      <c r="R95">
        <v>6.658495120141549E-3</v>
      </c>
    </row>
    <row r="96" spans="1:18" x14ac:dyDescent="0.25">
      <c r="A96" s="2">
        <v>41170</v>
      </c>
      <c r="B96">
        <v>149.79422686561878</v>
      </c>
      <c r="C96" s="3">
        <v>166.97974666496253</v>
      </c>
      <c r="D96" s="3">
        <v>101.25798645895614</v>
      </c>
      <c r="E96">
        <v>463133.77846597356</v>
      </c>
      <c r="F96">
        <v>266.35988983091846</v>
      </c>
      <c r="G96" s="3">
        <v>199.22602555415875</v>
      </c>
      <c r="H96" s="3">
        <v>139.79273580703028</v>
      </c>
      <c r="I96" s="3">
        <v>198.78074017400877</v>
      </c>
      <c r="J96">
        <v>17.185519799343751</v>
      </c>
      <c r="K96">
        <v>67.133864276759709</v>
      </c>
      <c r="L96">
        <v>5.7925250459106401</v>
      </c>
      <c r="M96">
        <v>99.380143165955928</v>
      </c>
      <c r="N96">
        <v>49.43179868853997</v>
      </c>
      <c r="O96">
        <v>71.522507145941645</v>
      </c>
      <c r="P96">
        <v>145.34968092759775</v>
      </c>
      <c r="Q96">
        <f>SUM(E$2:E96)*24/1000</f>
        <v>1046961.2773732386</v>
      </c>
      <c r="R96">
        <v>6.8799600633325407E-3</v>
      </c>
    </row>
    <row r="97" spans="1:18" x14ac:dyDescent="0.25">
      <c r="A97" s="2">
        <v>41171</v>
      </c>
      <c r="B97">
        <v>149.8208268491544</v>
      </c>
      <c r="C97" s="3">
        <v>167.58801122883526</v>
      </c>
      <c r="D97" s="3">
        <v>101.22234145072804</v>
      </c>
      <c r="E97">
        <v>462970.74532733986</v>
      </c>
      <c r="F97">
        <v>267.14166870298368</v>
      </c>
      <c r="G97" s="3">
        <v>200.84088361101485</v>
      </c>
      <c r="H97" s="3">
        <v>143.26147621857677</v>
      </c>
      <c r="I97" s="3">
        <v>199.12100704529399</v>
      </c>
      <c r="J97">
        <v>17.767184379680856</v>
      </c>
      <c r="K97">
        <v>66.300785091968834</v>
      </c>
      <c r="L97">
        <v>5.9864719105356343</v>
      </c>
      <c r="M97">
        <v>99.553657474148423</v>
      </c>
      <c r="N97">
        <v>51.020056761860445</v>
      </c>
      <c r="O97">
        <v>72.603144352807263</v>
      </c>
      <c r="P97">
        <v>147.98047310061105</v>
      </c>
      <c r="Q97">
        <f>SUM(E$2:E97)*24/1000</f>
        <v>1058072.5752610948</v>
      </c>
      <c r="R97">
        <v>6.7576483508071088E-3</v>
      </c>
    </row>
    <row r="98" spans="1:18" x14ac:dyDescent="0.25">
      <c r="A98" s="2">
        <v>41172</v>
      </c>
      <c r="B98">
        <v>148.75581027296889</v>
      </c>
      <c r="C98" s="3">
        <v>163.98395227651261</v>
      </c>
      <c r="D98" s="3">
        <v>101.96372503030568</v>
      </c>
      <c r="E98">
        <v>466361.68554361211</v>
      </c>
      <c r="F98">
        <v>260.43881061107282</v>
      </c>
      <c r="G98" s="3">
        <v>193.50651678963604</v>
      </c>
      <c r="H98" s="3">
        <v>128.58910081830876</v>
      </c>
      <c r="I98" s="3">
        <v>194.32375304024364</v>
      </c>
      <c r="J98">
        <v>15.228142003543724</v>
      </c>
      <c r="K98">
        <v>66.932293821436787</v>
      </c>
      <c r="L98">
        <v>5.1685482132977052</v>
      </c>
      <c r="M98">
        <v>96.454858334560214</v>
      </c>
      <c r="N98">
        <v>44.750706516667151</v>
      </c>
      <c r="O98">
        <v>67.32593038123801</v>
      </c>
      <c r="P98">
        <v>137.77648490735064</v>
      </c>
      <c r="Q98">
        <f>SUM(E$2:E98)*24/1000</f>
        <v>1069265.2557141413</v>
      </c>
      <c r="R98">
        <v>7.2581326245364829E-3</v>
      </c>
    </row>
    <row r="99" spans="1:18" x14ac:dyDescent="0.25">
      <c r="A99" s="2">
        <v>41173</v>
      </c>
      <c r="B99">
        <v>146.71632022293747</v>
      </c>
      <c r="C99" s="3">
        <v>162.82175426689381</v>
      </c>
      <c r="D99" s="3">
        <v>101.78654579100572</v>
      </c>
      <c r="E99">
        <v>465551.30313890195</v>
      </c>
      <c r="F99">
        <v>262.03180567779606</v>
      </c>
      <c r="G99" s="3">
        <v>194.87958651426601</v>
      </c>
      <c r="H99" s="3">
        <v>134.269385534859</v>
      </c>
      <c r="I99" s="3">
        <v>192.94693722211227</v>
      </c>
      <c r="J99">
        <v>16.105434043956336</v>
      </c>
      <c r="K99">
        <v>67.152219163530049</v>
      </c>
      <c r="L99">
        <v>5.4568092260465422</v>
      </c>
      <c r="M99">
        <v>99.210051410902253</v>
      </c>
      <c r="N99">
        <v>48.16326629132854</v>
      </c>
      <c r="O99">
        <v>70.639036644184173</v>
      </c>
      <c r="P99">
        <v>138.63819493120545</v>
      </c>
      <c r="Q99">
        <f>SUM(E$2:E99)*24/1000</f>
        <v>1080438.4869894753</v>
      </c>
      <c r="R99">
        <v>7.2130194748728262E-3</v>
      </c>
    </row>
    <row r="100" spans="1:18" x14ac:dyDescent="0.25">
      <c r="A100" s="2">
        <v>41174</v>
      </c>
      <c r="B100">
        <v>145.58376662377762</v>
      </c>
      <c r="C100" s="3">
        <v>162.78665604392017</v>
      </c>
      <c r="D100" s="3">
        <v>102.43362999416986</v>
      </c>
      <c r="E100">
        <v>468510.93686733412</v>
      </c>
      <c r="F100">
        <v>264.89902402643401</v>
      </c>
      <c r="G100" s="3">
        <v>198.34791253427406</v>
      </c>
      <c r="H100" s="3">
        <v>142.56547785776661</v>
      </c>
      <c r="I100" s="3">
        <v>193.03650704547584</v>
      </c>
      <c r="J100">
        <v>17.202889420142554</v>
      </c>
      <c r="K100">
        <v>66.551111492159947</v>
      </c>
      <c r="L100">
        <v>5.8657010050908553</v>
      </c>
      <c r="M100">
        <v>102.11236798251383</v>
      </c>
      <c r="N100">
        <v>52.764145910496438</v>
      </c>
      <c r="O100">
        <v>74.742633644644059</v>
      </c>
      <c r="P100">
        <v>140.84467023883158</v>
      </c>
      <c r="Q100">
        <f>SUM(E$2:E100)*24/1000</f>
        <v>1091682.749474291</v>
      </c>
      <c r="R100">
        <v>7.1000201733178187E-3</v>
      </c>
    </row>
    <row r="101" spans="1:18" x14ac:dyDescent="0.25">
      <c r="A101" s="2">
        <v>41175</v>
      </c>
      <c r="B101">
        <v>146.07845327663449</v>
      </c>
      <c r="C101" s="3">
        <v>163.93699270357357</v>
      </c>
      <c r="D101" s="3">
        <v>102.00935506281559</v>
      </c>
      <c r="E101">
        <v>466570.38818630594</v>
      </c>
      <c r="F101">
        <v>267.09656374850937</v>
      </c>
      <c r="G101" s="3">
        <v>201.66506601024551</v>
      </c>
      <c r="H101" s="3">
        <v>148.32129896041377</v>
      </c>
      <c r="I101" s="3">
        <v>193.20718317079329</v>
      </c>
      <c r="J101">
        <v>17.858539426939075</v>
      </c>
      <c r="K101">
        <v>65.431497738263857</v>
      </c>
      <c r="L101">
        <v>6.0640377952535065</v>
      </c>
      <c r="M101">
        <v>103.1595710449358</v>
      </c>
      <c r="N101">
        <v>55.58661273361102</v>
      </c>
      <c r="O101">
        <v>76.937237700552785</v>
      </c>
      <c r="P101">
        <v>141.45366426344427</v>
      </c>
      <c r="Q101">
        <f>SUM(E$2:E101)*24/1000</f>
        <v>1102880.4387907623</v>
      </c>
      <c r="R101">
        <v>7.0694527795165012E-3</v>
      </c>
    </row>
    <row r="102" spans="1:18" x14ac:dyDescent="0.25">
      <c r="A102" s="2">
        <v>41176</v>
      </c>
      <c r="B102">
        <v>147.36067898481051</v>
      </c>
      <c r="C102" s="3">
        <v>166.1058242238681</v>
      </c>
      <c r="D102" s="3">
        <v>99.841000663623177</v>
      </c>
      <c r="E102">
        <v>456652.76883527962</v>
      </c>
      <c r="F102">
        <v>271.94282733798377</v>
      </c>
      <c r="G102" s="3">
        <v>207.39784978533203</v>
      </c>
      <c r="H102" s="3">
        <v>153.01165116784014</v>
      </c>
      <c r="I102" s="3">
        <v>196.305438286472</v>
      </c>
      <c r="J102">
        <v>18.745145239057592</v>
      </c>
      <c r="K102">
        <v>64.544977552651744</v>
      </c>
      <c r="L102">
        <v>6.2297941350455526</v>
      </c>
      <c r="M102">
        <v>105.83700311411567</v>
      </c>
      <c r="N102">
        <v>60.037170800521523</v>
      </c>
      <c r="O102">
        <v>80.784791280030717</v>
      </c>
      <c r="P102">
        <v>138.39900904800845</v>
      </c>
      <c r="Q102">
        <f>SUM(E$2:E102)*24/1000</f>
        <v>1113840.105242809</v>
      </c>
      <c r="R102">
        <v>7.2254852609032454E-3</v>
      </c>
    </row>
    <row r="103" spans="1:18" x14ac:dyDescent="0.25">
      <c r="A103" s="2">
        <v>41177</v>
      </c>
      <c r="B103">
        <v>151.2530457988052</v>
      </c>
      <c r="C103" s="3">
        <v>168.41051752834136</v>
      </c>
      <c r="D103" s="3">
        <v>99.573740785742999</v>
      </c>
      <c r="E103">
        <v>455430.37560583133</v>
      </c>
      <c r="F103">
        <v>271.61819806737338</v>
      </c>
      <c r="G103" s="3">
        <v>206.01464129847798</v>
      </c>
      <c r="H103" s="3">
        <v>141.31459943737218</v>
      </c>
      <c r="I103" s="3">
        <v>198.19942527086562</v>
      </c>
      <c r="J103">
        <v>17.157471729536155</v>
      </c>
      <c r="K103">
        <v>65.603556768895402</v>
      </c>
      <c r="L103">
        <v>5.686880150244499</v>
      </c>
      <c r="M103">
        <v>103.20768053903203</v>
      </c>
      <c r="N103">
        <v>54.761595499672779</v>
      </c>
      <c r="O103">
        <v>76.443027576926013</v>
      </c>
      <c r="P103">
        <v>133.51347165237553</v>
      </c>
      <c r="Q103">
        <f>SUM(E$2:E103)*24/1000</f>
        <v>1124770.434257349</v>
      </c>
      <c r="R103">
        <v>7.489880890848722E-3</v>
      </c>
    </row>
    <row r="104" spans="1:18" x14ac:dyDescent="0.25">
      <c r="A104" s="2">
        <v>41178</v>
      </c>
      <c r="B104">
        <v>150.12181680170204</v>
      </c>
      <c r="C104" s="3">
        <v>166.57994283782006</v>
      </c>
      <c r="D104" s="3">
        <v>102.40258082099126</v>
      </c>
      <c r="E104">
        <v>468368.92415904981</v>
      </c>
      <c r="F104">
        <v>268.39389437852032</v>
      </c>
      <c r="G104" s="3">
        <v>201.81966518628437</v>
      </c>
      <c r="H104" s="3">
        <v>136.67560683231588</v>
      </c>
      <c r="I104" s="3">
        <v>195.34163682994497</v>
      </c>
      <c r="J104">
        <v>16.458126036118017</v>
      </c>
      <c r="K104">
        <v>66.574229192235947</v>
      </c>
      <c r="L104">
        <v>5.6100566492366344</v>
      </c>
      <c r="M104">
        <v>101.81395154070026</v>
      </c>
      <c r="N104">
        <v>51.697848384582329</v>
      </c>
      <c r="O104">
        <v>73.946897279574188</v>
      </c>
      <c r="P104">
        <v>136.15581142165703</v>
      </c>
      <c r="Q104">
        <f>SUM(E$2:E104)*24/1000</f>
        <v>1136011.2884371663</v>
      </c>
      <c r="R104">
        <v>7.3445267562111515E-3</v>
      </c>
    </row>
    <row r="105" spans="1:18" x14ac:dyDescent="0.25">
      <c r="A105" s="2">
        <v>41179</v>
      </c>
      <c r="B105">
        <v>150.18127499899251</v>
      </c>
      <c r="C105" s="3">
        <v>166.55427673045372</v>
      </c>
      <c r="D105" s="3">
        <v>102.73989221576325</v>
      </c>
      <c r="E105">
        <v>469911.71901645797</v>
      </c>
      <c r="F105">
        <v>266.75856746639352</v>
      </c>
      <c r="G105" s="3">
        <v>202.09984562228831</v>
      </c>
      <c r="H105" s="3">
        <v>136.83975681406676</v>
      </c>
      <c r="I105" s="3">
        <v>195.22798860251936</v>
      </c>
      <c r="J105">
        <v>16.373001731461216</v>
      </c>
      <c r="K105">
        <v>64.658721844105202</v>
      </c>
      <c r="L105">
        <v>5.599424255393556</v>
      </c>
      <c r="M105">
        <v>100.20429073593979</v>
      </c>
      <c r="N105">
        <v>51.918570623295807</v>
      </c>
      <c r="O105">
        <v>73.434507964467457</v>
      </c>
      <c r="P105">
        <v>136.84599043499216</v>
      </c>
      <c r="Q105">
        <f>SUM(E$2:E105)*24/1000</f>
        <v>1147289.169693561</v>
      </c>
      <c r="R105">
        <v>7.3074848362111406E-3</v>
      </c>
    </row>
    <row r="106" spans="1:18" x14ac:dyDescent="0.25">
      <c r="A106" s="2">
        <v>41180</v>
      </c>
      <c r="B106">
        <v>147.30117226471</v>
      </c>
      <c r="C106" s="3">
        <v>161.86996280380058</v>
      </c>
      <c r="D106" s="3">
        <v>100.48889287682226</v>
      </c>
      <c r="E106">
        <v>459616.09824000968</v>
      </c>
      <c r="F106">
        <v>259.33189949532255</v>
      </c>
      <c r="G106" s="3">
        <v>196.0840699722531</v>
      </c>
      <c r="H106" s="3">
        <v>131.44330766874666</v>
      </c>
      <c r="I106" s="3">
        <v>189.97132531974631</v>
      </c>
      <c r="J106">
        <v>14.568790539090571</v>
      </c>
      <c r="K106">
        <v>63.247829523069441</v>
      </c>
      <c r="L106">
        <v>4.8732368718806311</v>
      </c>
      <c r="M106">
        <v>97.46193669152197</v>
      </c>
      <c r="N106">
        <v>48.7828977075431</v>
      </c>
      <c r="O106">
        <v>70.33708570356103</v>
      </c>
      <c r="P106">
        <v>124.34320109032863</v>
      </c>
      <c r="Q106">
        <f>SUM(E$2:E106)*24/1000</f>
        <v>1158319.9560513215</v>
      </c>
      <c r="R106">
        <v>8.0422571659028944E-3</v>
      </c>
    </row>
    <row r="107" spans="1:18" x14ac:dyDescent="0.25">
      <c r="A107" s="2">
        <v>41181</v>
      </c>
      <c r="B107">
        <v>148.49236069804121</v>
      </c>
      <c r="C107" s="3">
        <v>163.34460567827699</v>
      </c>
      <c r="D107" s="3">
        <v>99.905679278278129</v>
      </c>
      <c r="E107">
        <v>456948.59588298853</v>
      </c>
      <c r="F107">
        <v>257.59584616463246</v>
      </c>
      <c r="G107" s="3">
        <v>198.26503407254313</v>
      </c>
      <c r="H107" s="3">
        <v>139.78368920556289</v>
      </c>
      <c r="I107" s="3">
        <v>190.98128695686108</v>
      </c>
      <c r="J107">
        <v>14.852244980235781</v>
      </c>
      <c r="K107">
        <v>59.330812092089332</v>
      </c>
      <c r="L107">
        <v>4.9392185339732597</v>
      </c>
      <c r="M107">
        <v>94.251240486355471</v>
      </c>
      <c r="N107">
        <v>49.77267337450192</v>
      </c>
      <c r="O107">
        <v>69.661260237563638</v>
      </c>
      <c r="P107">
        <v>127.24941869418754</v>
      </c>
      <c r="Q107">
        <f>SUM(E$2:E107)*24/1000</f>
        <v>1169286.7223525131</v>
      </c>
      <c r="R107">
        <v>7.8585820686792474E-3</v>
      </c>
    </row>
    <row r="108" spans="1:18" x14ac:dyDescent="0.25">
      <c r="A108" s="2">
        <v>41182</v>
      </c>
      <c r="B108">
        <v>153.17458175313925</v>
      </c>
      <c r="C108" s="3">
        <v>169.52285030986434</v>
      </c>
      <c r="D108" s="3">
        <v>100.80822732390899</v>
      </c>
      <c r="E108">
        <v>461076.67013409495</v>
      </c>
      <c r="F108">
        <v>267.86025388839028</v>
      </c>
      <c r="G108" s="3">
        <v>209.97785860890261</v>
      </c>
      <c r="H108" s="3">
        <v>158.15329061527899</v>
      </c>
      <c r="I108" s="3">
        <v>196.92819754637188</v>
      </c>
      <c r="J108">
        <v>16.348268556725088</v>
      </c>
      <c r="K108">
        <v>57.882395279487667</v>
      </c>
      <c r="L108">
        <v>5.4858471385869327</v>
      </c>
      <c r="M108">
        <v>98.337403578525937</v>
      </c>
      <c r="N108">
        <v>56.803276855763357</v>
      </c>
      <c r="O108">
        <v>75.680277553695362</v>
      </c>
      <c r="P108">
        <v>130.09178659816916</v>
      </c>
      <c r="Q108">
        <f>SUM(E$2:E108)*24/1000</f>
        <v>1180352.5624357315</v>
      </c>
      <c r="R108">
        <v>7.6868803646215232E-3</v>
      </c>
    </row>
    <row r="109" spans="1:18" x14ac:dyDescent="0.25">
      <c r="A109" s="2">
        <v>41183</v>
      </c>
      <c r="B109">
        <v>156.54892349619786</v>
      </c>
      <c r="C109" s="3">
        <v>175.18975681100974</v>
      </c>
      <c r="D109" s="3">
        <v>99.197097153104139</v>
      </c>
      <c r="E109">
        <v>453707.68295886769</v>
      </c>
      <c r="F109">
        <v>276.88491562948388</v>
      </c>
      <c r="G109" s="3">
        <v>217.54697073451561</v>
      </c>
      <c r="H109" s="3">
        <v>160.76296647419696</v>
      </c>
      <c r="I109" s="3">
        <v>203.83224005475969</v>
      </c>
      <c r="J109">
        <v>18.640833314811886</v>
      </c>
      <c r="K109">
        <v>59.337944894968274</v>
      </c>
      <c r="L109">
        <v>6.1551727622824206</v>
      </c>
      <c r="M109">
        <v>101.69515881847414</v>
      </c>
      <c r="N109">
        <v>60.998047238317753</v>
      </c>
      <c r="O109">
        <v>79.620618440630224</v>
      </c>
      <c r="P109">
        <v>138.74060782223583</v>
      </c>
      <c r="Q109">
        <f>SUM(E$2:E109)*24/1000</f>
        <v>1191241.5468267442</v>
      </c>
      <c r="R109">
        <v>7.20769510597265E-3</v>
      </c>
    </row>
    <row r="110" spans="1:18" x14ac:dyDescent="0.25">
      <c r="A110" s="2">
        <v>41184</v>
      </c>
      <c r="B110">
        <v>156.05389456945105</v>
      </c>
      <c r="C110" s="3">
        <v>173.88166584599279</v>
      </c>
      <c r="D110" s="3">
        <v>99.356445988877212</v>
      </c>
      <c r="E110">
        <v>454436.51266392664</v>
      </c>
      <c r="F110">
        <v>274.73042071474777</v>
      </c>
      <c r="G110" s="3">
        <v>214.47794214585684</v>
      </c>
      <c r="H110" s="3">
        <v>151.96947628295302</v>
      </c>
      <c r="I110" s="3">
        <v>203.01550254402423</v>
      </c>
      <c r="J110">
        <v>17.827771276541739</v>
      </c>
      <c r="K110">
        <v>60.252478568890922</v>
      </c>
      <c r="L110">
        <v>5.8961573176672726</v>
      </c>
      <c r="M110">
        <v>100.84875486875498</v>
      </c>
      <c r="N110">
        <v>58.424047576405798</v>
      </c>
      <c r="O110">
        <v>77.715968526251928</v>
      </c>
      <c r="P110">
        <v>136.15941947885111</v>
      </c>
      <c r="Q110">
        <f>SUM(E$2:E110)*24/1000</f>
        <v>1202148.0231306786</v>
      </c>
      <c r="R110">
        <v>7.3443321352829691E-3</v>
      </c>
    </row>
    <row r="111" spans="1:18" x14ac:dyDescent="0.25">
      <c r="A111" s="2">
        <v>41185</v>
      </c>
      <c r="B111">
        <v>155.74821022605551</v>
      </c>
      <c r="C111" s="3">
        <v>172.84369727021652</v>
      </c>
      <c r="D111" s="3">
        <v>99.972767360832961</v>
      </c>
      <c r="E111">
        <v>457255.44335497782</v>
      </c>
      <c r="F111">
        <v>273.08209883066542</v>
      </c>
      <c r="G111" s="3">
        <v>211.72996183843449</v>
      </c>
      <c r="H111" s="3">
        <v>145.70201890606469</v>
      </c>
      <c r="I111" s="3">
        <v>202.17600078688233</v>
      </c>
      <c r="J111">
        <v>17.095487044161018</v>
      </c>
      <c r="K111">
        <v>61.352136992230925</v>
      </c>
      <c r="L111">
        <v>5.6890421695270756</v>
      </c>
      <c r="M111">
        <v>100.23840156044889</v>
      </c>
      <c r="N111">
        <v>55.981751612378986</v>
      </c>
      <c r="O111">
        <v>75.973743727763562</v>
      </c>
      <c r="P111">
        <v>134.3892461251553</v>
      </c>
      <c r="Q111">
        <f>SUM(E$2:E111)*24/1000</f>
        <v>1213122.1537711981</v>
      </c>
      <c r="R111">
        <v>7.4410715800035847E-3</v>
      </c>
    </row>
    <row r="112" spans="1:18" x14ac:dyDescent="0.25">
      <c r="A112" s="2">
        <v>41186</v>
      </c>
      <c r="B112">
        <v>150.47668327674765</v>
      </c>
      <c r="C112" s="3">
        <v>165.25634169357542</v>
      </c>
      <c r="D112" s="3">
        <v>100.12519033616152</v>
      </c>
      <c r="E112">
        <v>457952.59555953561</v>
      </c>
      <c r="F112">
        <v>260.52490379061163</v>
      </c>
      <c r="G112" s="3">
        <v>195.82316722885679</v>
      </c>
      <c r="H112" s="3">
        <v>122.29908273129182</v>
      </c>
      <c r="I112" s="3">
        <v>194.51136104651388</v>
      </c>
      <c r="J112">
        <v>14.779658416827772</v>
      </c>
      <c r="K112">
        <v>64.701736561754842</v>
      </c>
      <c r="L112">
        <v>4.9258786904695535</v>
      </c>
      <c r="M112">
        <v>95.268562097036209</v>
      </c>
      <c r="N112">
        <v>45.346483952109139</v>
      </c>
      <c r="O112">
        <v>67.247146821519621</v>
      </c>
      <c r="P112">
        <v>131.4615479645127</v>
      </c>
      <c r="Q112">
        <f>SUM(E$2:E112)*24/1000</f>
        <v>1224113.0160646269</v>
      </c>
      <c r="R112">
        <v>7.6067870452122188E-3</v>
      </c>
    </row>
    <row r="113" spans="1:18" x14ac:dyDescent="0.25">
      <c r="A113" s="2">
        <v>41187</v>
      </c>
      <c r="B113">
        <v>148.21871568950638</v>
      </c>
      <c r="C113" s="3">
        <v>161.00166760665769</v>
      </c>
      <c r="D113" s="3">
        <v>99.152472629789344</v>
      </c>
      <c r="E113">
        <v>453503.57931413047</v>
      </c>
      <c r="F113">
        <v>251.62565074928577</v>
      </c>
      <c r="G113" s="3">
        <v>187.45034924577496</v>
      </c>
      <c r="H113" s="3">
        <v>111.39276782541361</v>
      </c>
      <c r="I113" s="3">
        <v>190.64399538053772</v>
      </c>
      <c r="J113">
        <v>12.782951917151308</v>
      </c>
      <c r="K113">
        <v>64.175301503510809</v>
      </c>
      <c r="L113">
        <v>4.2190110709463298</v>
      </c>
      <c r="M113">
        <v>90.623983142628077</v>
      </c>
      <c r="N113">
        <v>39.231633556268577</v>
      </c>
      <c r="O113">
        <v>61.38338619155941</v>
      </c>
      <c r="P113">
        <v>123.35271557413826</v>
      </c>
      <c r="Q113">
        <f>SUM(E$2:E113)*24/1000</f>
        <v>1234997.101968166</v>
      </c>
      <c r="R113">
        <v>8.1068340923469446E-3</v>
      </c>
    </row>
    <row r="114" spans="1:18" x14ac:dyDescent="0.25">
      <c r="A114" s="2">
        <v>41188</v>
      </c>
      <c r="B114">
        <v>151.17663826722801</v>
      </c>
      <c r="C114" s="3">
        <v>167.01957838820073</v>
      </c>
      <c r="D114" s="3">
        <v>100.86926977510541</v>
      </c>
      <c r="E114">
        <v>461355.86609737709</v>
      </c>
      <c r="F114">
        <v>265.62602062391699</v>
      </c>
      <c r="G114" s="3">
        <v>203.9635590158201</v>
      </c>
      <c r="H114" s="3">
        <v>140.31981764757955</v>
      </c>
      <c r="I114" s="3">
        <v>196.19488328817556</v>
      </c>
      <c r="J114">
        <v>15.842940120972713</v>
      </c>
      <c r="K114">
        <v>61.662461608096891</v>
      </c>
      <c r="L114">
        <v>5.319497612757071</v>
      </c>
      <c r="M114">
        <v>98.606442235716258</v>
      </c>
      <c r="N114">
        <v>52.786920748592081</v>
      </c>
      <c r="O114">
        <v>73.326116692738353</v>
      </c>
      <c r="P114">
        <v>130.19695431648341</v>
      </c>
      <c r="Q114">
        <f>SUM(E$2:E114)*24/1000</f>
        <v>1246069.6427545031</v>
      </c>
      <c r="R114">
        <v>7.6806712203819679E-3</v>
      </c>
    </row>
    <row r="115" spans="1:18" x14ac:dyDescent="0.25">
      <c r="A115" s="2">
        <v>41189</v>
      </c>
      <c r="B115">
        <v>153.47867417101236</v>
      </c>
      <c r="C115" s="3">
        <v>170.42168044712136</v>
      </c>
      <c r="D115" s="3">
        <v>101.64294582297758</v>
      </c>
      <c r="E115">
        <v>464894.50560513488</v>
      </c>
      <c r="F115">
        <v>271.81537841710661</v>
      </c>
      <c r="G115" s="3">
        <v>213.02138376822387</v>
      </c>
      <c r="H115" s="3">
        <v>156.6985553386329</v>
      </c>
      <c r="I115" s="3">
        <v>198.99803624163664</v>
      </c>
      <c r="J115">
        <v>16.943006276109003</v>
      </c>
      <c r="K115">
        <v>58.793994648882745</v>
      </c>
      <c r="L115">
        <v>5.7324948829540414</v>
      </c>
      <c r="M115">
        <v>101.39369796998525</v>
      </c>
      <c r="N115">
        <v>59.542709597211513</v>
      </c>
      <c r="O115">
        <v>78.620413076018139</v>
      </c>
      <c r="P115">
        <v>130.85708652164982</v>
      </c>
      <c r="Q115">
        <f>SUM(E$2:E115)*24/1000</f>
        <v>1257227.1108890262</v>
      </c>
      <c r="R115">
        <v>7.6419246873156823E-3</v>
      </c>
    </row>
    <row r="116" spans="1:18" x14ac:dyDescent="0.25">
      <c r="A116" s="2">
        <v>41190</v>
      </c>
      <c r="B116">
        <v>148.54907667676369</v>
      </c>
      <c r="C116" s="3">
        <v>162.90313307783816</v>
      </c>
      <c r="D116" s="3">
        <v>99.835851474846038</v>
      </c>
      <c r="E116">
        <v>456629.21747565083</v>
      </c>
      <c r="F116">
        <v>256.45426935416759</v>
      </c>
      <c r="G116" s="3">
        <v>196.97115649841976</v>
      </c>
      <c r="H116" s="3">
        <v>131.38637083408392</v>
      </c>
      <c r="I116" s="3">
        <v>192.02210113684794</v>
      </c>
      <c r="J116">
        <v>14.354056401074473</v>
      </c>
      <c r="K116">
        <v>59.483112855747834</v>
      </c>
      <c r="L116">
        <v>4.7702060111396838</v>
      </c>
      <c r="M116">
        <v>93.55113627632943</v>
      </c>
      <c r="N116">
        <v>48.422079821656069</v>
      </c>
      <c r="O116">
        <v>68.527673250846775</v>
      </c>
      <c r="P116">
        <v>124.92807306339172</v>
      </c>
      <c r="Q116">
        <f>SUM(E$2:E116)*24/1000</f>
        <v>1268186.2121084419</v>
      </c>
      <c r="R116">
        <v>8.0046059742918969E-3</v>
      </c>
    </row>
    <row r="117" spans="1:18" x14ac:dyDescent="0.25">
      <c r="A117" s="2">
        <v>41191</v>
      </c>
      <c r="B117">
        <v>144.63906516414028</v>
      </c>
      <c r="C117" s="3">
        <v>157.47987569678162</v>
      </c>
      <c r="D117" s="3">
        <v>100.80297335740283</v>
      </c>
      <c r="E117">
        <v>461052.63954208908</v>
      </c>
      <c r="F117">
        <v>246.52312808826252</v>
      </c>
      <c r="G117" s="3">
        <v>187.02635902973978</v>
      </c>
      <c r="H117" s="3">
        <v>117.28290877295629</v>
      </c>
      <c r="I117" s="3">
        <v>186.67928065270817</v>
      </c>
      <c r="J117">
        <v>12.840810532641342</v>
      </c>
      <c r="K117">
        <v>59.496769058522744</v>
      </c>
      <c r="L117">
        <v>4.3086552015631856</v>
      </c>
      <c r="M117">
        <v>89.043252391480905</v>
      </c>
      <c r="N117">
        <v>42.387293865599503</v>
      </c>
      <c r="O117">
        <v>62.855474316773382</v>
      </c>
      <c r="P117">
        <v>123.02334335544481</v>
      </c>
      <c r="Q117">
        <f>SUM(E$2:E117)*24/1000</f>
        <v>1279251.4754574518</v>
      </c>
      <c r="R117">
        <v>8.1285386392950902E-3</v>
      </c>
    </row>
    <row r="118" spans="1:18" x14ac:dyDescent="0.25">
      <c r="A118" s="2">
        <v>41192</v>
      </c>
      <c r="B118">
        <v>150.3010443248734</v>
      </c>
      <c r="C118" s="3">
        <v>168.10153514522381</v>
      </c>
      <c r="D118" s="3">
        <v>97.46142976292802</v>
      </c>
      <c r="E118">
        <v>445769.08744968014</v>
      </c>
      <c r="F118">
        <v>266.69232353681804</v>
      </c>
      <c r="G118" s="3">
        <v>204.92667716355055</v>
      </c>
      <c r="H118" s="3">
        <v>140.61258150043136</v>
      </c>
      <c r="I118" s="3">
        <v>199.62584811734612</v>
      </c>
      <c r="J118">
        <v>17.800490820350404</v>
      </c>
      <c r="K118">
        <v>61.765646373267487</v>
      </c>
      <c r="L118">
        <v>5.7748501107659171</v>
      </c>
      <c r="M118">
        <v>98.590788391594231</v>
      </c>
      <c r="N118">
        <v>54.625632838677149</v>
      </c>
      <c r="O118">
        <v>74.457319494291113</v>
      </c>
      <c r="P118">
        <v>139.19454358636196</v>
      </c>
      <c r="Q118">
        <f>SUM(E$2:E118)*24/1000</f>
        <v>1289949.9335562442</v>
      </c>
      <c r="R118">
        <v>7.1841896545288024E-3</v>
      </c>
    </row>
    <row r="119" spans="1:18" x14ac:dyDescent="0.25">
      <c r="A119" s="2">
        <v>41193</v>
      </c>
      <c r="B119">
        <v>152.91305937857038</v>
      </c>
      <c r="C119" s="3">
        <v>170.47058410393089</v>
      </c>
      <c r="D119" s="3">
        <v>98.559357141725059</v>
      </c>
      <c r="E119">
        <v>450790.78769482212</v>
      </c>
      <c r="F119">
        <v>273.88254071627392</v>
      </c>
      <c r="G119" s="3">
        <v>209.36331093261029</v>
      </c>
      <c r="H119" s="3">
        <v>136.89865405852385</v>
      </c>
      <c r="I119" s="3">
        <v>201.86317750789433</v>
      </c>
      <c r="J119">
        <v>17.557524725360508</v>
      </c>
      <c r="K119">
        <v>64.519229783663633</v>
      </c>
      <c r="L119">
        <v>5.7601940140003993</v>
      </c>
      <c r="M119">
        <v>103.41195661234303</v>
      </c>
      <c r="N119">
        <v>56.450251554039909</v>
      </c>
      <c r="O119">
        <v>77.576383724947974</v>
      </c>
      <c r="P119">
        <v>133.25897638349807</v>
      </c>
      <c r="Q119">
        <f>SUM(E$2:E119)*24/1000</f>
        <v>1300768.9124609199</v>
      </c>
      <c r="R119">
        <v>7.5041849122580648E-3</v>
      </c>
    </row>
    <row r="120" spans="1:18" x14ac:dyDescent="0.25">
      <c r="A120" s="2">
        <v>41194</v>
      </c>
      <c r="B120">
        <v>157.79217458544079</v>
      </c>
      <c r="C120" s="3">
        <v>175.7565639949004</v>
      </c>
      <c r="D120" s="3">
        <v>99.652585476149611</v>
      </c>
      <c r="E120">
        <v>455790.99545081303</v>
      </c>
      <c r="F120">
        <v>280.52339367552219</v>
      </c>
      <c r="G120" s="3">
        <v>218.71883408122216</v>
      </c>
      <c r="H120" s="3">
        <v>148.76548758487641</v>
      </c>
      <c r="I120" s="3">
        <v>204.69222958263936</v>
      </c>
      <c r="J120">
        <v>17.964389409459613</v>
      </c>
      <c r="K120">
        <v>61.804559594300031</v>
      </c>
      <c r="L120">
        <v>5.9590494891115373</v>
      </c>
      <c r="M120">
        <v>104.76682968062178</v>
      </c>
      <c r="N120">
        <v>60.926659495781365</v>
      </c>
      <c r="O120">
        <v>80.876018727221862</v>
      </c>
      <c r="P120">
        <v>132.23490887811593</v>
      </c>
      <c r="Q120">
        <f>SUM(E$2:E120)*24/1000</f>
        <v>1311707.8963517393</v>
      </c>
      <c r="R120">
        <v>7.5622996112299197E-3</v>
      </c>
    </row>
    <row r="121" spans="1:18" x14ac:dyDescent="0.25">
      <c r="A121" s="2">
        <v>41195</v>
      </c>
      <c r="B121">
        <v>160.8974884885651</v>
      </c>
      <c r="C121" s="3">
        <v>179.82088724920803</v>
      </c>
      <c r="D121" s="3">
        <v>100.68204639181086</v>
      </c>
      <c r="E121">
        <v>460499.54378686444</v>
      </c>
      <c r="F121">
        <v>286.88959172068195</v>
      </c>
      <c r="G121" s="3">
        <v>228.71395081220547</v>
      </c>
      <c r="H121" s="3">
        <v>167.20403412282067</v>
      </c>
      <c r="I121" s="3">
        <v>207.29070997357275</v>
      </c>
      <c r="J121">
        <v>18.923398760642925</v>
      </c>
      <c r="K121">
        <v>58.175640908476481</v>
      </c>
      <c r="L121">
        <v>6.3420131166592277</v>
      </c>
      <c r="M121">
        <v>107.06870447147392</v>
      </c>
      <c r="N121">
        <v>67.816462323640366</v>
      </c>
      <c r="O121">
        <v>85.953986768241705</v>
      </c>
      <c r="P121">
        <v>132.41890825535728</v>
      </c>
      <c r="Q121">
        <f>SUM(E$2:E121)*24/1000</f>
        <v>1322759.8854026238</v>
      </c>
      <c r="R121">
        <v>7.5517916072196803E-3</v>
      </c>
    </row>
    <row r="122" spans="1:18" x14ac:dyDescent="0.25">
      <c r="A122" s="2">
        <v>41196</v>
      </c>
      <c r="B122">
        <v>161.06227065356225</v>
      </c>
      <c r="C122" s="3">
        <v>179.90917580886085</v>
      </c>
      <c r="D122" s="3">
        <v>100.61204241825294</v>
      </c>
      <c r="E122">
        <v>460179.3596126053</v>
      </c>
      <c r="F122">
        <v>288.12388776544168</v>
      </c>
      <c r="G122" s="3">
        <v>229.80388361451367</v>
      </c>
      <c r="H122" s="3">
        <v>170.18258874025275</v>
      </c>
      <c r="I122" s="3">
        <v>207.02778046233129</v>
      </c>
      <c r="J122">
        <v>18.8469051552986</v>
      </c>
      <c r="K122">
        <v>58.320004150928014</v>
      </c>
      <c r="L122">
        <v>6.3119851866715075</v>
      </c>
      <c r="M122">
        <v>108.21471195658083</v>
      </c>
      <c r="N122">
        <v>68.741612960951414</v>
      </c>
      <c r="O122">
        <v>86.99064168175984</v>
      </c>
      <c r="P122">
        <v>130.22139061982654</v>
      </c>
      <c r="Q122">
        <f>SUM(E$2:E122)*24/1000</f>
        <v>1333804.1900333266</v>
      </c>
      <c r="R122">
        <v>7.6792299271280203E-3</v>
      </c>
    </row>
    <row r="123" spans="1:18" x14ac:dyDescent="0.25">
      <c r="A123" s="2">
        <v>41197</v>
      </c>
      <c r="B123">
        <v>152.32148128571961</v>
      </c>
      <c r="C123" s="3">
        <v>165.69246521376499</v>
      </c>
      <c r="D123" s="3">
        <v>101.21622038749469</v>
      </c>
      <c r="E123">
        <v>462942.74880832317</v>
      </c>
      <c r="F123">
        <v>262.70692878115585</v>
      </c>
      <c r="G123" s="3">
        <v>199.94400123606127</v>
      </c>
      <c r="H123" s="3">
        <v>124.05894737150727</v>
      </c>
      <c r="I123" s="3">
        <v>190.39291817785329</v>
      </c>
      <c r="J123">
        <v>13.370983928045376</v>
      </c>
      <c r="K123">
        <v>62.762927545094584</v>
      </c>
      <c r="L123">
        <v>4.5049444836871224</v>
      </c>
      <c r="M123">
        <v>97.014463567390862</v>
      </c>
      <c r="N123">
        <v>47.622519950341655</v>
      </c>
      <c r="O123">
        <v>69.414157589902089</v>
      </c>
      <c r="P123">
        <v>116.47434535551361</v>
      </c>
      <c r="Q123">
        <f>SUM(E$2:E123)*24/1000</f>
        <v>1344914.8160047263</v>
      </c>
      <c r="R123">
        <v>8.5855816312829132E-3</v>
      </c>
    </row>
    <row r="124" spans="1:18" x14ac:dyDescent="0.25">
      <c r="A124" s="2">
        <v>41198</v>
      </c>
      <c r="B124">
        <v>150.94057549920666</v>
      </c>
      <c r="C124" s="3">
        <v>164.46455525689623</v>
      </c>
      <c r="D124" s="3">
        <v>99.770468916711863</v>
      </c>
      <c r="E124">
        <v>456330.17073125672</v>
      </c>
      <c r="F124">
        <v>260.2723780194404</v>
      </c>
      <c r="G124" s="3">
        <v>198.39018160019128</v>
      </c>
      <c r="H124" s="3">
        <v>119.03021828249531</v>
      </c>
      <c r="I124" s="3">
        <v>190.27333091330038</v>
      </c>
      <c r="J124">
        <v>13.523979757689574</v>
      </c>
      <c r="K124">
        <v>61.882196419249112</v>
      </c>
      <c r="L124">
        <v>4.4914077718045737</v>
      </c>
      <c r="M124">
        <v>95.807822762544163</v>
      </c>
      <c r="N124">
        <v>47.449606100984624</v>
      </c>
      <c r="O124">
        <v>68.820066052499172</v>
      </c>
      <c r="P124">
        <v>117.12680407623789</v>
      </c>
      <c r="Q124">
        <f>SUM(E$2:E124)*24/1000</f>
        <v>1355866.7401022764</v>
      </c>
      <c r="R124">
        <v>8.5377553659630248E-3</v>
      </c>
    </row>
    <row r="125" spans="1:18" x14ac:dyDescent="0.25">
      <c r="A125" s="2">
        <v>41199</v>
      </c>
      <c r="B125">
        <v>150.94548053593525</v>
      </c>
      <c r="C125" s="3">
        <v>165.58193880017754</v>
      </c>
      <c r="D125" s="3">
        <v>101.8030737128456</v>
      </c>
      <c r="E125">
        <v>465626.89854781324</v>
      </c>
      <c r="F125">
        <v>265.79420514308367</v>
      </c>
      <c r="G125" s="3">
        <v>205.20832418975843</v>
      </c>
      <c r="H125" s="3">
        <v>133.69751336495199</v>
      </c>
      <c r="I125" s="3">
        <v>191.10598362464231</v>
      </c>
      <c r="J125">
        <v>14.636458264242293</v>
      </c>
      <c r="K125">
        <v>60.585880953325244</v>
      </c>
      <c r="L125">
        <v>4.9598991967598778</v>
      </c>
      <c r="M125">
        <v>100.21226634290613</v>
      </c>
      <c r="N125">
        <v>54.262843653823182</v>
      </c>
      <c r="O125">
        <v>74.903180906408039</v>
      </c>
      <c r="P125">
        <v>118.83968203554942</v>
      </c>
      <c r="Q125">
        <f>SUM(E$2:E125)*24/1000</f>
        <v>1367041.7856674239</v>
      </c>
      <c r="R125">
        <v>8.4146977076298667E-3</v>
      </c>
    </row>
    <row r="126" spans="1:18" x14ac:dyDescent="0.25">
      <c r="A126" s="2">
        <v>41200</v>
      </c>
      <c r="B126">
        <v>154.23284449245782</v>
      </c>
      <c r="C126" s="3">
        <v>170.84460822559137</v>
      </c>
      <c r="D126" s="3">
        <v>102.57834118075981</v>
      </c>
      <c r="E126">
        <v>469172.81689255923</v>
      </c>
      <c r="F126">
        <v>277.03406352903318</v>
      </c>
      <c r="G126" s="3">
        <v>219.17432010130165</v>
      </c>
      <c r="H126" s="3">
        <v>158.65464227582115</v>
      </c>
      <c r="I126" s="3">
        <v>195.33668388057254</v>
      </c>
      <c r="J126">
        <v>16.611763733133557</v>
      </c>
      <c r="K126">
        <v>57.85974342773153</v>
      </c>
      <c r="L126">
        <v>5.6721456996325479</v>
      </c>
      <c r="M126">
        <v>106.1894553034418</v>
      </c>
      <c r="N126">
        <v>64.941475608843831</v>
      </c>
      <c r="O126">
        <v>83.881970737555449</v>
      </c>
      <c r="P126">
        <v>121.35778604469438</v>
      </c>
      <c r="Q126">
        <f>SUM(E$2:E126)*24/1000</f>
        <v>1378301.9332728453</v>
      </c>
      <c r="R126">
        <v>8.2400975874074855E-3</v>
      </c>
    </row>
    <row r="127" spans="1:18" x14ac:dyDescent="0.25">
      <c r="A127" s="2">
        <v>41201</v>
      </c>
      <c r="B127">
        <v>157.46998134379808</v>
      </c>
      <c r="C127" s="3">
        <v>175.49577304518763</v>
      </c>
      <c r="D127" s="3">
        <v>102.50382395293542</v>
      </c>
      <c r="E127">
        <v>468831.98999593605</v>
      </c>
      <c r="F127">
        <v>283.91373757644368</v>
      </c>
      <c r="G127" s="3">
        <v>226.65063034656472</v>
      </c>
      <c r="H127" s="3">
        <v>167.11380780994773</v>
      </c>
      <c r="I127" s="3">
        <v>199.87614988264693</v>
      </c>
      <c r="J127">
        <v>18.025791701389551</v>
      </c>
      <c r="K127">
        <v>57.263107229878955</v>
      </c>
      <c r="L127">
        <v>6.1504993394140266</v>
      </c>
      <c r="M127">
        <v>108.41796453125605</v>
      </c>
      <c r="N127">
        <v>69.180649002766643</v>
      </c>
      <c r="O127">
        <v>87.33520412076534</v>
      </c>
      <c r="P127">
        <v>126.3891894924684</v>
      </c>
      <c r="Q127">
        <f>SUM(E$2:E127)*24/1000</f>
        <v>1389553.9010327477</v>
      </c>
      <c r="R127">
        <v>7.9120690940073669E-3</v>
      </c>
    </row>
    <row r="128" spans="1:18" x14ac:dyDescent="0.25">
      <c r="A128" s="2">
        <v>41202</v>
      </c>
      <c r="B128">
        <v>157.66020447558765</v>
      </c>
      <c r="C128" s="3">
        <v>175.82791206382183</v>
      </c>
      <c r="D128" s="3">
        <v>102.37018419017724</v>
      </c>
      <c r="E128">
        <v>468220.74844903266</v>
      </c>
      <c r="F128">
        <v>285.42035758587906</v>
      </c>
      <c r="G128" s="3">
        <v>229.13683134014374</v>
      </c>
      <c r="H128" s="3">
        <v>170.32494583755806</v>
      </c>
      <c r="I128" s="3">
        <v>200.00757640460492</v>
      </c>
      <c r="J128">
        <v>18.16770758823418</v>
      </c>
      <c r="K128">
        <v>56.283526245735317</v>
      </c>
      <c r="L128">
        <v>6.190839952434275</v>
      </c>
      <c r="M128">
        <v>109.59244552205723</v>
      </c>
      <c r="N128">
        <v>71.476626864556096</v>
      </c>
      <c r="O128">
        <v>89.181099462453147</v>
      </c>
      <c r="P128">
        <v>124.58496848472045</v>
      </c>
      <c r="Q128">
        <f>SUM(E$2:E128)*24/1000</f>
        <v>1400791.1989955243</v>
      </c>
      <c r="R128">
        <v>8.0266505033682583E-3</v>
      </c>
    </row>
    <row r="129" spans="1:18" x14ac:dyDescent="0.25">
      <c r="A129" s="2">
        <v>41203</v>
      </c>
      <c r="B129">
        <v>156.65645896660689</v>
      </c>
      <c r="C129" s="3">
        <v>174.58458424290043</v>
      </c>
      <c r="D129" s="3">
        <v>102.28462617389609</v>
      </c>
      <c r="E129">
        <v>467829.42319416587</v>
      </c>
      <c r="F129">
        <v>282.51839161022428</v>
      </c>
      <c r="G129" s="3">
        <v>227.21315383586693</v>
      </c>
      <c r="H129" s="3">
        <v>171.69926329533436</v>
      </c>
      <c r="I129" s="3">
        <v>197.82634600001111</v>
      </c>
      <c r="J129">
        <v>17.928125276293542</v>
      </c>
      <c r="K129">
        <v>55.305237774357352</v>
      </c>
      <c r="L129">
        <v>6.104093835621728</v>
      </c>
      <c r="M129">
        <v>107.93380736732385</v>
      </c>
      <c r="N129">
        <v>70.556694869260042</v>
      </c>
      <c r="O129">
        <v>87.925132885223221</v>
      </c>
      <c r="P129">
        <v>124.59398030464907</v>
      </c>
      <c r="Q129">
        <f>SUM(E$2:E129)*24/1000</f>
        <v>1412019.1051521844</v>
      </c>
      <c r="R129">
        <v>8.0260699397744998E-3</v>
      </c>
    </row>
    <row r="130" spans="1:18" x14ac:dyDescent="0.25">
      <c r="A130" s="2">
        <v>41204</v>
      </c>
      <c r="B130">
        <v>154.47546847276232</v>
      </c>
      <c r="C130" s="3">
        <v>171.52288205366864</v>
      </c>
      <c r="D130" s="3">
        <v>102.95071454035369</v>
      </c>
      <c r="E130">
        <v>470875.97816466971</v>
      </c>
      <c r="F130">
        <v>277.68395368247377</v>
      </c>
      <c r="G130" s="3">
        <v>220.02171145305454</v>
      </c>
      <c r="H130" s="3">
        <v>159.29027088087869</v>
      </c>
      <c r="I130" s="3">
        <v>195.58916786478883</v>
      </c>
      <c r="J130">
        <v>17.047413580906323</v>
      </c>
      <c r="K130">
        <v>57.662242229419235</v>
      </c>
      <c r="L130">
        <v>5.842030546702162</v>
      </c>
      <c r="M130">
        <v>106.16107162880513</v>
      </c>
      <c r="N130">
        <v>65.54624298029222</v>
      </c>
      <c r="O130">
        <v>84.227902581720087</v>
      </c>
      <c r="P130">
        <v>124.47918309718861</v>
      </c>
      <c r="Q130">
        <f>SUM(E$2:E130)*24/1000</f>
        <v>1423320.1286281366</v>
      </c>
      <c r="R130">
        <v>8.0334717429759971E-3</v>
      </c>
    </row>
    <row r="131" spans="1:18" x14ac:dyDescent="0.25">
      <c r="A131" s="2">
        <v>41205</v>
      </c>
      <c r="B131">
        <v>152.54379555848996</v>
      </c>
      <c r="C131" s="3">
        <v>169.39662613923355</v>
      </c>
      <c r="D131" s="3">
        <v>102.8169112188307</v>
      </c>
      <c r="E131">
        <v>470263.98853268783</v>
      </c>
      <c r="F131">
        <v>275.95115736457967</v>
      </c>
      <c r="G131" s="3">
        <v>218.27036659115126</v>
      </c>
      <c r="H131" s="3">
        <v>159.06816962573245</v>
      </c>
      <c r="I131" s="3">
        <v>193.91226456683478</v>
      </c>
      <c r="J131">
        <v>16.852830580743586</v>
      </c>
      <c r="K131">
        <v>57.680790773428413</v>
      </c>
      <c r="L131">
        <v>5.7678421768475738</v>
      </c>
      <c r="M131">
        <v>106.55453122534612</v>
      </c>
      <c r="N131">
        <v>65.726571032661298</v>
      </c>
      <c r="O131">
        <v>84.503063349280438</v>
      </c>
      <c r="P131">
        <v>122.49822835308748</v>
      </c>
      <c r="Q131">
        <f>SUM(E$2:E131)*24/1000</f>
        <v>1434606.4643529211</v>
      </c>
      <c r="R131">
        <v>8.1633833684321665E-3</v>
      </c>
    </row>
    <row r="132" spans="1:18" x14ac:dyDescent="0.25">
      <c r="A132" s="2">
        <v>41206</v>
      </c>
      <c r="B132">
        <v>152.0474679476003</v>
      </c>
      <c r="C132" s="3">
        <v>168.9253237399887</v>
      </c>
      <c r="D132" s="3">
        <v>102.88872546833048</v>
      </c>
      <c r="E132">
        <v>470592.45254704991</v>
      </c>
      <c r="F132">
        <v>275.63240674355751</v>
      </c>
      <c r="G132" s="3">
        <v>217.60069424458644</v>
      </c>
      <c r="H132" s="3">
        <v>157.45894370257295</v>
      </c>
      <c r="I132" s="3">
        <v>193.79440011464226</v>
      </c>
      <c r="J132">
        <v>16.877855792388402</v>
      </c>
      <c r="K132">
        <v>58.031712498971075</v>
      </c>
      <c r="L132">
        <v>5.7804416288382736</v>
      </c>
      <c r="M132">
        <v>106.70708300356881</v>
      </c>
      <c r="N132">
        <v>65.553226296986139</v>
      </c>
      <c r="O132">
        <v>84.465795803830261</v>
      </c>
      <c r="P132">
        <v>122.81998332923077</v>
      </c>
      <c r="Q132">
        <f>SUM(E$2:E132)*24/1000</f>
        <v>1445900.6832140503</v>
      </c>
      <c r="R132">
        <v>8.1419975226621217E-3</v>
      </c>
    </row>
    <row r="133" spans="1:18" x14ac:dyDescent="0.25">
      <c r="A133" s="2">
        <v>41207</v>
      </c>
      <c r="B133">
        <v>151.14020853336021</v>
      </c>
      <c r="C133" s="3">
        <v>168.68497685359455</v>
      </c>
      <c r="D133" s="3">
        <v>100.71434853648989</v>
      </c>
      <c r="E133">
        <v>460647.28733619745</v>
      </c>
      <c r="F133">
        <v>273.13951840856362</v>
      </c>
      <c r="G133" s="3">
        <v>211.64965852741912</v>
      </c>
      <c r="H133" s="3">
        <v>155.33545501711635</v>
      </c>
      <c r="I133" s="3">
        <v>192.29481015053949</v>
      </c>
      <c r="J133">
        <v>17.54476832023434</v>
      </c>
      <c r="K133">
        <v>61.489859881144497</v>
      </c>
      <c r="L133">
        <v>5.8818635628288796</v>
      </c>
      <c r="M133">
        <v>104.45454155496907</v>
      </c>
      <c r="N133">
        <v>60.509449994058912</v>
      </c>
      <c r="O133">
        <v>80.492530525283357</v>
      </c>
      <c r="P133">
        <v>131.1439491781444</v>
      </c>
      <c r="Q133">
        <f>SUM(E$2:E133)*24/1000</f>
        <v>1456956.218110119</v>
      </c>
      <c r="R133">
        <v>7.6252088355339351E-3</v>
      </c>
    </row>
    <row r="134" spans="1:18" x14ac:dyDescent="0.25">
      <c r="A134" s="2">
        <v>41208</v>
      </c>
      <c r="B134">
        <v>149.81758040899533</v>
      </c>
      <c r="C134" s="3">
        <v>167.55599280457062</v>
      </c>
      <c r="D134" s="3">
        <v>100.85276348146527</v>
      </c>
      <c r="E134">
        <v>461280.36961152585</v>
      </c>
      <c r="F134">
        <v>271.28721588473161</v>
      </c>
      <c r="G134" s="3">
        <v>206.41839754882994</v>
      </c>
      <c r="H134" s="3">
        <v>151.76789951393869</v>
      </c>
      <c r="I134" s="3">
        <v>192.88069144164641</v>
      </c>
      <c r="J134">
        <v>17.738412395575295</v>
      </c>
      <c r="K134">
        <v>64.868818335901665</v>
      </c>
      <c r="L134">
        <v>5.9549553712555356</v>
      </c>
      <c r="M134">
        <v>103.73122308016099</v>
      </c>
      <c r="N134">
        <v>56.600817139834618</v>
      </c>
      <c r="O134">
        <v>77.801225380901556</v>
      </c>
      <c r="P134">
        <v>137.36654212626732</v>
      </c>
      <c r="Q134">
        <f>SUM(E$2:E134)*24/1000</f>
        <v>1468026.9469807956</v>
      </c>
      <c r="R134">
        <v>7.2797930596578608E-3</v>
      </c>
    </row>
    <row r="135" spans="1:18" x14ac:dyDescent="0.25">
      <c r="A135" s="2">
        <v>41209</v>
      </c>
      <c r="B135">
        <v>152.58628633026231</v>
      </c>
      <c r="C135" s="3">
        <v>169.59569037533555</v>
      </c>
      <c r="D135" s="3">
        <v>100.1740783828936</v>
      </c>
      <c r="E135">
        <v>458176.19970767869</v>
      </c>
      <c r="F135">
        <v>269.36569085845326</v>
      </c>
      <c r="G135" s="3">
        <v>204.63485704972743</v>
      </c>
      <c r="H135" s="3">
        <v>144.44837161293768</v>
      </c>
      <c r="I135" s="3">
        <v>195.93623312907462</v>
      </c>
      <c r="J135">
        <v>17.009404045073239</v>
      </c>
      <c r="K135">
        <v>64.730833808725833</v>
      </c>
      <c r="L135">
        <v>5.671793542838854</v>
      </c>
      <c r="M135">
        <v>99.770000483117713</v>
      </c>
      <c r="N135">
        <v>52.048570719465118</v>
      </c>
      <c r="O135">
        <v>73.339707992673013</v>
      </c>
      <c r="P135">
        <v>138.79382022243428</v>
      </c>
      <c r="Q135">
        <f>SUM(E$2:E135)*24/1000</f>
        <v>1479023.1757737799</v>
      </c>
      <c r="R135">
        <v>7.2049317354142732E-3</v>
      </c>
    </row>
    <row r="136" spans="1:18" x14ac:dyDescent="0.25">
      <c r="A136" s="2">
        <v>41210</v>
      </c>
      <c r="B136">
        <v>161.40485290936363</v>
      </c>
      <c r="C136" s="3">
        <v>177.28548074688663</v>
      </c>
      <c r="D136" s="3">
        <v>98.923246368316597</v>
      </c>
      <c r="E136">
        <v>452455.14423940639</v>
      </c>
      <c r="F136">
        <v>269.28028643542848</v>
      </c>
      <c r="G136" s="3">
        <v>207.40350974502783</v>
      </c>
      <c r="H136" s="3">
        <v>136.49966035022075</v>
      </c>
      <c r="I136" s="3">
        <v>203.53576756495701</v>
      </c>
      <c r="J136">
        <v>15.880627837523008</v>
      </c>
      <c r="K136">
        <v>61.876776690400646</v>
      </c>
      <c r="L136">
        <v>5.2292811133771311</v>
      </c>
      <c r="M136">
        <v>91.994805688541845</v>
      </c>
      <c r="N136">
        <v>45.998656835664207</v>
      </c>
      <c r="O136">
        <v>66.361025864748115</v>
      </c>
      <c r="P136">
        <v>141.42226553892453</v>
      </c>
      <c r="Q136">
        <f>SUM(E$2:E136)*24/1000</f>
        <v>1489882.0992355256</v>
      </c>
      <c r="R136">
        <v>7.07102234707705E-3</v>
      </c>
    </row>
    <row r="137" spans="1:18" x14ac:dyDescent="0.25">
      <c r="A137" s="2">
        <v>41211</v>
      </c>
      <c r="B137">
        <v>165.39555330389732</v>
      </c>
      <c r="C137" s="3">
        <v>181.04425447268758</v>
      </c>
      <c r="D137" s="3">
        <v>99.075914634102816</v>
      </c>
      <c r="E137">
        <v>453153.41835345945</v>
      </c>
      <c r="F137">
        <v>271.66441761841725</v>
      </c>
      <c r="G137" s="3">
        <v>211.19473957046404</v>
      </c>
      <c r="H137" s="3">
        <v>138.00854473774081</v>
      </c>
      <c r="I137" s="3">
        <v>206.17470656048454</v>
      </c>
      <c r="J137">
        <v>15.648701168790268</v>
      </c>
      <c r="K137">
        <v>60.469678047953209</v>
      </c>
      <c r="L137">
        <v>5.1608632110733916</v>
      </c>
      <c r="M137">
        <v>90.620163145729663</v>
      </c>
      <c r="N137">
        <v>45.799186266566721</v>
      </c>
      <c r="O137">
        <v>65.680382138683072</v>
      </c>
      <c r="P137">
        <v>141.01833074499555</v>
      </c>
      <c r="Q137">
        <f>SUM(E$2:E137)*24/1000</f>
        <v>1500757.7812760086</v>
      </c>
      <c r="R137">
        <v>7.0912766781242578E-3</v>
      </c>
    </row>
    <row r="138" spans="1:18" x14ac:dyDescent="0.25">
      <c r="A138" s="2">
        <v>41212</v>
      </c>
      <c r="B138">
        <v>163.64740759597672</v>
      </c>
      <c r="C138" s="3">
        <v>181.20987508386776</v>
      </c>
      <c r="D138" s="3">
        <v>102.87368759181024</v>
      </c>
      <c r="E138">
        <v>470523.67230742163</v>
      </c>
      <c r="F138">
        <v>279.70946167572038</v>
      </c>
      <c r="G138" s="3">
        <v>220.95400532910097</v>
      </c>
      <c r="H138" s="3">
        <v>162.77809419644791</v>
      </c>
      <c r="I138" s="3">
        <v>205.26269278954578</v>
      </c>
      <c r="J138">
        <v>17.562467487891041</v>
      </c>
      <c r="K138">
        <v>58.755456346619411</v>
      </c>
      <c r="L138">
        <v>6.0140329296159276</v>
      </c>
      <c r="M138">
        <v>98.499586591852619</v>
      </c>
      <c r="N138">
        <v>57.306597733124249</v>
      </c>
      <c r="O138">
        <v>76.052817686655757</v>
      </c>
      <c r="P138">
        <v>141.91862183204509</v>
      </c>
      <c r="Q138">
        <f>SUM(E$2:E138)*24/1000</f>
        <v>1512050.349411387</v>
      </c>
      <c r="R138">
        <v>7.0462916500377186E-3</v>
      </c>
    </row>
    <row r="139" spans="1:18" x14ac:dyDescent="0.25">
      <c r="A139" s="2">
        <v>41213</v>
      </c>
      <c r="B139">
        <v>161.38573590575356</v>
      </c>
      <c r="C139" s="3">
        <v>178.73012060065128</v>
      </c>
      <c r="D139" s="3">
        <v>101.73730268026854</v>
      </c>
      <c r="E139">
        <v>465326.07499901223</v>
      </c>
      <c r="F139">
        <v>277.1532358316955</v>
      </c>
      <c r="G139" s="3">
        <v>216.67165681437845</v>
      </c>
      <c r="H139" s="3">
        <v>155.19564010277296</v>
      </c>
      <c r="I139" s="3">
        <v>204.0755954928664</v>
      </c>
      <c r="J139">
        <v>17.344384694897713</v>
      </c>
      <c r="K139">
        <v>60.481579017317046</v>
      </c>
      <c r="L139">
        <v>5.8737448521600557</v>
      </c>
      <c r="M139">
        <v>98.423115231044221</v>
      </c>
      <c r="N139">
        <v>55.285920908624888</v>
      </c>
      <c r="O139">
        <v>74.792614489143403</v>
      </c>
      <c r="P139">
        <v>140.94356580599799</v>
      </c>
      <c r="Q139">
        <f>SUM(E$2:E139)*24/1000</f>
        <v>1523218.175211363</v>
      </c>
      <c r="R139">
        <v>7.0950383175096597E-3</v>
      </c>
    </row>
    <row r="140" spans="1:18" x14ac:dyDescent="0.25">
      <c r="A140" s="2">
        <v>41214</v>
      </c>
      <c r="B140">
        <v>162.99598226247548</v>
      </c>
      <c r="C140" s="3">
        <v>177.98795485275821</v>
      </c>
      <c r="D140" s="3">
        <v>97.052422920948302</v>
      </c>
      <c r="E140">
        <v>443898.3719558334</v>
      </c>
      <c r="F140">
        <v>268.51632867548938</v>
      </c>
      <c r="G140" s="3">
        <v>207.50900998431996</v>
      </c>
      <c r="H140" s="3">
        <v>131.011475254956</v>
      </c>
      <c r="I140" s="3">
        <v>206.06721446548787</v>
      </c>
      <c r="J140">
        <v>14.991972590282728</v>
      </c>
      <c r="K140">
        <v>61.007318691169417</v>
      </c>
      <c r="L140">
        <v>4.8432972305862272</v>
      </c>
      <c r="M140">
        <v>90.528373822731169</v>
      </c>
      <c r="N140">
        <v>44.51302772184448</v>
      </c>
      <c r="O140">
        <v>64.821172637845166</v>
      </c>
      <c r="P140">
        <v>134.09516877466399</v>
      </c>
      <c r="Q140">
        <f>SUM(E$2:E140)*24/1000</f>
        <v>1533871.7361383033</v>
      </c>
      <c r="R140">
        <v>7.457390218736505E-3</v>
      </c>
    </row>
    <row r="141" spans="1:18" x14ac:dyDescent="0.25">
      <c r="A141" s="2">
        <v>41215</v>
      </c>
      <c r="B141">
        <v>162.07506795463752</v>
      </c>
      <c r="C141" s="3">
        <v>173.46931978047422</v>
      </c>
      <c r="D141" s="3">
        <v>97.058862570233842</v>
      </c>
      <c r="E141">
        <v>443927.82562373555</v>
      </c>
      <c r="F141">
        <v>256.49052454604629</v>
      </c>
      <c r="G141" s="3">
        <v>192.37087828080558</v>
      </c>
      <c r="H141" s="3">
        <v>98.806545251478553</v>
      </c>
      <c r="I141" s="3">
        <v>202.31961289009757</v>
      </c>
      <c r="J141">
        <v>11.394251825836704</v>
      </c>
      <c r="K141">
        <v>64.119646265240704</v>
      </c>
      <c r="L141">
        <v>3.6812640685141043</v>
      </c>
      <c r="M141">
        <v>83.021204765572065</v>
      </c>
      <c r="N141">
        <v>30.295810326168066</v>
      </c>
      <c r="O141">
        <v>52.30244421886659</v>
      </c>
      <c r="P141">
        <v>126.31760393748775</v>
      </c>
      <c r="Q141">
        <f>SUM(E$2:E141)*24/1000</f>
        <v>1544526.0039532727</v>
      </c>
      <c r="R141">
        <v>7.9165529493013618E-3</v>
      </c>
    </row>
    <row r="142" spans="1:18" x14ac:dyDescent="0.25">
      <c r="A142" s="2">
        <v>41216</v>
      </c>
      <c r="B142">
        <v>161.21946580238838</v>
      </c>
      <c r="C142" s="3">
        <v>171.19470208934391</v>
      </c>
      <c r="D142" s="3">
        <v>97.947321182907942</v>
      </c>
      <c r="E142">
        <v>447991.45762638439</v>
      </c>
      <c r="F142">
        <v>250.70444050660544</v>
      </c>
      <c r="G142" s="3">
        <v>186.44504073011458</v>
      </c>
      <c r="H142" s="3">
        <v>87.268584872682695</v>
      </c>
      <c r="I142" s="3">
        <v>200.24967210955776</v>
      </c>
      <c r="J142">
        <v>9.9752362869555213</v>
      </c>
      <c r="K142">
        <v>64.259399776490852</v>
      </c>
      <c r="L142">
        <v>3.2523083578403651</v>
      </c>
      <c r="M142">
        <v>79.509738417261531</v>
      </c>
      <c r="N142">
        <v>25.2255749277262</v>
      </c>
      <c r="O142">
        <v>47.284985467741784</v>
      </c>
      <c r="P142">
        <v>123.44040772843915</v>
      </c>
      <c r="Q142">
        <f>SUM(E$2:E142)*24/1000</f>
        <v>1555277.798936306</v>
      </c>
      <c r="R142">
        <v>8.1010749915856953E-3</v>
      </c>
    </row>
    <row r="143" spans="1:18" x14ac:dyDescent="0.25">
      <c r="A143" s="2">
        <v>41217</v>
      </c>
      <c r="B143">
        <v>160.09832683107058</v>
      </c>
      <c r="C143" s="3">
        <v>170.9756091982359</v>
      </c>
      <c r="D143" s="3">
        <v>98.478315026301914</v>
      </c>
      <c r="E143">
        <v>450420.11726729968</v>
      </c>
      <c r="F143">
        <v>254.03244229026598</v>
      </c>
      <c r="G143" s="3">
        <v>187.99027923246933</v>
      </c>
      <c r="H143" s="3">
        <v>93.666800001496796</v>
      </c>
      <c r="I143" s="3">
        <v>200.1220225984901</v>
      </c>
      <c r="J143">
        <v>10.877282367165321</v>
      </c>
      <c r="K143">
        <v>66.042163057796643</v>
      </c>
      <c r="L143">
        <v>3.5656357262068097</v>
      </c>
      <c r="M143">
        <v>83.056833092030075</v>
      </c>
      <c r="N143">
        <v>27.891952401398754</v>
      </c>
      <c r="O143">
        <v>50.55493275454711</v>
      </c>
      <c r="P143">
        <v>126.57919452383302</v>
      </c>
      <c r="Q143">
        <f>SUM(E$2:E143)*24/1000</f>
        <v>1566087.8817507215</v>
      </c>
      <c r="R143">
        <v>7.9001924744568873E-3</v>
      </c>
    </row>
    <row r="144" spans="1:18" x14ac:dyDescent="0.25">
      <c r="A144" s="2">
        <v>41218</v>
      </c>
      <c r="B144">
        <v>158.95039160570082</v>
      </c>
      <c r="C144" s="3">
        <v>171.13685602980473</v>
      </c>
      <c r="D144" s="3">
        <v>90.626772646964625</v>
      </c>
      <c r="E144">
        <v>414508.7327326868</v>
      </c>
      <c r="F144">
        <v>256.09206934460246</v>
      </c>
      <c r="G144" s="3">
        <v>188.07854807925142</v>
      </c>
      <c r="H144" s="3">
        <v>91.994845581671342</v>
      </c>
      <c r="I144" s="3">
        <v>201.22796682326069</v>
      </c>
      <c r="J144">
        <v>12.186464424103917</v>
      </c>
      <c r="K144">
        <v>68.013521265351045</v>
      </c>
      <c r="L144">
        <v>3.6762937009193033</v>
      </c>
      <c r="M144">
        <v>84.955213314797732</v>
      </c>
      <c r="N144">
        <v>29.128156473550604</v>
      </c>
      <c r="O144">
        <v>52.154399682015502</v>
      </c>
      <c r="P144">
        <v>126.50513123188416</v>
      </c>
      <c r="Q144">
        <f>SUM(E$2:E144)*24/1000</f>
        <v>1576036.091336306</v>
      </c>
      <c r="R144">
        <v>7.9048176960268748E-3</v>
      </c>
    </row>
    <row r="145" spans="1:18" x14ac:dyDescent="0.25">
      <c r="A145" s="2">
        <v>41219</v>
      </c>
      <c r="B145">
        <v>157.9523368285746</v>
      </c>
      <c r="C145" s="3">
        <v>167.42939683921156</v>
      </c>
      <c r="D145" s="3">
        <v>87.292537602235214</v>
      </c>
      <c r="E145">
        <v>399258.60848510341</v>
      </c>
      <c r="F145">
        <v>246.013105133567</v>
      </c>
      <c r="G145" s="3">
        <v>179.33500649221915</v>
      </c>
      <c r="H145" s="3">
        <v>75.097328737436328</v>
      </c>
      <c r="I145" s="3">
        <v>200.50819613684885</v>
      </c>
      <c r="J145">
        <v>9.4770600106369614</v>
      </c>
      <c r="K145">
        <v>66.678098641347844</v>
      </c>
      <c r="L145">
        <v>2.7537639488963999</v>
      </c>
      <c r="M145">
        <v>78.583708294355432</v>
      </c>
      <c r="N145">
        <v>21.382669663644549</v>
      </c>
      <c r="O145">
        <v>43.947263093798988</v>
      </c>
      <c r="P145">
        <v>112.45629436024298</v>
      </c>
      <c r="Q145">
        <f>SUM(E$2:E145)*24/1000</f>
        <v>1585618.2979399483</v>
      </c>
      <c r="R145">
        <v>8.8923435161094282E-3</v>
      </c>
    </row>
    <row r="146" spans="1:18" x14ac:dyDescent="0.25">
      <c r="A146" s="2">
        <v>41220</v>
      </c>
      <c r="B146">
        <v>159.01249695006811</v>
      </c>
      <c r="C146" s="3">
        <v>172.01303591530066</v>
      </c>
      <c r="D146" s="3">
        <v>87.549199355681395</v>
      </c>
      <c r="E146">
        <v>400432.52801301557</v>
      </c>
      <c r="F146">
        <v>260.62903577045972</v>
      </c>
      <c r="G146" s="3">
        <v>192.02413209334469</v>
      </c>
      <c r="H146" s="3">
        <v>96.649887721613439</v>
      </c>
      <c r="I146" s="3">
        <v>203.44910401921015</v>
      </c>
      <c r="J146">
        <v>13.00053896523255</v>
      </c>
      <c r="K146">
        <v>68.604903677115033</v>
      </c>
      <c r="L146">
        <v>3.7886937084597316</v>
      </c>
      <c r="M146">
        <v>88.61599985515906</v>
      </c>
      <c r="N146">
        <v>33.011635143276578</v>
      </c>
      <c r="O146">
        <v>56.310934772723876</v>
      </c>
      <c r="P146">
        <v>120.74958651077421</v>
      </c>
      <c r="Q146">
        <f>SUM(E$2:E146)*24/1000</f>
        <v>1595228.6786122606</v>
      </c>
      <c r="R146">
        <v>8.2816018579970237E-3</v>
      </c>
    </row>
    <row r="147" spans="1:18" x14ac:dyDescent="0.25">
      <c r="A147" s="2">
        <v>41221</v>
      </c>
      <c r="B147">
        <v>163.23406142667022</v>
      </c>
      <c r="C147" s="3">
        <v>181.23307398512722</v>
      </c>
      <c r="D147" s="3">
        <v>82.450467957987257</v>
      </c>
      <c r="E147">
        <v>377111.95034624205</v>
      </c>
      <c r="F147">
        <v>278.5436038438686</v>
      </c>
      <c r="G147" s="3">
        <v>210.73312159486304</v>
      </c>
      <c r="H147" s="3">
        <v>121.0335561902214</v>
      </c>
      <c r="I147" s="3">
        <v>210.77678457371081</v>
      </c>
      <c r="J147">
        <v>17.999012558456997</v>
      </c>
      <c r="K147">
        <v>67.81048224900556</v>
      </c>
      <c r="L147">
        <v>4.9398955425535283</v>
      </c>
      <c r="M147">
        <v>97.310529858741376</v>
      </c>
      <c r="N147">
        <v>47.499060168192813</v>
      </c>
      <c r="O147">
        <v>69.452954091413773</v>
      </c>
      <c r="P147">
        <v>127.64856449523995</v>
      </c>
      <c r="Q147">
        <f>SUM(E$2:E147)*24/1000</f>
        <v>1604279.3654205704</v>
      </c>
      <c r="R147">
        <v>7.8340089757710542E-3</v>
      </c>
    </row>
    <row r="148" spans="1:18" x14ac:dyDescent="0.25">
      <c r="A148" s="2">
        <v>41222</v>
      </c>
      <c r="B148">
        <v>153.61371789041357</v>
      </c>
      <c r="C148" s="3">
        <v>170.00735725704098</v>
      </c>
      <c r="D148" s="3">
        <v>99.992678172823815</v>
      </c>
      <c r="E148">
        <v>457346.51142686157</v>
      </c>
      <c r="F148">
        <v>275.74833008318103</v>
      </c>
      <c r="G148" s="3">
        <v>208.42184897677382</v>
      </c>
      <c r="H148" s="3">
        <v>131.80239173313896</v>
      </c>
      <c r="I148" s="3">
        <v>200.92058977942867</v>
      </c>
      <c r="J148">
        <v>16.393639366627411</v>
      </c>
      <c r="K148">
        <v>67.326481106407215</v>
      </c>
      <c r="L148">
        <v>5.4565675799063431</v>
      </c>
      <c r="M148">
        <v>105.74097282614005</v>
      </c>
      <c r="N148">
        <v>54.808131086360248</v>
      </c>
      <c r="O148">
        <v>77.505196995703116</v>
      </c>
      <c r="P148">
        <v>126.35068656377244</v>
      </c>
      <c r="Q148">
        <f>SUM(E$2:E148)*24/1000</f>
        <v>1615255.6816948149</v>
      </c>
      <c r="R148">
        <v>7.9144801440811669E-3</v>
      </c>
    </row>
    <row r="149" spans="1:18" x14ac:dyDescent="0.25">
      <c r="A149" s="2">
        <v>41223</v>
      </c>
      <c r="B149">
        <v>153.27535966686989</v>
      </c>
      <c r="C149" s="3">
        <v>170.10487382057957</v>
      </c>
      <c r="D149" s="3">
        <v>99.016389351194832</v>
      </c>
      <c r="E149">
        <v>452881.16161449486</v>
      </c>
      <c r="F149">
        <v>276.98109229057928</v>
      </c>
      <c r="G149" s="3">
        <v>211.33497076211717</v>
      </c>
      <c r="H149" s="3">
        <v>138.11704519329101</v>
      </c>
      <c r="I149" s="3">
        <v>200.17352354396431</v>
      </c>
      <c r="J149">
        <v>16.829514153709681</v>
      </c>
      <c r="K149">
        <v>65.646121528462118</v>
      </c>
      <c r="L149">
        <v>5.5469547746305041</v>
      </c>
      <c r="M149">
        <v>106.87621846999971</v>
      </c>
      <c r="N149">
        <v>58.059611095247277</v>
      </c>
      <c r="O149">
        <v>80.000855370850417</v>
      </c>
      <c r="P149">
        <v>124.4368150231481</v>
      </c>
      <c r="Q149">
        <f>SUM(E$2:E149)*24/1000</f>
        <v>1626124.8295735626</v>
      </c>
      <c r="R149">
        <v>8.0362069682832771E-3</v>
      </c>
    </row>
    <row r="150" spans="1:18" x14ac:dyDescent="0.25">
      <c r="A150" s="2">
        <v>41224</v>
      </c>
      <c r="B150">
        <v>162.16010881013403</v>
      </c>
      <c r="C150" s="3">
        <v>180.8637293419585</v>
      </c>
      <c r="D150" s="3">
        <v>100.56944764893356</v>
      </c>
      <c r="E150">
        <v>459984.53965669236</v>
      </c>
      <c r="F150">
        <v>290.45885646784524</v>
      </c>
      <c r="G150" s="3">
        <v>230.4532984599573</v>
      </c>
      <c r="H150" s="3">
        <v>169.46109251145521</v>
      </c>
      <c r="I150" s="3">
        <v>209.50609043952321</v>
      </c>
      <c r="J150">
        <v>18.70362053182447</v>
      </c>
      <c r="K150">
        <v>60.005558007887942</v>
      </c>
      <c r="L150">
        <v>6.2613460706225599</v>
      </c>
      <c r="M150">
        <v>109.59512712588673</v>
      </c>
      <c r="N150">
        <v>68.293189649823262</v>
      </c>
      <c r="O150">
        <v>87.322270311699796</v>
      </c>
      <c r="P150">
        <v>128.68608306511172</v>
      </c>
      <c r="Q150">
        <f>SUM(E$2:E150)*24/1000</f>
        <v>1637164.4585253233</v>
      </c>
      <c r="R150">
        <v>7.7708480682718946E-3</v>
      </c>
    </row>
    <row r="151" spans="1:18" x14ac:dyDescent="0.25">
      <c r="A151" s="2">
        <v>41225</v>
      </c>
      <c r="B151">
        <v>164.7871808502498</v>
      </c>
      <c r="C151" s="3">
        <v>182.90497838052769</v>
      </c>
      <c r="D151" s="3">
        <v>95.011902435417326</v>
      </c>
      <c r="E151">
        <v>434565.43935911177</v>
      </c>
      <c r="F151">
        <v>291.26116573922889</v>
      </c>
      <c r="G151" s="3">
        <v>234.10750157231848</v>
      </c>
      <c r="H151" s="3">
        <v>173.7311742750621</v>
      </c>
      <c r="I151" s="3">
        <v>209.80984841896074</v>
      </c>
      <c r="J151">
        <v>18.117797530277898</v>
      </c>
      <c r="K151">
        <v>57.153664166910403</v>
      </c>
      <c r="L151">
        <v>5.7300627353298248</v>
      </c>
      <c r="M151">
        <v>108.35618735870119</v>
      </c>
      <c r="N151">
        <v>69.320320722068686</v>
      </c>
      <c r="O151">
        <v>87.389999568897451</v>
      </c>
      <c r="P151">
        <v>117.67562995195863</v>
      </c>
      <c r="Q151">
        <f>SUM(E$2:E151)*24/1000</f>
        <v>1647594.0290699422</v>
      </c>
      <c r="R151">
        <v>8.4979362371652694E-3</v>
      </c>
    </row>
    <row r="152" spans="1:18" x14ac:dyDescent="0.25">
      <c r="A152" s="2">
        <v>41226</v>
      </c>
      <c r="B152">
        <v>162.33854749762963</v>
      </c>
      <c r="C152" s="3">
        <v>181.41445671797769</v>
      </c>
      <c r="D152" s="3">
        <v>96.036449090596037</v>
      </c>
      <c r="E152">
        <v>439251.51085056813</v>
      </c>
      <c r="F152">
        <v>290.39142393315683</v>
      </c>
      <c r="G152" s="3">
        <v>233.25901583215179</v>
      </c>
      <c r="H152" s="3">
        <v>169.36666872612756</v>
      </c>
      <c r="I152" s="3">
        <v>209.19596763404832</v>
      </c>
      <c r="J152">
        <v>19.075909220348052</v>
      </c>
      <c r="K152">
        <v>57.132408101005041</v>
      </c>
      <c r="L152">
        <v>6.0981387495060435</v>
      </c>
      <c r="M152">
        <v>108.97696721517914</v>
      </c>
      <c r="N152">
        <v>70.920468334522155</v>
      </c>
      <c r="O152">
        <v>88.590538321630248</v>
      </c>
      <c r="P152">
        <v>123.53751272288886</v>
      </c>
      <c r="Q152">
        <f>SUM(E$2:E152)*24/1000</f>
        <v>1658136.0653303557</v>
      </c>
      <c r="R152">
        <v>8.0947072509314124E-3</v>
      </c>
    </row>
    <row r="153" spans="1:18" x14ac:dyDescent="0.25">
      <c r="A153" s="2">
        <v>41227</v>
      </c>
      <c r="B153">
        <v>159.50945913723695</v>
      </c>
      <c r="C153" s="3">
        <v>175.87845674979982</v>
      </c>
      <c r="D153" s="3">
        <v>100.16311810117327</v>
      </c>
      <c r="E153">
        <v>458126.06957114633</v>
      </c>
      <c r="F153">
        <v>286.54686077034711</v>
      </c>
      <c r="G153" s="3">
        <v>231.58684934569268</v>
      </c>
      <c r="H153" s="3">
        <v>161.07960611180846</v>
      </c>
      <c r="I153" s="3">
        <v>203.5045038135606</v>
      </c>
      <c r="J153">
        <v>16.368997612562879</v>
      </c>
      <c r="K153">
        <v>54.960011424654425</v>
      </c>
      <c r="L153">
        <v>5.4576525256513406</v>
      </c>
      <c r="M153">
        <v>110.66840402054729</v>
      </c>
      <c r="N153">
        <v>72.077390208455739</v>
      </c>
      <c r="O153">
        <v>89.998125485129421</v>
      </c>
      <c r="P153">
        <v>108.83317778764237</v>
      </c>
      <c r="Q153">
        <f>SUM(E$2:E153)*24/1000</f>
        <v>1669131.0910000633</v>
      </c>
      <c r="R153">
        <v>9.1883745409990832E-3</v>
      </c>
    </row>
    <row r="154" spans="1:18" x14ac:dyDescent="0.25">
      <c r="A154" s="2">
        <v>41228</v>
      </c>
      <c r="B154">
        <v>161.72045752071051</v>
      </c>
      <c r="C154" s="3">
        <v>179.42879470285993</v>
      </c>
      <c r="D154" s="3">
        <v>99.555312644875301</v>
      </c>
      <c r="E154">
        <v>455346.08897513064</v>
      </c>
      <c r="F154">
        <v>290.39082084490627</v>
      </c>
      <c r="G154" s="3">
        <v>233.68564965498115</v>
      </c>
      <c r="H154" s="3">
        <v>169.22390414513833</v>
      </c>
      <c r="I154" s="3">
        <v>205.72382457286656</v>
      </c>
      <c r="J154">
        <v>17.708337182149421</v>
      </c>
      <c r="K154">
        <v>56.705171189925125</v>
      </c>
      <c r="L154">
        <v>5.868379401316365</v>
      </c>
      <c r="M154">
        <v>110.96202614204634</v>
      </c>
      <c r="N154">
        <v>71.965192134270637</v>
      </c>
      <c r="O154">
        <v>90.060833250772617</v>
      </c>
      <c r="P154">
        <v>116.94216112749736</v>
      </c>
      <c r="Q154">
        <f>SUM(E$2:E154)*24/1000</f>
        <v>1680059.3971354666</v>
      </c>
      <c r="R154">
        <v>8.5512358447843283E-3</v>
      </c>
    </row>
    <row r="155" spans="1:18" x14ac:dyDescent="0.25">
      <c r="A155" s="2">
        <v>41229</v>
      </c>
      <c r="B155">
        <v>155.18519694864551</v>
      </c>
      <c r="C155" s="3">
        <v>171.9482896995062</v>
      </c>
      <c r="D155" s="3">
        <v>99.944512031852142</v>
      </c>
      <c r="E155">
        <v>457126.20913128537</v>
      </c>
      <c r="F155">
        <v>278.00583579929355</v>
      </c>
      <c r="G155" s="3">
        <v>208.94255947809654</v>
      </c>
      <c r="H155" s="3">
        <v>133.60147863864782</v>
      </c>
      <c r="I155" s="3">
        <v>198.36561153776702</v>
      </c>
      <c r="J155">
        <v>16.763092750860693</v>
      </c>
      <c r="K155">
        <v>69.063276321197009</v>
      </c>
      <c r="L155">
        <v>5.5768512476096523</v>
      </c>
      <c r="M155">
        <v>106.05754609978734</v>
      </c>
      <c r="N155">
        <v>53.757362529451029</v>
      </c>
      <c r="O155">
        <v>76.968493359345317</v>
      </c>
      <c r="P155">
        <v>130.03640889532269</v>
      </c>
      <c r="Q155">
        <f>SUM(E$2:E155)*24/1000</f>
        <v>1691030.4261546172</v>
      </c>
      <c r="R155">
        <v>7.6901539230061679E-3</v>
      </c>
    </row>
    <row r="156" spans="1:18" x14ac:dyDescent="0.25">
      <c r="A156" s="2">
        <v>41230</v>
      </c>
      <c r="B156">
        <v>158.51288596878393</v>
      </c>
      <c r="C156" s="3">
        <v>176.0455075216237</v>
      </c>
      <c r="D156" s="3">
        <v>86.573217382968878</v>
      </c>
      <c r="E156">
        <v>395968.58166622301</v>
      </c>
      <c r="F156">
        <v>278.27775018446061</v>
      </c>
      <c r="G156" s="3">
        <v>208.84353955151869</v>
      </c>
      <c r="H156" s="3">
        <v>120.09537150262315</v>
      </c>
      <c r="I156" s="3">
        <v>203.48856289733124</v>
      </c>
      <c r="J156">
        <v>17.532621552839771</v>
      </c>
      <c r="K156">
        <v>69.434210632941927</v>
      </c>
      <c r="L156">
        <v>5.0525006382282704</v>
      </c>
      <c r="M156">
        <v>102.23224266283691</v>
      </c>
      <c r="N156">
        <v>50.330653582734755</v>
      </c>
      <c r="O156">
        <v>73.2418659500145</v>
      </c>
      <c r="P156">
        <v>123.80433997703348</v>
      </c>
      <c r="Q156">
        <f>SUM(E$2:E156)*24/1000</f>
        <v>1700533.6721146067</v>
      </c>
      <c r="R156">
        <v>8.077261267137377E-3</v>
      </c>
    </row>
    <row r="157" spans="1:18" x14ac:dyDescent="0.25">
      <c r="A157" s="2">
        <v>41231</v>
      </c>
      <c r="B157">
        <v>164.38313961624101</v>
      </c>
      <c r="C157" s="3">
        <v>183.98615666196565</v>
      </c>
      <c r="D157" s="3">
        <v>75.814064553295381</v>
      </c>
      <c r="E157">
        <v>346758.36845386238</v>
      </c>
      <c r="F157">
        <v>288.00161680462747</v>
      </c>
      <c r="G157" s="3">
        <v>217.04901092658338</v>
      </c>
      <c r="H157" s="3">
        <v>114.99703788975138</v>
      </c>
      <c r="I157" s="3">
        <v>211.89512956303781</v>
      </c>
      <c r="J157">
        <v>19.603017045724641</v>
      </c>
      <c r="K157">
        <v>70.952605878044096</v>
      </c>
      <c r="L157">
        <v>4.947076873271576</v>
      </c>
      <c r="M157">
        <v>104.01546014266182</v>
      </c>
      <c r="N157">
        <v>52.665871310342368</v>
      </c>
      <c r="O157">
        <v>75.450644927184342</v>
      </c>
      <c r="P157">
        <v>117.6723955689874</v>
      </c>
      <c r="Q157">
        <f>SUM(E$2:E157)*24/1000</f>
        <v>1708855.8729574992</v>
      </c>
      <c r="R157">
        <v>8.4981698142937295E-3</v>
      </c>
    </row>
    <row r="158" spans="1:18" x14ac:dyDescent="0.25">
      <c r="A158" s="2">
        <v>41232</v>
      </c>
      <c r="B158">
        <v>164.59481426931029</v>
      </c>
      <c r="C158" s="3">
        <v>185.29588452339914</v>
      </c>
      <c r="D158" s="3">
        <v>72.020908236385324</v>
      </c>
      <c r="E158">
        <v>329409.2300915792</v>
      </c>
      <c r="F158">
        <v>291.74633037947785</v>
      </c>
      <c r="G158" s="3">
        <v>216.02614212145815</v>
      </c>
      <c r="H158" s="3">
        <v>106.08981016058394</v>
      </c>
      <c r="I158" s="3">
        <v>213.70707116614565</v>
      </c>
      <c r="J158">
        <v>20.701070254088847</v>
      </c>
      <c r="K158">
        <v>75.720188258019704</v>
      </c>
      <c r="L158">
        <v>4.9628066305317446</v>
      </c>
      <c r="M158">
        <v>106.45044585607872</v>
      </c>
      <c r="N158">
        <v>51.431327852147859</v>
      </c>
      <c r="O158">
        <v>75.634712681387029</v>
      </c>
      <c r="P158">
        <v>117.75926452696511</v>
      </c>
      <c r="Q158">
        <f>SUM(E$2:E158)*24/1000</f>
        <v>1716761.6944796969</v>
      </c>
      <c r="R158">
        <v>8.4919008624668758E-3</v>
      </c>
    </row>
    <row r="159" spans="1:18" x14ac:dyDescent="0.25">
      <c r="A159" s="2">
        <v>41233</v>
      </c>
      <c r="B159">
        <v>160.69235680191559</v>
      </c>
      <c r="C159" s="3">
        <v>182.92058987619245</v>
      </c>
      <c r="D159" s="3">
        <v>79.376257186870291</v>
      </c>
      <c r="E159">
        <v>363051.12512130738</v>
      </c>
      <c r="F159">
        <v>297.19190949667882</v>
      </c>
      <c r="G159" s="3">
        <v>229.18227399513847</v>
      </c>
      <c r="H159" s="3">
        <v>132.68142858665666</v>
      </c>
      <c r="I159" s="3">
        <v>211.04571907496361</v>
      </c>
      <c r="J159">
        <v>22.228233074276858</v>
      </c>
      <c r="K159">
        <v>68.009635501540345</v>
      </c>
      <c r="L159">
        <v>5.8731557697044892</v>
      </c>
      <c r="M159">
        <v>114.27131962048637</v>
      </c>
      <c r="N159">
        <v>68.48991719322288</v>
      </c>
      <c r="O159">
        <v>89.436177616966233</v>
      </c>
      <c r="P159">
        <v>117.8547746991598</v>
      </c>
      <c r="Q159">
        <f>SUM(E$2:E159)*24/1000</f>
        <v>1725474.9214826084</v>
      </c>
      <c r="R159">
        <v>8.4850189782521308E-3</v>
      </c>
    </row>
    <row r="160" spans="1:18" x14ac:dyDescent="0.25">
      <c r="A160" s="2">
        <v>41234</v>
      </c>
      <c r="B160">
        <v>157.78795399050551</v>
      </c>
      <c r="C160" s="3">
        <v>177.45109967087114</v>
      </c>
      <c r="D160" s="3">
        <v>103.23432527486244</v>
      </c>
      <c r="E160">
        <v>472173.15694216581</v>
      </c>
      <c r="F160">
        <v>292.82115712873184</v>
      </c>
      <c r="G160" s="3">
        <v>227.58607428608573</v>
      </c>
      <c r="H160" s="3">
        <v>160.96666518626509</v>
      </c>
      <c r="I160" s="3">
        <v>200.75192227190149</v>
      </c>
      <c r="J160">
        <v>19.663145680365631</v>
      </c>
      <c r="K160">
        <v>65.235082842646108</v>
      </c>
      <c r="L160">
        <v>6.7569869657881405</v>
      </c>
      <c r="M160">
        <v>115.3700574578607</v>
      </c>
      <c r="N160">
        <v>69.798120295580219</v>
      </c>
      <c r="O160">
        <v>90.683605436221669</v>
      </c>
      <c r="P160">
        <v>133.72518111365639</v>
      </c>
      <c r="Q160">
        <f>SUM(E$2:E160)*24/1000</f>
        <v>1736807.0772492203</v>
      </c>
      <c r="R160">
        <v>7.478023149208337E-3</v>
      </c>
    </row>
    <row r="161" spans="1:18" x14ac:dyDescent="0.25">
      <c r="A161" s="2">
        <v>41235</v>
      </c>
      <c r="B161">
        <v>149.42018892129917</v>
      </c>
      <c r="C161" s="3">
        <v>165.92693507204015</v>
      </c>
      <c r="D161" s="3">
        <v>100.76379367645055</v>
      </c>
      <c r="E161">
        <v>460873.43951734947</v>
      </c>
      <c r="F161">
        <v>275.34969559071305</v>
      </c>
      <c r="G161" s="3">
        <v>202.36153955077208</v>
      </c>
      <c r="H161" s="3">
        <v>122.8003882129391</v>
      </c>
      <c r="I161" s="3">
        <v>190.83434643153603</v>
      </c>
      <c r="J161">
        <v>16.50674615074098</v>
      </c>
      <c r="K161">
        <v>72.988156039940975</v>
      </c>
      <c r="L161">
        <v>5.5365846358825621</v>
      </c>
      <c r="M161">
        <v>109.4227605186729</v>
      </c>
      <c r="N161">
        <v>52.941350629472907</v>
      </c>
      <c r="O161">
        <v>77.794419690037302</v>
      </c>
      <c r="P161">
        <v>127.7269053533161</v>
      </c>
      <c r="Q161">
        <f>SUM(E$2:E161)*24/1000</f>
        <v>1747868.0397976364</v>
      </c>
      <c r="R161">
        <v>7.8292040133111831E-3</v>
      </c>
    </row>
    <row r="162" spans="1:18" x14ac:dyDescent="0.25">
      <c r="A162" s="2">
        <v>41236</v>
      </c>
      <c r="B162">
        <v>147.51873578340587</v>
      </c>
      <c r="C162" s="3">
        <v>163.43025717592465</v>
      </c>
      <c r="D162" s="3">
        <v>101.05634323394898</v>
      </c>
      <c r="E162">
        <v>462211.50268343586</v>
      </c>
      <c r="F162">
        <v>272.77264926420156</v>
      </c>
      <c r="G162" s="3">
        <v>198.8939480714393</v>
      </c>
      <c r="H162" s="3">
        <v>118.4867941927339</v>
      </c>
      <c r="I162" s="3">
        <v>189.0310817158157</v>
      </c>
      <c r="J162">
        <v>15.911521392518779</v>
      </c>
      <c r="K162">
        <v>73.878701192762264</v>
      </c>
      <c r="L162">
        <v>5.3524330882158999</v>
      </c>
      <c r="M162">
        <v>109.34239208827691</v>
      </c>
      <c r="N162">
        <v>51.375212288033424</v>
      </c>
      <c r="O162">
        <v>76.744343816241212</v>
      </c>
      <c r="P162">
        <v>125.16812941617509</v>
      </c>
      <c r="Q162">
        <f>SUM(E$2:E162)*24/1000</f>
        <v>1758961.1158620392</v>
      </c>
      <c r="R162">
        <v>7.9892541708845976E-3</v>
      </c>
    </row>
    <row r="163" spans="1:18" x14ac:dyDescent="0.25">
      <c r="A163" s="2">
        <v>41237</v>
      </c>
      <c r="B163">
        <v>147.80642020936145</v>
      </c>
      <c r="C163" s="3">
        <v>164.05367550946943</v>
      </c>
      <c r="D163" s="3">
        <v>101.54788321237973</v>
      </c>
      <c r="E163">
        <v>464459.7082367824</v>
      </c>
      <c r="F163">
        <v>273.68572706926989</v>
      </c>
      <c r="G163" s="3">
        <v>201.28362893776892</v>
      </c>
      <c r="H163" s="3">
        <v>124.39563285982342</v>
      </c>
      <c r="I163" s="3">
        <v>189.36882809587624</v>
      </c>
      <c r="J163">
        <v>16.24725530010798</v>
      </c>
      <c r="K163">
        <v>72.402098131500964</v>
      </c>
      <c r="L163">
        <v>5.4919533598894654</v>
      </c>
      <c r="M163">
        <v>109.63205155980046</v>
      </c>
      <c r="N163">
        <v>53.477208728407476</v>
      </c>
      <c r="O163">
        <v>78.22379138665751</v>
      </c>
      <c r="P163">
        <v>126.00183528435393</v>
      </c>
      <c r="Q163">
        <f>SUM(E$2:E163)*24/1000</f>
        <v>1770108.1488597216</v>
      </c>
      <c r="R163">
        <v>7.9363923370104547E-3</v>
      </c>
    </row>
    <row r="164" spans="1:18" x14ac:dyDescent="0.25">
      <c r="A164" s="2">
        <v>41238</v>
      </c>
      <c r="B164">
        <v>146.31433128113747</v>
      </c>
      <c r="C164" s="3">
        <v>161.62260389063829</v>
      </c>
      <c r="D164" s="3">
        <v>101.29472385507998</v>
      </c>
      <c r="E164">
        <v>463301.80796836474</v>
      </c>
      <c r="F164">
        <v>268.96901454590466</v>
      </c>
      <c r="G164" s="3">
        <v>197.37138646293482</v>
      </c>
      <c r="H164" s="3">
        <v>120.68251406869518</v>
      </c>
      <c r="I164" s="3">
        <v>187.33016845510588</v>
      </c>
      <c r="J164">
        <v>15.308272609500818</v>
      </c>
      <c r="K164">
        <v>71.597628082969834</v>
      </c>
      <c r="L164">
        <v>5.1616549964884264</v>
      </c>
      <c r="M164">
        <v>107.34641065526637</v>
      </c>
      <c r="N164">
        <v>51.057055181797352</v>
      </c>
      <c r="O164">
        <v>75.747599444709053</v>
      </c>
      <c r="P164">
        <v>122.29508165756448</v>
      </c>
      <c r="Q164">
        <f>SUM(E$2:E164)*24/1000</f>
        <v>1781227.3922509626</v>
      </c>
      <c r="R164">
        <v>8.1769437204357569E-3</v>
      </c>
    </row>
    <row r="165" spans="1:18" x14ac:dyDescent="0.25">
      <c r="A165" s="2">
        <v>41239</v>
      </c>
      <c r="B165">
        <v>147.18854010754214</v>
      </c>
      <c r="C165" s="3">
        <v>162.61347561126667</v>
      </c>
      <c r="D165" s="3">
        <v>101.71909027950532</v>
      </c>
      <c r="E165">
        <v>465242.77512040141</v>
      </c>
      <c r="F165">
        <v>269.48845726568453</v>
      </c>
      <c r="G165" s="3">
        <v>199.73714193546283</v>
      </c>
      <c r="H165" s="3">
        <v>124.97772693137358</v>
      </c>
      <c r="I165" s="3">
        <v>187.72396669501586</v>
      </c>
      <c r="J165">
        <v>15.424935503724527</v>
      </c>
      <c r="K165">
        <v>69.751315330221701</v>
      </c>
      <c r="L165">
        <v>5.2227806320810366</v>
      </c>
      <c r="M165">
        <v>106.87498165441787</v>
      </c>
      <c r="N165">
        <v>52.548601827920692</v>
      </c>
      <c r="O165">
        <v>76.52451404672189</v>
      </c>
      <c r="P165">
        <v>122.48702790288411</v>
      </c>
      <c r="Q165">
        <f>SUM(E$2:E165)*24/1000</f>
        <v>1792393.2188538522</v>
      </c>
      <c r="R165">
        <v>8.1641298439608379E-3</v>
      </c>
    </row>
    <row r="166" spans="1:18" x14ac:dyDescent="0.25">
      <c r="A166" s="2">
        <v>41240</v>
      </c>
      <c r="B166">
        <v>153.13430064308599</v>
      </c>
      <c r="C166" s="3">
        <v>170.64304457126565</v>
      </c>
      <c r="D166" s="3">
        <v>100.68466430885901</v>
      </c>
      <c r="E166">
        <v>460511.51761585934</v>
      </c>
      <c r="F166">
        <v>283.7571736252458</v>
      </c>
      <c r="G166" s="3">
        <v>223.51192860062267</v>
      </c>
      <c r="H166" s="3">
        <v>159.35490086055245</v>
      </c>
      <c r="I166" s="3">
        <v>195.58519719547999</v>
      </c>
      <c r="J166">
        <v>17.508743928179655</v>
      </c>
      <c r="K166">
        <v>60.245245024623131</v>
      </c>
      <c r="L166">
        <v>5.8680563842592521</v>
      </c>
      <c r="M166">
        <v>113.11412905398015</v>
      </c>
      <c r="N166">
        <v>70.377627957536674</v>
      </c>
      <c r="O166">
        <v>90.062236447388344</v>
      </c>
      <c r="P166">
        <v>116.93390230980391</v>
      </c>
      <c r="Q166">
        <f>SUM(E$2:E166)*24/1000</f>
        <v>1803445.4952766327</v>
      </c>
      <c r="R166">
        <v>8.5518398022038696E-3</v>
      </c>
    </row>
    <row r="167" spans="1:18" x14ac:dyDescent="0.25">
      <c r="A167" s="2">
        <v>41241</v>
      </c>
      <c r="B167">
        <v>153.39714107559479</v>
      </c>
      <c r="C167" s="3">
        <v>171.0312646414597</v>
      </c>
      <c r="D167" s="3">
        <v>100.93209071432118</v>
      </c>
      <c r="E167">
        <v>461643.19650916226</v>
      </c>
      <c r="F167">
        <v>281.37950343621247</v>
      </c>
      <c r="G167" s="3">
        <v>217.88365464956536</v>
      </c>
      <c r="H167" s="3">
        <v>149.90256632730194</v>
      </c>
      <c r="I167" s="3">
        <v>195.3797782067316</v>
      </c>
      <c r="J167">
        <v>17.634123565864911</v>
      </c>
      <c r="K167">
        <v>63.495848786647116</v>
      </c>
      <c r="L167">
        <v>5.924601029702381</v>
      </c>
      <c r="M167">
        <v>110.34823879475277</v>
      </c>
      <c r="N167">
        <v>64.486513573970569</v>
      </c>
      <c r="O167">
        <v>85.374163274649021</v>
      </c>
      <c r="P167">
        <v>124.54363629180524</v>
      </c>
      <c r="Q167">
        <f>SUM(E$2:E167)*24/1000</f>
        <v>1814524.9319928526</v>
      </c>
      <c r="R167">
        <v>8.0293143011900183E-3</v>
      </c>
    </row>
    <row r="168" spans="1:18" x14ac:dyDescent="0.25">
      <c r="A168" s="2">
        <v>41242</v>
      </c>
      <c r="B168">
        <v>152.36666497999826</v>
      </c>
      <c r="C168" s="3">
        <v>169.94022570501946</v>
      </c>
      <c r="D168" s="3">
        <v>101.03019129425624</v>
      </c>
      <c r="E168">
        <v>462091.88894166925</v>
      </c>
      <c r="F168">
        <v>280.67320329103632</v>
      </c>
      <c r="G168" s="3">
        <v>217.55143131830067</v>
      </c>
      <c r="H168" s="3">
        <v>149.51846504802265</v>
      </c>
      <c r="I168" s="3">
        <v>194.48249207959228</v>
      </c>
      <c r="J168">
        <v>17.573560725021196</v>
      </c>
      <c r="K168">
        <v>63.121771972735644</v>
      </c>
      <c r="L168">
        <v>5.9099921282342169</v>
      </c>
      <c r="M168">
        <v>110.73297758601686</v>
      </c>
      <c r="N168">
        <v>65.18476633830241</v>
      </c>
      <c r="O168">
        <v>85.956904562370767</v>
      </c>
      <c r="P168">
        <v>123.39427969707705</v>
      </c>
      <c r="Q168">
        <f>SUM(E$2:E168)*24/1000</f>
        <v>1825615.1373274531</v>
      </c>
      <c r="R168">
        <v>8.1041033867608678E-3</v>
      </c>
    </row>
    <row r="169" spans="1:18" x14ac:dyDescent="0.25">
      <c r="A169" s="2">
        <v>41243</v>
      </c>
      <c r="B169">
        <v>154.62668168090639</v>
      </c>
      <c r="C169" s="3">
        <v>172.67286872170348</v>
      </c>
      <c r="D169" s="3">
        <v>101.88239659711763</v>
      </c>
      <c r="E169">
        <v>465989.70555589657</v>
      </c>
      <c r="F169">
        <v>284.16916349312118</v>
      </c>
      <c r="G169" s="3">
        <v>223.06141453076381</v>
      </c>
      <c r="H169" s="3">
        <v>156.55369504431354</v>
      </c>
      <c r="I169" s="3">
        <v>196.53309877382202</v>
      </c>
      <c r="J169">
        <v>18.046187040797093</v>
      </c>
      <c r="K169">
        <v>61.107748962357363</v>
      </c>
      <c r="L169">
        <v>6.1201288750374738</v>
      </c>
      <c r="M169">
        <v>111.49629477141769</v>
      </c>
      <c r="N169">
        <v>68.434732849857426</v>
      </c>
      <c r="O169">
        <v>88.220861788289369</v>
      </c>
      <c r="P169">
        <v>124.50252628162195</v>
      </c>
      <c r="Q169">
        <f>SUM(E$2:E169)*24/1000</f>
        <v>1836798.8902607947</v>
      </c>
      <c r="R169">
        <v>8.0319655340809881E-3</v>
      </c>
    </row>
    <row r="170" spans="1:18" x14ac:dyDescent="0.25">
      <c r="A170" s="2">
        <v>41244</v>
      </c>
      <c r="B170">
        <v>156.62946660696889</v>
      </c>
      <c r="C170" s="3">
        <v>175.70797169756673</v>
      </c>
      <c r="D170" s="3">
        <v>101.01205456829229</v>
      </c>
      <c r="E170">
        <v>462008.93518445519</v>
      </c>
      <c r="F170">
        <v>291.24202684442497</v>
      </c>
      <c r="G170" s="3">
        <v>229.95353500804944</v>
      </c>
      <c r="H170" s="3">
        <v>165.19492124092255</v>
      </c>
      <c r="I170" s="3">
        <v>199.38526158973482</v>
      </c>
      <c r="J170">
        <v>19.078505090597844</v>
      </c>
      <c r="K170">
        <v>61.288491836375528</v>
      </c>
      <c r="L170">
        <v>6.4149534258788865</v>
      </c>
      <c r="M170">
        <v>115.53405514685824</v>
      </c>
      <c r="N170">
        <v>73.324068401080552</v>
      </c>
      <c r="O170">
        <v>92.835221449421795</v>
      </c>
      <c r="P170">
        <v>124.01368775625933</v>
      </c>
      <c r="Q170">
        <f>SUM(E$2:E170)*24/1000</f>
        <v>1847887.1047052215</v>
      </c>
      <c r="R170">
        <v>8.0636260246161988E-3</v>
      </c>
    </row>
    <row r="171" spans="1:18" x14ac:dyDescent="0.25">
      <c r="A171" s="2">
        <v>41245</v>
      </c>
      <c r="B171">
        <v>161.66404675105005</v>
      </c>
      <c r="C171" s="3">
        <v>183.07480136220371</v>
      </c>
      <c r="D171" s="3">
        <v>98.878741870441601</v>
      </c>
      <c r="E171">
        <v>452251.58956702572</v>
      </c>
      <c r="F171">
        <v>303.37373998012617</v>
      </c>
      <c r="G171" s="3">
        <v>240.90037238223741</v>
      </c>
      <c r="H171" s="3">
        <v>177.9844348777965</v>
      </c>
      <c r="I171" s="3">
        <v>208.79989690232603</v>
      </c>
      <c r="J171">
        <v>21.410754611153664</v>
      </c>
      <c r="K171">
        <v>62.473367597888767</v>
      </c>
      <c r="L171">
        <v>7.0471070148934105</v>
      </c>
      <c r="M171">
        <v>120.29893861792246</v>
      </c>
      <c r="N171">
        <v>79.236325631187356</v>
      </c>
      <c r="O171">
        <v>98.342976089208562</v>
      </c>
      <c r="P171">
        <v>128.60457304280118</v>
      </c>
      <c r="Q171">
        <f>SUM(E$2:E171)*24/1000</f>
        <v>1858741.1428548298</v>
      </c>
      <c r="R171">
        <v>7.7757732586009034E-3</v>
      </c>
    </row>
    <row r="172" spans="1:18" x14ac:dyDescent="0.25">
      <c r="A172" s="2">
        <v>41246</v>
      </c>
      <c r="B172">
        <v>160.45326299276843</v>
      </c>
      <c r="C172" s="3">
        <v>180.50024735608423</v>
      </c>
      <c r="D172" s="3">
        <v>98.921770612607176</v>
      </c>
      <c r="E172">
        <v>452448.39442794269</v>
      </c>
      <c r="F172">
        <v>298.03369245805879</v>
      </c>
      <c r="G172" s="3">
        <v>236.68916399267414</v>
      </c>
      <c r="H172" s="3">
        <v>171.15078731339833</v>
      </c>
      <c r="I172" s="3">
        <v>206.248697977321</v>
      </c>
      <c r="J172">
        <v>20.046984363315801</v>
      </c>
      <c r="K172">
        <v>61.344528465384656</v>
      </c>
      <c r="L172">
        <v>6.6011088409325795</v>
      </c>
      <c r="M172">
        <v>117.53344510197456</v>
      </c>
      <c r="N172">
        <v>76.235900999905709</v>
      </c>
      <c r="O172">
        <v>95.39952930993968</v>
      </c>
      <c r="P172">
        <v>124.18225844006321</v>
      </c>
      <c r="Q172">
        <f>SUM(E$2:E172)*24/1000</f>
        <v>1869599.9043211006</v>
      </c>
      <c r="R172">
        <v>8.0526800894239799E-3</v>
      </c>
    </row>
    <row r="173" spans="1:18" x14ac:dyDescent="0.25">
      <c r="A173" s="2">
        <v>41247</v>
      </c>
      <c r="B173">
        <v>160.0668955669075</v>
      </c>
      <c r="C173" s="3">
        <v>179.5160208218706</v>
      </c>
      <c r="D173" s="3">
        <v>98.947143498044937</v>
      </c>
      <c r="E173">
        <v>452564.44493135787</v>
      </c>
      <c r="F173">
        <v>295.29549604291441</v>
      </c>
      <c r="G173" s="3">
        <v>236.4014198585769</v>
      </c>
      <c r="H173" s="3">
        <v>171.85225172754747</v>
      </c>
      <c r="I173" s="3">
        <v>204.73532578828059</v>
      </c>
      <c r="J173">
        <v>19.449125254963093</v>
      </c>
      <c r="K173">
        <v>58.894076184337507</v>
      </c>
      <c r="L173">
        <v>6.4058873187726677</v>
      </c>
      <c r="M173">
        <v>115.77947522104381</v>
      </c>
      <c r="N173">
        <v>76.334524291669396</v>
      </c>
      <c r="O173">
        <v>94.691671221546258</v>
      </c>
      <c r="P173">
        <v>121.41054420280203</v>
      </c>
      <c r="Q173">
        <f>SUM(E$2:E173)*24/1000</f>
        <v>1880461.450999453</v>
      </c>
      <c r="R173">
        <v>8.2365169068809845E-3</v>
      </c>
    </row>
    <row r="174" spans="1:18" x14ac:dyDescent="0.25">
      <c r="A174" s="2">
        <v>41248</v>
      </c>
      <c r="B174">
        <v>162.48813550031971</v>
      </c>
      <c r="C174" s="3">
        <v>180.80900424369941</v>
      </c>
      <c r="D174" s="3">
        <v>88.638520399738454</v>
      </c>
      <c r="E174">
        <v>405414.86460432375</v>
      </c>
      <c r="F174">
        <v>293.20672357112636</v>
      </c>
      <c r="G174" s="3">
        <v>236.25337752636534</v>
      </c>
      <c r="H174" s="3">
        <v>152.26139175118695</v>
      </c>
      <c r="I174" s="3">
        <v>208.0471433136413</v>
      </c>
      <c r="J174">
        <v>18.320868743379691</v>
      </c>
      <c r="K174">
        <v>56.95334604476102</v>
      </c>
      <c r="L174">
        <v>5.4056076680835741</v>
      </c>
      <c r="M174">
        <v>112.39771932742696</v>
      </c>
      <c r="N174">
        <v>73.765242026045627</v>
      </c>
      <c r="O174">
        <v>91.72961371646754</v>
      </c>
      <c r="P174">
        <v>105.76058626467689</v>
      </c>
      <c r="Q174">
        <f>SUM(E$2:E174)*24/1000</f>
        <v>1890191.4077499569</v>
      </c>
      <c r="R174">
        <v>9.4553182363928644E-3</v>
      </c>
    </row>
    <row r="175" spans="1:18" x14ac:dyDescent="0.25">
      <c r="A175" s="2">
        <v>41249</v>
      </c>
      <c r="B175">
        <v>159.70675217759401</v>
      </c>
      <c r="C175" s="3">
        <v>179.87446121249462</v>
      </c>
      <c r="D175" s="3">
        <v>87.628463521551026</v>
      </c>
      <c r="E175">
        <v>400795.06645487004</v>
      </c>
      <c r="F175">
        <v>291.14695591655141</v>
      </c>
      <c r="G175" s="3">
        <v>225.3223385481059</v>
      </c>
      <c r="H175" s="3">
        <v>143.03552168602121</v>
      </c>
      <c r="I175" s="3">
        <v>206.83610719272079</v>
      </c>
      <c r="J175">
        <v>20.167709034900611</v>
      </c>
      <c r="K175">
        <v>65.824617368445502</v>
      </c>
      <c r="L175">
        <v>5.8827138614333165</v>
      </c>
      <c r="M175">
        <v>111.27249470405678</v>
      </c>
      <c r="N175">
        <v>65.615586370511892</v>
      </c>
      <c r="O175">
        <v>86.443775697107512</v>
      </c>
      <c r="P175">
        <v>122.13296177492936</v>
      </c>
      <c r="Q175">
        <f>SUM(E$2:E175)*24/1000</f>
        <v>1899810.4893448739</v>
      </c>
      <c r="R175">
        <v>8.1877978349762202E-3</v>
      </c>
    </row>
    <row r="176" spans="1:18" x14ac:dyDescent="0.25">
      <c r="A176" s="2">
        <v>41250</v>
      </c>
      <c r="B176">
        <v>157.73181576175617</v>
      </c>
      <c r="C176" s="3">
        <v>176.12020701788282</v>
      </c>
      <c r="D176" s="3">
        <v>91.173941548811257</v>
      </c>
      <c r="E176">
        <v>417011.37385595293</v>
      </c>
      <c r="F176">
        <v>288.95312245613462</v>
      </c>
      <c r="G176" s="3">
        <v>220.31036784702701</v>
      </c>
      <c r="H176" s="3">
        <v>133.20531654663085</v>
      </c>
      <c r="I176" s="3">
        <v>202.26749003853914</v>
      </c>
      <c r="J176">
        <v>18.388391256126653</v>
      </c>
      <c r="K176">
        <v>68.642754609107612</v>
      </c>
      <c r="L176">
        <v>5.5807224855226663</v>
      </c>
      <c r="M176">
        <v>112.8329154382518</v>
      </c>
      <c r="N176">
        <v>62.578552085270843</v>
      </c>
      <c r="O176">
        <v>85.25122913422689</v>
      </c>
      <c r="P176">
        <v>117.48398515080312</v>
      </c>
      <c r="Q176">
        <f>SUM(E$2:E176)*24/1000</f>
        <v>1909818.7623174167</v>
      </c>
      <c r="R176">
        <v>8.5117984269634222E-3</v>
      </c>
    </row>
    <row r="177" spans="1:18" x14ac:dyDescent="0.25">
      <c r="A177" s="2">
        <v>41251</v>
      </c>
      <c r="B177">
        <v>158.83571284043481</v>
      </c>
      <c r="C177" s="3">
        <v>175.72366972967785</v>
      </c>
      <c r="D177" s="3">
        <v>91.373864560788633</v>
      </c>
      <c r="E177">
        <v>417925.78172813501</v>
      </c>
      <c r="F177">
        <v>287.03549454379106</v>
      </c>
      <c r="G177" s="3">
        <v>222.03302238988098</v>
      </c>
      <c r="H177" s="3">
        <v>130.49533713822763</v>
      </c>
      <c r="I177" s="3">
        <v>202.15372242520579</v>
      </c>
      <c r="J177">
        <v>16.887956889243043</v>
      </c>
      <c r="K177">
        <v>65.002472153910077</v>
      </c>
      <c r="L177">
        <v>5.1365919366631134</v>
      </c>
      <c r="M177">
        <v>111.31182481411321</v>
      </c>
      <c r="N177">
        <v>63.197309549446175</v>
      </c>
      <c r="O177">
        <v>84.996900041738584</v>
      </c>
      <c r="P177">
        <v>108.45782009844497</v>
      </c>
      <c r="Q177">
        <f>SUM(E$2:E177)*24/1000</f>
        <v>1919848.9810788918</v>
      </c>
      <c r="R177">
        <v>9.220174249236433E-3</v>
      </c>
    </row>
    <row r="178" spans="1:18" x14ac:dyDescent="0.25">
      <c r="A178" s="2">
        <v>41252</v>
      </c>
      <c r="B178">
        <v>161.75807308674845</v>
      </c>
      <c r="C178" s="3">
        <v>178.87254150701239</v>
      </c>
      <c r="D178" s="3">
        <v>80.798777958514449</v>
      </c>
      <c r="E178">
        <v>369557.45062665344</v>
      </c>
      <c r="F178">
        <v>292.3082088602107</v>
      </c>
      <c r="G178" s="3">
        <v>232.72641749590937</v>
      </c>
      <c r="H178" s="3">
        <v>127.20726181168573</v>
      </c>
      <c r="I178" s="3">
        <v>205.77611903265463</v>
      </c>
      <c r="J178">
        <v>17.114468420263933</v>
      </c>
      <c r="K178">
        <v>59.581791364301324</v>
      </c>
      <c r="L178">
        <v>4.603033837151262</v>
      </c>
      <c r="M178">
        <v>113.43566735319831</v>
      </c>
      <c r="N178">
        <v>70.96834440916092</v>
      </c>
      <c r="O178">
        <v>90.548287568216153</v>
      </c>
      <c r="P178">
        <v>91.233181146743036</v>
      </c>
      <c r="Q178">
        <f>SUM(E$2:E178)*24/1000</f>
        <v>1928718.3598939313</v>
      </c>
      <c r="R178">
        <v>1.0960924385521105E-2</v>
      </c>
    </row>
    <row r="179" spans="1:18" x14ac:dyDescent="0.25">
      <c r="A179" s="2">
        <v>41253</v>
      </c>
      <c r="B179">
        <v>157.45469734870844</v>
      </c>
      <c r="C179" s="3">
        <v>176.07498051834466</v>
      </c>
      <c r="D179" s="3">
        <v>101.09786985887256</v>
      </c>
      <c r="E179">
        <v>462401.43716051127</v>
      </c>
      <c r="F179">
        <v>289.72334988873945</v>
      </c>
      <c r="G179" s="3">
        <v>230.42378317258371</v>
      </c>
      <c r="H179" s="3">
        <v>161.1110626134637</v>
      </c>
      <c r="I179" s="3">
        <v>189.97689801016503</v>
      </c>
      <c r="J179">
        <v>18.620283169636224</v>
      </c>
      <c r="K179">
        <v>59.299566716155738</v>
      </c>
      <c r="L179">
        <v>6.2661999246377036</v>
      </c>
      <c r="M179">
        <v>113.64836937039479</v>
      </c>
      <c r="N179">
        <v>72.969085823875275</v>
      </c>
      <c r="O179">
        <v>91.811626961719085</v>
      </c>
      <c r="P179">
        <v>122.48853936191776</v>
      </c>
      <c r="Q179">
        <f>SUM(E$2:E179)*24/1000</f>
        <v>1939815.9943857836</v>
      </c>
      <c r="R179">
        <v>8.1640291019006508E-3</v>
      </c>
    </row>
    <row r="180" spans="1:18" x14ac:dyDescent="0.25">
      <c r="A180" s="2">
        <v>41254</v>
      </c>
      <c r="B180">
        <v>154.49878229903624</v>
      </c>
      <c r="C180" s="3">
        <v>173.86005653674354</v>
      </c>
      <c r="D180" s="3">
        <v>99.663629048791975</v>
      </c>
      <c r="E180">
        <v>455841.50654336478</v>
      </c>
      <c r="F180">
        <v>284.91941356682014</v>
      </c>
      <c r="G180" s="3">
        <v>223.87284582013146</v>
      </c>
      <c r="H180" s="3">
        <v>156.12815000375522</v>
      </c>
      <c r="I180" s="3">
        <v>189.85514432328117</v>
      </c>
      <c r="J180">
        <v>19.361274237707306</v>
      </c>
      <c r="K180">
        <v>61.04656774668868</v>
      </c>
      <c r="L180">
        <v>6.4231282591231187</v>
      </c>
      <c r="M180">
        <v>111.0593570300766</v>
      </c>
      <c r="N180">
        <v>69.374063521095223</v>
      </c>
      <c r="O180">
        <v>88.588120212395012</v>
      </c>
      <c r="P180">
        <v>130.12477757565966</v>
      </c>
      <c r="Q180">
        <f>SUM(E$2:E180)*24/1000</f>
        <v>1950756.1905428246</v>
      </c>
      <c r="R180">
        <v>7.6849314836950301E-3</v>
      </c>
    </row>
    <row r="181" spans="1:18" x14ac:dyDescent="0.25">
      <c r="A181" s="2">
        <v>41255</v>
      </c>
      <c r="B181">
        <v>153.18025646144864</v>
      </c>
      <c r="C181" s="3">
        <v>170.81312223841374</v>
      </c>
      <c r="D181" s="3">
        <v>89.873789841513968</v>
      </c>
      <c r="E181">
        <v>411064.73997711658</v>
      </c>
      <c r="F181">
        <v>274.98005824482823</v>
      </c>
      <c r="G181" s="3">
        <v>205.09353973247619</v>
      </c>
      <c r="H181" s="3">
        <v>118.53409126791911</v>
      </c>
      <c r="I181" s="3">
        <v>188.12192702304137</v>
      </c>
      <c r="J181">
        <v>17.632865776965104</v>
      </c>
      <c r="K181">
        <v>69.88651851235204</v>
      </c>
      <c r="L181">
        <v>5.2751148306744566</v>
      </c>
      <c r="M181">
        <v>104.16693600641449</v>
      </c>
      <c r="N181">
        <v>51.913283271027552</v>
      </c>
      <c r="O181">
        <v>75.031802010175056</v>
      </c>
      <c r="P181">
        <v>126.17561590470929</v>
      </c>
      <c r="Q181">
        <f>SUM(E$2:E181)*24/1000</f>
        <v>1960621.7443022754</v>
      </c>
      <c r="R181">
        <v>7.9254616102307981E-3</v>
      </c>
    </row>
    <row r="182" spans="1:18" x14ac:dyDescent="0.25">
      <c r="A182" s="2">
        <v>41256</v>
      </c>
      <c r="B182">
        <v>148.0018911329397</v>
      </c>
      <c r="C182" s="3">
        <v>164.8211789993253</v>
      </c>
      <c r="D182" s="3">
        <v>98.239183727489674</v>
      </c>
      <c r="E182">
        <v>449326.37853279221</v>
      </c>
      <c r="F182">
        <v>274.60523990167286</v>
      </c>
      <c r="G182" s="3">
        <v>205.95967752533204</v>
      </c>
      <c r="H182" s="3">
        <v>130.17001083029672</v>
      </c>
      <c r="I182" s="3">
        <v>189.16327230535933</v>
      </c>
      <c r="J182">
        <v>16.819287866385594</v>
      </c>
      <c r="K182">
        <v>68.64556237634082</v>
      </c>
      <c r="L182">
        <v>5.5000711752887108</v>
      </c>
      <c r="M182">
        <v>109.78406090234756</v>
      </c>
      <c r="N182">
        <v>57.957786392392336</v>
      </c>
      <c r="O182">
        <v>81.130619453103094</v>
      </c>
      <c r="P182">
        <v>121.66689084594671</v>
      </c>
      <c r="Q182">
        <f>SUM(E$2:E182)*24/1000</f>
        <v>1971405.5773870626</v>
      </c>
      <c r="R182">
        <v>8.2191629378134522E-3</v>
      </c>
    </row>
    <row r="183" spans="1:18" x14ac:dyDescent="0.25">
      <c r="A183" s="2">
        <v>41257</v>
      </c>
      <c r="B183">
        <v>150.5661278331439</v>
      </c>
      <c r="C183" s="3">
        <v>166.66060428163698</v>
      </c>
      <c r="D183" s="3">
        <v>91.338961015623866</v>
      </c>
      <c r="E183">
        <v>417766.13989326044</v>
      </c>
      <c r="F183">
        <v>268.03779819459237</v>
      </c>
      <c r="G183" s="3">
        <v>199.79326188268075</v>
      </c>
      <c r="H183" s="3">
        <v>110.85570636591233</v>
      </c>
      <c r="I183" s="3">
        <v>188.74252944025667</v>
      </c>
      <c r="J183">
        <v>16.094476448493083</v>
      </c>
      <c r="K183">
        <v>68.244536311911617</v>
      </c>
      <c r="L183">
        <v>4.8933793124065721</v>
      </c>
      <c r="M183">
        <v>101.37719391295539</v>
      </c>
      <c r="N183">
        <v>49.227134049536858</v>
      </c>
      <c r="O183">
        <v>72.189687848070704</v>
      </c>
      <c r="P183">
        <v>121.65294025066694</v>
      </c>
      <c r="Q183">
        <f>SUM(E$2:E183)*24/1000</f>
        <v>1981431.9647445008</v>
      </c>
      <c r="R183">
        <v>8.2201054733201783E-3</v>
      </c>
    </row>
    <row r="184" spans="1:18" x14ac:dyDescent="0.25">
      <c r="A184" s="2">
        <v>41258</v>
      </c>
      <c r="B184">
        <v>154.15792541086824</v>
      </c>
      <c r="C184" s="3">
        <v>171.54589110795948</v>
      </c>
      <c r="D184" s="3">
        <v>83.668693413022993</v>
      </c>
      <c r="E184">
        <v>382683.86993248452</v>
      </c>
      <c r="F184">
        <v>275.97473579620481</v>
      </c>
      <c r="G184" s="3">
        <v>208.37236460229204</v>
      </c>
      <c r="H184" s="3">
        <v>112.77874083961969</v>
      </c>
      <c r="I184" s="3">
        <v>195.42772106053823</v>
      </c>
      <c r="J184">
        <v>17.387965697091232</v>
      </c>
      <c r="K184">
        <v>67.602371193912774</v>
      </c>
      <c r="L184">
        <v>4.8427017467850977</v>
      </c>
      <c r="M184">
        <v>104.42884468824533</v>
      </c>
      <c r="N184">
        <v>54.214439191423793</v>
      </c>
      <c r="O184">
        <v>76.59788425785068</v>
      </c>
      <c r="P184">
        <v>113.46445742964211</v>
      </c>
      <c r="Q184">
        <f>SUM(E$2:E184)*24/1000</f>
        <v>1990616.3776228805</v>
      </c>
      <c r="R184">
        <v>8.8133325858459899E-3</v>
      </c>
    </row>
    <row r="185" spans="1:18" x14ac:dyDescent="0.25">
      <c r="A185" s="2">
        <v>41259</v>
      </c>
      <c r="B185">
        <v>154.81256821887374</v>
      </c>
      <c r="C185" s="3">
        <v>173.98819687423972</v>
      </c>
      <c r="D185" s="3">
        <v>85.917629899722016</v>
      </c>
      <c r="E185">
        <v>392970.05563534854</v>
      </c>
      <c r="F185">
        <v>285.51351572468172</v>
      </c>
      <c r="G185" s="3">
        <v>220.17685565743957</v>
      </c>
      <c r="H185" s="3">
        <v>123.73580037018915</v>
      </c>
      <c r="I185" s="3">
        <v>194.95218446139447</v>
      </c>
      <c r="J185">
        <v>19.175628655365983</v>
      </c>
      <c r="K185">
        <v>65.33666006724215</v>
      </c>
      <c r="L185">
        <v>5.4841314977777564</v>
      </c>
      <c r="M185">
        <v>111.52531885044201</v>
      </c>
      <c r="N185">
        <v>65.364287438565839</v>
      </c>
      <c r="O185">
        <v>86.39928887237771</v>
      </c>
      <c r="P185">
        <v>113.91648711651126</v>
      </c>
      <c r="Q185">
        <f>SUM(E$2:E185)*24/1000</f>
        <v>2000047.6589581289</v>
      </c>
      <c r="R185">
        <v>8.7783605807403645E-3</v>
      </c>
    </row>
    <row r="186" spans="1:18" x14ac:dyDescent="0.25">
      <c r="A186" s="2">
        <v>41260</v>
      </c>
      <c r="B186">
        <v>155.28309811004345</v>
      </c>
      <c r="C186" s="3">
        <v>173.76872967762148</v>
      </c>
      <c r="D186" s="3">
        <v>85.227188047118304</v>
      </c>
      <c r="E186">
        <v>389812.1126899097</v>
      </c>
      <c r="F186">
        <v>284.38995614057018</v>
      </c>
      <c r="G186" s="3">
        <v>218.96458270583045</v>
      </c>
      <c r="H186" s="3">
        <v>113.98106347067943</v>
      </c>
      <c r="I186" s="3">
        <v>195.1273429666272</v>
      </c>
      <c r="J186">
        <v>18.485631567578025</v>
      </c>
      <c r="K186">
        <v>65.425373434739726</v>
      </c>
      <c r="L186">
        <v>5.2443106974733285</v>
      </c>
      <c r="M186">
        <v>110.6212264629487</v>
      </c>
      <c r="N186">
        <v>63.681484595786998</v>
      </c>
      <c r="O186">
        <v>85.00217345099766</v>
      </c>
      <c r="P186">
        <v>110.72540441315859</v>
      </c>
      <c r="Q186">
        <f>SUM(E$2:E186)*24/1000</f>
        <v>2009403.1496626867</v>
      </c>
      <c r="R186">
        <v>9.0313510734051586E-3</v>
      </c>
    </row>
    <row r="187" spans="1:18" x14ac:dyDescent="0.25">
      <c r="A187" s="2">
        <v>41261</v>
      </c>
      <c r="B187">
        <v>154.73011875431004</v>
      </c>
      <c r="C187" s="3">
        <v>173.92674287506986</v>
      </c>
      <c r="D187" s="3">
        <v>85.398233704835803</v>
      </c>
      <c r="E187">
        <v>390594.44131917797</v>
      </c>
      <c r="F187">
        <v>288.65937881669765</v>
      </c>
      <c r="G187" s="3">
        <v>225.12376673900627</v>
      </c>
      <c r="H187" s="3">
        <v>122.24862736797876</v>
      </c>
      <c r="I187" s="3">
        <v>195.38101357773488</v>
      </c>
      <c r="J187">
        <v>19.196624120759822</v>
      </c>
      <c r="K187">
        <v>63.535612077691383</v>
      </c>
      <c r="L187">
        <v>5.4569466791654424</v>
      </c>
      <c r="M187">
        <v>114.73263594162779</v>
      </c>
      <c r="N187">
        <v>70.39364798469623</v>
      </c>
      <c r="O187">
        <v>90.76530841311579</v>
      </c>
      <c r="P187">
        <v>107.89932176376483</v>
      </c>
      <c r="Q187">
        <f>SUM(E$2:E187)*24/1000</f>
        <v>2018777.4162543474</v>
      </c>
      <c r="R187">
        <v>9.2678988491642581E-3</v>
      </c>
    </row>
    <row r="188" spans="1:18" x14ac:dyDescent="0.25">
      <c r="A188" s="2">
        <v>41262</v>
      </c>
      <c r="B188">
        <v>153.08597925301771</v>
      </c>
      <c r="C188" s="3">
        <v>172.59587933335268</v>
      </c>
      <c r="D188" s="3">
        <v>86.606547371684286</v>
      </c>
      <c r="E188">
        <v>396121.02636860963</v>
      </c>
      <c r="F188">
        <v>289.7307459973926</v>
      </c>
      <c r="G188" s="3">
        <v>223.87693638617324</v>
      </c>
      <c r="H188" s="3">
        <v>120.79265197444023</v>
      </c>
      <c r="I188" s="3">
        <v>194.11328009828529</v>
      </c>
      <c r="J188">
        <v>19.509900080334972</v>
      </c>
      <c r="K188">
        <v>65.853809611219361</v>
      </c>
      <c r="L188">
        <v>5.624471641035786</v>
      </c>
      <c r="M188">
        <v>117.13486666403992</v>
      </c>
      <c r="N188">
        <v>70.79095713315553</v>
      </c>
      <c r="O188">
        <v>92.026204205847861</v>
      </c>
      <c r="P188">
        <v>109.68799916449501</v>
      </c>
      <c r="Q188">
        <f>SUM(E$2:E188)*24/1000</f>
        <v>2028284.3208871938</v>
      </c>
      <c r="R188">
        <v>9.1167676283376922E-3</v>
      </c>
    </row>
    <row r="189" spans="1:18" x14ac:dyDescent="0.25">
      <c r="A189" s="2">
        <v>41263</v>
      </c>
      <c r="B189">
        <v>152.0823907899759</v>
      </c>
      <c r="C189" s="3">
        <v>171.64672424495538</v>
      </c>
      <c r="D189" s="3">
        <v>86.49392447559471</v>
      </c>
      <c r="E189">
        <v>395605.91176647507</v>
      </c>
      <c r="F189">
        <v>290.39476709857684</v>
      </c>
      <c r="G189" s="3">
        <v>224.04572429757184</v>
      </c>
      <c r="H189" s="3">
        <v>119.37330864117645</v>
      </c>
      <c r="I189" s="3">
        <v>193.21434313686819</v>
      </c>
      <c r="J189">
        <v>19.564333454979476</v>
      </c>
      <c r="K189">
        <v>66.349042801004998</v>
      </c>
      <c r="L189">
        <v>5.6328296814857035</v>
      </c>
      <c r="M189">
        <v>118.74804285362146</v>
      </c>
      <c r="N189">
        <v>71.963333507595934</v>
      </c>
      <c r="O189">
        <v>93.411137427168171</v>
      </c>
      <c r="P189">
        <v>108.22232295929045</v>
      </c>
      <c r="Q189">
        <f>SUM(E$2:E189)*24/1000</f>
        <v>2037778.8627695891</v>
      </c>
      <c r="R189">
        <v>9.2402378054310102E-3</v>
      </c>
    </row>
    <row r="190" spans="1:18" x14ac:dyDescent="0.25">
      <c r="A190" s="2">
        <v>41264</v>
      </c>
      <c r="B190">
        <v>151.14794629691534</v>
      </c>
      <c r="C190" s="3">
        <v>170.81515270408642</v>
      </c>
      <c r="D190" s="3">
        <v>86.219679908154546</v>
      </c>
      <c r="E190">
        <v>394351.57196391723</v>
      </c>
      <c r="F190">
        <v>290.5256270053606</v>
      </c>
      <c r="G190" s="3">
        <v>225.06793982432058</v>
      </c>
      <c r="H190" s="3">
        <v>121.29434992981162</v>
      </c>
      <c r="I190" s="3">
        <v>192.78049292545651</v>
      </c>
      <c r="J190">
        <v>19.667206407171079</v>
      </c>
      <c r="K190">
        <v>65.457687181040029</v>
      </c>
      <c r="L190">
        <v>5.6444943495982391</v>
      </c>
      <c r="M190">
        <v>119.71047430127419</v>
      </c>
      <c r="N190">
        <v>73.919993527405239</v>
      </c>
      <c r="O190">
        <v>94.982715535845074</v>
      </c>
      <c r="P190">
        <v>106.65208572063543</v>
      </c>
      <c r="Q190">
        <f>SUM(E$2:E190)*24/1000</f>
        <v>2047243.3004967233</v>
      </c>
      <c r="R190">
        <v>9.3762817036640144E-3</v>
      </c>
    </row>
    <row r="191" spans="1:18" x14ac:dyDescent="0.25">
      <c r="A191" s="2">
        <v>41265</v>
      </c>
      <c r="B191">
        <v>149.81553034693633</v>
      </c>
      <c r="C191" s="3">
        <v>169.92035966018128</v>
      </c>
      <c r="D191" s="3">
        <v>82.467603273559675</v>
      </c>
      <c r="E191">
        <v>377190.32385260717</v>
      </c>
      <c r="F191">
        <v>290.48945371890977</v>
      </c>
      <c r="G191" s="3">
        <v>225.89930373545243</v>
      </c>
      <c r="H191" s="3">
        <v>123.86404707789363</v>
      </c>
      <c r="I191" s="3">
        <v>194.85482265493599</v>
      </c>
      <c r="J191">
        <v>20.104829313244949</v>
      </c>
      <c r="K191">
        <v>64.590149983457337</v>
      </c>
      <c r="L191">
        <v>5.5189914857556497</v>
      </c>
      <c r="M191">
        <v>120.5690940587285</v>
      </c>
      <c r="N191">
        <v>76.083773388516107</v>
      </c>
      <c r="O191">
        <v>96.625723739702167</v>
      </c>
      <c r="P191">
        <v>102.50755064855056</v>
      </c>
      <c r="Q191">
        <f>SUM(E$2:E191)*24/1000</f>
        <v>2056295.8682691858</v>
      </c>
      <c r="R191">
        <v>9.7553789323141897E-3</v>
      </c>
    </row>
    <row r="192" spans="1:18" x14ac:dyDescent="0.25">
      <c r="A192" s="2">
        <v>41266</v>
      </c>
      <c r="B192">
        <v>147.30800717085009</v>
      </c>
      <c r="C192" s="3">
        <v>167.60619475004538</v>
      </c>
      <c r="D192" s="3">
        <v>86.439986567802165</v>
      </c>
      <c r="E192">
        <v>395359.21056381357</v>
      </c>
      <c r="F192">
        <v>290.26659733125183</v>
      </c>
      <c r="G192" s="3">
        <v>224.23613824582773</v>
      </c>
      <c r="H192" s="3">
        <v>122.01966070238487</v>
      </c>
      <c r="I192" s="3">
        <v>191.57096389995041</v>
      </c>
      <c r="J192">
        <v>20.298187579195286</v>
      </c>
      <c r="K192">
        <v>66.030459085424098</v>
      </c>
      <c r="L192">
        <v>5.8404715536193219</v>
      </c>
      <c r="M192">
        <v>122.66040258120645</v>
      </c>
      <c r="N192">
        <v>76.928131074977642</v>
      </c>
      <c r="O192">
        <v>98.022659041421704</v>
      </c>
      <c r="P192">
        <v>106.93264908458227</v>
      </c>
      <c r="Q192">
        <f>SUM(E$2:E192)*24/1000</f>
        <v>2065784.4893227173</v>
      </c>
      <c r="R192">
        <v>9.3516807874928238E-3</v>
      </c>
    </row>
    <row r="193" spans="1:18" x14ac:dyDescent="0.25">
      <c r="A193" s="2">
        <v>41267</v>
      </c>
      <c r="B193">
        <v>148.78866835149452</v>
      </c>
      <c r="C193" s="3">
        <v>167.78290996975278</v>
      </c>
      <c r="D193" s="3">
        <v>86.444132015638857</v>
      </c>
      <c r="E193">
        <v>395378.17101312906</v>
      </c>
      <c r="F193">
        <v>287.58716092195135</v>
      </c>
      <c r="G193" s="3">
        <v>221.35119742730859</v>
      </c>
      <c r="H193" s="3">
        <v>114.73518659416881</v>
      </c>
      <c r="I193" s="3">
        <v>191.36365870199793</v>
      </c>
      <c r="J193">
        <v>18.994241618258258</v>
      </c>
      <c r="K193">
        <v>66.23596349464276</v>
      </c>
      <c r="L193">
        <v>5.4655445273105627</v>
      </c>
      <c r="M193">
        <v>119.80425095219857</v>
      </c>
      <c r="N193">
        <v>72.562529075814069</v>
      </c>
      <c r="O193">
        <v>94.217654123399015</v>
      </c>
      <c r="P193">
        <v>104.10942366627896</v>
      </c>
      <c r="Q193">
        <f>SUM(E$2:E193)*24/1000</f>
        <v>2075273.5654270325</v>
      </c>
      <c r="R193">
        <v>9.6052784155782438E-3</v>
      </c>
    </row>
    <row r="194" spans="1:18" x14ac:dyDescent="0.25">
      <c r="A194" s="2">
        <v>41268</v>
      </c>
      <c r="B194">
        <v>150.33997980879167</v>
      </c>
      <c r="C194" s="3">
        <v>168.91009366882034</v>
      </c>
      <c r="D194" s="3">
        <v>87.592139074401459</v>
      </c>
      <c r="E194">
        <v>400628.92569849745</v>
      </c>
      <c r="F194">
        <v>289.73855412257325</v>
      </c>
      <c r="G194" s="3">
        <v>225.7113953155424</v>
      </c>
      <c r="H194" s="3">
        <v>121.04125268636457</v>
      </c>
      <c r="I194" s="3">
        <v>192.33447764591995</v>
      </c>
      <c r="J194">
        <v>18.57011386002867</v>
      </c>
      <c r="K194">
        <v>64.027158807030844</v>
      </c>
      <c r="L194">
        <v>5.4144663573628353</v>
      </c>
      <c r="M194">
        <v>120.82846045375291</v>
      </c>
      <c r="N194">
        <v>75.371415506750736</v>
      </c>
      <c r="O194">
        <v>96.318775430504559</v>
      </c>
      <c r="P194">
        <v>100.88662632967456</v>
      </c>
      <c r="Q194">
        <f>SUM(E$2:E194)*24/1000</f>
        <v>2084888.6596437965</v>
      </c>
      <c r="R194">
        <v>9.9121165647092554E-3</v>
      </c>
    </row>
    <row r="195" spans="1:18" x14ac:dyDescent="0.25">
      <c r="A195" s="2">
        <v>41269</v>
      </c>
      <c r="B195">
        <v>148.65735885951062</v>
      </c>
      <c r="C195" s="3">
        <v>166.61187900302815</v>
      </c>
      <c r="D195" s="3">
        <v>102.72010812367112</v>
      </c>
      <c r="E195">
        <v>469821.23053604696</v>
      </c>
      <c r="F195">
        <v>290.22702727790647</v>
      </c>
      <c r="G195" s="3">
        <v>237.72253231395592</v>
      </c>
      <c r="H195" s="3">
        <v>167.90092897158374</v>
      </c>
      <c r="I195" s="3">
        <v>188.06130521447665</v>
      </c>
      <c r="J195">
        <v>17.954520143517527</v>
      </c>
      <c r="K195">
        <v>52.504494963950549</v>
      </c>
      <c r="L195">
        <v>6.1391073995779211</v>
      </c>
      <c r="M195">
        <v>123.61514827487832</v>
      </c>
      <c r="N195">
        <v>89.065173454445301</v>
      </c>
      <c r="O195">
        <v>105.39804313763143</v>
      </c>
      <c r="P195">
        <v>104.53496441120153</v>
      </c>
      <c r="Q195">
        <f>SUM(E$2:E195)*24/1000</f>
        <v>2096164.3691766616</v>
      </c>
      <c r="R195">
        <v>9.5661772654972478E-3</v>
      </c>
    </row>
    <row r="196" spans="1:18" x14ac:dyDescent="0.25">
      <c r="A196" s="2">
        <v>41270</v>
      </c>
      <c r="B196">
        <v>147.8169591332728</v>
      </c>
      <c r="C196" s="3">
        <v>165.32043064113478</v>
      </c>
      <c r="D196" s="3">
        <v>102.79985953511165</v>
      </c>
      <c r="E196">
        <v>470185.99754169368</v>
      </c>
      <c r="F196">
        <v>287.72861623367567</v>
      </c>
      <c r="G196" s="3">
        <v>236.27126085429038</v>
      </c>
      <c r="H196" s="3">
        <v>169.07650514612914</v>
      </c>
      <c r="I196" s="3">
        <v>187.12929954190429</v>
      </c>
      <c r="J196">
        <v>17.503471507861974</v>
      </c>
      <c r="K196">
        <v>51.457355379385291</v>
      </c>
      <c r="L196">
        <v>5.9895290260502057</v>
      </c>
      <c r="M196">
        <v>122.40818559254089</v>
      </c>
      <c r="N196">
        <v>88.454301721017572</v>
      </c>
      <c r="O196">
        <v>104.513625386071</v>
      </c>
      <c r="P196">
        <v>102.85103189080327</v>
      </c>
      <c r="Q196">
        <f>SUM(E$2:E196)*24/1000</f>
        <v>2107448.833117662</v>
      </c>
      <c r="R196">
        <v>9.7227998748879631E-3</v>
      </c>
    </row>
    <row r="197" spans="1:18" x14ac:dyDescent="0.25">
      <c r="A197" s="2">
        <v>41271</v>
      </c>
      <c r="B197">
        <v>149.26448626161459</v>
      </c>
      <c r="C197" s="3">
        <v>166.91627481638318</v>
      </c>
      <c r="D197" s="3">
        <v>101.9232542490435</v>
      </c>
      <c r="E197">
        <v>466176.58028427511</v>
      </c>
      <c r="F197">
        <v>288.57552955278169</v>
      </c>
      <c r="G197" s="3">
        <v>238.34875093093066</v>
      </c>
      <c r="H197" s="3">
        <v>172.7897203636972</v>
      </c>
      <c r="I197" s="3">
        <v>189.32224573335097</v>
      </c>
      <c r="J197">
        <v>17.651788554768586</v>
      </c>
      <c r="K197">
        <v>50.226778621851025</v>
      </c>
      <c r="L197">
        <v>5.9887744755087207</v>
      </c>
      <c r="M197">
        <v>121.65925473639851</v>
      </c>
      <c r="N197">
        <v>89.08426466931607</v>
      </c>
      <c r="O197">
        <v>104.52714953671953</v>
      </c>
      <c r="P197">
        <v>102.8247692838537</v>
      </c>
      <c r="Q197">
        <f>SUM(E$2:E197)*24/1000</f>
        <v>2118637.0710444846</v>
      </c>
      <c r="R197">
        <v>9.7252831877447966E-3</v>
      </c>
    </row>
    <row r="198" spans="1:18" x14ac:dyDescent="0.25">
      <c r="A198" s="2">
        <v>41272</v>
      </c>
      <c r="B198">
        <v>150.2761243266294</v>
      </c>
      <c r="C198" s="3">
        <v>169.38865799548066</v>
      </c>
      <c r="D198" s="3">
        <v>100.12381362921319</v>
      </c>
      <c r="E198">
        <v>457946.29877729528</v>
      </c>
      <c r="F198">
        <v>297.85996967365867</v>
      </c>
      <c r="G198" s="3">
        <v>242.26415445500419</v>
      </c>
      <c r="H198" s="3">
        <v>166.82118138332305</v>
      </c>
      <c r="I198" s="3">
        <v>188.32327188025701</v>
      </c>
      <c r="J198">
        <v>19.112533668851256</v>
      </c>
      <c r="K198">
        <v>55.595815218654479</v>
      </c>
      <c r="L198">
        <v>6.3698852281211131</v>
      </c>
      <c r="M198">
        <v>128.47131167817801</v>
      </c>
      <c r="N198">
        <v>91.988030128374788</v>
      </c>
      <c r="O198">
        <v>109.2159599697375</v>
      </c>
      <c r="P198">
        <v>104.67293266941597</v>
      </c>
      <c r="Q198">
        <f>SUM(E$2:E198)*24/1000</f>
        <v>2129627.7822151398</v>
      </c>
      <c r="R198">
        <v>9.5535681909119426E-3</v>
      </c>
    </row>
    <row r="199" spans="1:18" x14ac:dyDescent="0.25">
      <c r="A199" s="2">
        <v>41273</v>
      </c>
      <c r="B199">
        <v>150.63756337286063</v>
      </c>
      <c r="C199" s="3">
        <v>170.1837294068757</v>
      </c>
      <c r="D199" s="3">
        <v>100.76145608565753</v>
      </c>
      <c r="E199">
        <v>460862.74784458039</v>
      </c>
      <c r="F199">
        <v>300.15348129521516</v>
      </c>
      <c r="G199" s="3">
        <v>237.95980629258307</v>
      </c>
      <c r="H199" s="3">
        <v>155.09006581526452</v>
      </c>
      <c r="I199" s="3">
        <v>186.57703827652324</v>
      </c>
      <c r="J199">
        <v>19.546166034015073</v>
      </c>
      <c r="K199">
        <v>62.193675002632091</v>
      </c>
      <c r="L199">
        <v>6.5558948459022197</v>
      </c>
      <c r="M199">
        <v>129.96975188833946</v>
      </c>
      <c r="N199">
        <v>87.322242919722441</v>
      </c>
      <c r="O199">
        <v>107.23631201621072</v>
      </c>
      <c r="P199">
        <v>109.71828274175941</v>
      </c>
      <c r="Q199">
        <f>SUM(E$2:E199)*24/1000</f>
        <v>2140688.4881634098</v>
      </c>
      <c r="R199">
        <v>9.1142512898572219E-3</v>
      </c>
    </row>
    <row r="200" spans="1:18" x14ac:dyDescent="0.25">
      <c r="A200" s="2">
        <v>41274</v>
      </c>
      <c r="B200">
        <v>152.43775401330933</v>
      </c>
      <c r="C200" s="3">
        <v>171.20365880815734</v>
      </c>
      <c r="D200" s="3">
        <v>101.5723552329914</v>
      </c>
      <c r="E200">
        <v>464571.63836465607</v>
      </c>
      <c r="F200">
        <v>298.85413126218361</v>
      </c>
      <c r="G200" s="3">
        <v>235.7526679629938</v>
      </c>
      <c r="H200" s="3">
        <v>148.28272709611963</v>
      </c>
      <c r="I200" s="3">
        <v>187.29722942722793</v>
      </c>
      <c r="J200">
        <v>18.765904794848012</v>
      </c>
      <c r="K200">
        <v>63.101463299189817</v>
      </c>
      <c r="L200">
        <v>6.344844637821323</v>
      </c>
      <c r="M200">
        <v>127.65047245402627</v>
      </c>
      <c r="N200">
        <v>83.314913949684467</v>
      </c>
      <c r="O200">
        <v>103.91107411132016</v>
      </c>
      <c r="P200">
        <v>109.58422749165184</v>
      </c>
      <c r="Q200">
        <f>SUM(E$2:E200)*24/1000</f>
        <v>2151838.2074841615</v>
      </c>
      <c r="R200">
        <v>9.125400825371336E-3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opLeftCell="A22"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17.7109375" bestFit="1" customWidth="1"/>
    <col min="4" max="4" width="11.5703125" bestFit="1" customWidth="1"/>
    <col min="7" max="7" width="11.140625" bestFit="1" customWidth="1"/>
  </cols>
  <sheetData>
    <row r="1" spans="1:7" x14ac:dyDescent="0.25">
      <c r="A1" s="1" t="s">
        <v>0</v>
      </c>
      <c r="B1" s="1" t="s">
        <v>17</v>
      </c>
    </row>
    <row r="2" spans="1:7" x14ac:dyDescent="0.25">
      <c r="A2" s="2">
        <v>41072</v>
      </c>
      <c r="B2">
        <v>8.0060503889022808E-3</v>
      </c>
    </row>
    <row r="3" spans="1:7" x14ac:dyDescent="0.25">
      <c r="A3" s="2">
        <v>41073</v>
      </c>
      <c r="B3">
        <v>8.0906466722799174E-3</v>
      </c>
    </row>
    <row r="4" spans="1:7" x14ac:dyDescent="0.25">
      <c r="A4" s="2">
        <v>41074</v>
      </c>
      <c r="B4">
        <v>8.2327954597537726E-3</v>
      </c>
    </row>
    <row r="5" spans="1:7" x14ac:dyDescent="0.25">
      <c r="A5" s="2">
        <v>41075</v>
      </c>
      <c r="B5">
        <v>8.3262323126300324E-3</v>
      </c>
      <c r="D5" t="s">
        <v>68</v>
      </c>
      <c r="E5" t="s">
        <v>23</v>
      </c>
    </row>
    <row r="6" spans="1:7" x14ac:dyDescent="0.25">
      <c r="A6" s="2">
        <v>41076</v>
      </c>
      <c r="B6">
        <v>8.1256954223713675E-3</v>
      </c>
      <c r="D6" s="19" t="s">
        <v>19</v>
      </c>
      <c r="E6">
        <f>MIN(B:B)</f>
        <v>4.8079543336734644E-3</v>
      </c>
      <c r="G6" s="19" t="s">
        <v>34</v>
      </c>
    </row>
    <row r="7" spans="1:7" x14ac:dyDescent="0.25">
      <c r="A7" s="2">
        <v>41077</v>
      </c>
      <c r="B7">
        <v>8.3919825084451186E-3</v>
      </c>
      <c r="D7" s="5">
        <v>0.05</v>
      </c>
      <c r="E7">
        <f>PERCENTILE(B:B,0.05)</f>
        <v>5.7956194515850984E-3</v>
      </c>
      <c r="F7" t="s">
        <v>69</v>
      </c>
    </row>
    <row r="8" spans="1:7" x14ac:dyDescent="0.25">
      <c r="A8" s="2">
        <v>41078</v>
      </c>
      <c r="B8">
        <v>8.5501054413084608E-3</v>
      </c>
      <c r="D8" s="5">
        <v>0.1</v>
      </c>
      <c r="E8">
        <f>PERCENTILE(B:B,0.1)</f>
        <v>6.4779337054371861E-3</v>
      </c>
    </row>
    <row r="9" spans="1:7" x14ac:dyDescent="0.25">
      <c r="A9" s="2">
        <v>41079</v>
      </c>
      <c r="B9">
        <v>8.5998822583253955E-3</v>
      </c>
      <c r="D9" s="5">
        <v>0.25</v>
      </c>
      <c r="E9">
        <f>PERCENTILE(New_ResponseVarExplore!B:B,0.25)</f>
        <v>7.275750739906146E-3</v>
      </c>
    </row>
    <row r="10" spans="1:7" x14ac:dyDescent="0.25">
      <c r="A10" s="2">
        <v>41080</v>
      </c>
      <c r="B10">
        <v>8.8375714101956698E-3</v>
      </c>
      <c r="D10" s="5">
        <v>0.5</v>
      </c>
      <c r="E10">
        <f>PERCENTILE(B:B,0.5)</f>
        <v>8.0947072509314124E-3</v>
      </c>
    </row>
    <row r="11" spans="1:7" x14ac:dyDescent="0.25">
      <c r="A11" s="2">
        <v>41081</v>
      </c>
      <c r="B11">
        <v>9.0003282544531566E-3</v>
      </c>
      <c r="D11" s="5">
        <v>0.75</v>
      </c>
      <c r="E11">
        <f>PERCENTILE(B:B,0.75)</f>
        <v>9.2339699833158592E-3</v>
      </c>
    </row>
    <row r="12" spans="1:7" x14ac:dyDescent="0.25">
      <c r="A12" s="2">
        <v>41082</v>
      </c>
      <c r="B12">
        <v>9.390206796107076E-3</v>
      </c>
      <c r="D12" s="5">
        <v>0.9</v>
      </c>
      <c r="E12">
        <f>PERCENTILE(B:B,0.9)</f>
        <v>1.0305205435661741E-2</v>
      </c>
    </row>
    <row r="13" spans="1:7" x14ac:dyDescent="0.25">
      <c r="A13" s="2">
        <v>41083</v>
      </c>
      <c r="B13">
        <v>9.2228448577410353E-3</v>
      </c>
      <c r="D13" s="5">
        <v>0.95</v>
      </c>
      <c r="E13">
        <f>PERCENTILE(B:B,0.95)</f>
        <v>1.0782317373393711E-2</v>
      </c>
    </row>
    <row r="14" spans="1:7" x14ac:dyDescent="0.25">
      <c r="A14" s="2">
        <v>41084</v>
      </c>
      <c r="B14">
        <v>9.1373994521152593E-3</v>
      </c>
      <c r="D14" s="5">
        <v>0.99</v>
      </c>
      <c r="E14">
        <f>PERCENTILE(B:B,0.99)</f>
        <v>1.1548087255689447E-2</v>
      </c>
    </row>
    <row r="15" spans="1:7" x14ac:dyDescent="0.25">
      <c r="A15" s="2">
        <v>41085</v>
      </c>
      <c r="B15">
        <v>9.3004177972100307E-3</v>
      </c>
      <c r="D15" s="19" t="s">
        <v>21</v>
      </c>
      <c r="E15">
        <f>MAX(B:B)</f>
        <v>1.191633498214831E-2</v>
      </c>
      <c r="G15" s="19" t="s">
        <v>70</v>
      </c>
    </row>
    <row r="16" spans="1:7" x14ac:dyDescent="0.25">
      <c r="A16" s="2">
        <v>41086</v>
      </c>
      <c r="B16">
        <v>9.2952091743210112E-3</v>
      </c>
    </row>
    <row r="17" spans="1:4" x14ac:dyDescent="0.25">
      <c r="A17" s="2">
        <v>41087</v>
      </c>
      <c r="B17">
        <v>9.1746013386081807E-3</v>
      </c>
      <c r="D17" t="s">
        <v>36</v>
      </c>
    </row>
    <row r="18" spans="1:4" x14ac:dyDescent="0.25">
      <c r="A18" s="2">
        <v>41088</v>
      </c>
      <c r="B18">
        <v>9.0695895563886793E-3</v>
      </c>
      <c r="D18" t="s">
        <v>71</v>
      </c>
    </row>
    <row r="19" spans="1:4" x14ac:dyDescent="0.25">
      <c r="A19" s="2">
        <v>41089</v>
      </c>
      <c r="B19">
        <v>8.9715796740179894E-3</v>
      </c>
    </row>
    <row r="20" spans="1:4" x14ac:dyDescent="0.25">
      <c r="A20" s="2">
        <v>41090</v>
      </c>
      <c r="B20">
        <v>9.0344868010682443E-3</v>
      </c>
      <c r="D20" t="s">
        <v>72</v>
      </c>
    </row>
    <row r="21" spans="1:4" x14ac:dyDescent="0.25">
      <c r="A21" s="2">
        <v>41091</v>
      </c>
      <c r="B21">
        <v>9.2277021612007081E-3</v>
      </c>
      <c r="D21" t="s">
        <v>73</v>
      </c>
    </row>
    <row r="22" spans="1:4" x14ac:dyDescent="0.25">
      <c r="A22" s="2">
        <v>41092</v>
      </c>
      <c r="B22">
        <v>9.5252832815934559E-3</v>
      </c>
    </row>
    <row r="23" spans="1:4" x14ac:dyDescent="0.25">
      <c r="A23" s="2">
        <v>41093</v>
      </c>
      <c r="B23">
        <v>9.3221193136286025E-3</v>
      </c>
    </row>
    <row r="24" spans="1:4" x14ac:dyDescent="0.25">
      <c r="A24" s="2">
        <v>41094</v>
      </c>
      <c r="B24">
        <v>9.4806902676409701E-3</v>
      </c>
    </row>
    <row r="25" spans="1:4" x14ac:dyDescent="0.25">
      <c r="A25" s="2">
        <v>41095</v>
      </c>
      <c r="B25">
        <v>9.4303516323301032E-3</v>
      </c>
    </row>
    <row r="26" spans="1:4" x14ac:dyDescent="0.25">
      <c r="A26" s="2">
        <v>41096</v>
      </c>
      <c r="B26">
        <v>9.3650144773277204E-3</v>
      </c>
    </row>
    <row r="27" spans="1:4" x14ac:dyDescent="0.25">
      <c r="A27" s="2">
        <v>41097</v>
      </c>
      <c r="B27">
        <v>1.0214414553861323E-2</v>
      </c>
    </row>
    <row r="28" spans="1:4" x14ac:dyDescent="0.25">
      <c r="A28" s="2">
        <v>41098</v>
      </c>
      <c r="B28">
        <v>1.0824477657774679E-2</v>
      </c>
    </row>
    <row r="29" spans="1:4" x14ac:dyDescent="0.25">
      <c r="A29" s="2">
        <v>41099</v>
      </c>
      <c r="B29">
        <v>1.0363787752306057E-2</v>
      </c>
    </row>
    <row r="30" spans="1:4" x14ac:dyDescent="0.25">
      <c r="A30" s="2">
        <v>41100</v>
      </c>
      <c r="B30">
        <v>1.0347885512871084E-2</v>
      </c>
    </row>
    <row r="31" spans="1:4" x14ac:dyDescent="0.25">
      <c r="A31" s="2">
        <v>41101</v>
      </c>
      <c r="B31">
        <v>9.7970006243242504E-3</v>
      </c>
    </row>
    <row r="32" spans="1:4" x14ac:dyDescent="0.25">
      <c r="A32" s="2">
        <v>41102</v>
      </c>
      <c r="B32">
        <v>9.860568324243469E-3</v>
      </c>
    </row>
    <row r="33" spans="1:2" x14ac:dyDescent="0.25">
      <c r="A33" s="2">
        <v>41103</v>
      </c>
      <c r="B33">
        <v>9.9853957221385549E-3</v>
      </c>
    </row>
    <row r="34" spans="1:2" x14ac:dyDescent="0.25">
      <c r="A34" s="2">
        <v>41104</v>
      </c>
      <c r="B34">
        <v>1.0185385662013479E-2</v>
      </c>
    </row>
    <row r="35" spans="1:2" x14ac:dyDescent="0.25">
      <c r="A35" s="2">
        <v>41105</v>
      </c>
      <c r="B35">
        <v>9.7781231734076542E-3</v>
      </c>
    </row>
    <row r="36" spans="1:2" x14ac:dyDescent="0.25">
      <c r="A36" s="2">
        <v>41106</v>
      </c>
      <c r="B36">
        <v>9.8114832166003429E-3</v>
      </c>
    </row>
    <row r="37" spans="1:2" x14ac:dyDescent="0.25">
      <c r="A37" s="2">
        <v>41107</v>
      </c>
      <c r="B37">
        <v>9.871850067910571E-3</v>
      </c>
    </row>
    <row r="38" spans="1:2" x14ac:dyDescent="0.25">
      <c r="A38" s="2">
        <v>41108</v>
      </c>
      <c r="B38">
        <v>1.0428046883445218E-2</v>
      </c>
    </row>
    <row r="39" spans="1:2" x14ac:dyDescent="0.25">
      <c r="A39" s="2">
        <v>41109</v>
      </c>
      <c r="B39">
        <v>1.0750316081635406E-2</v>
      </c>
    </row>
    <row r="40" spans="1:2" x14ac:dyDescent="0.25">
      <c r="A40" s="2">
        <v>41110</v>
      </c>
      <c r="B40">
        <v>1.081483682227766E-2</v>
      </c>
    </row>
    <row r="41" spans="1:2" x14ac:dyDescent="0.25">
      <c r="A41" s="2">
        <v>41111</v>
      </c>
      <c r="B41">
        <v>1.0754082128957034E-2</v>
      </c>
    </row>
    <row r="42" spans="1:2" x14ac:dyDescent="0.25">
      <c r="A42" s="2">
        <v>41112</v>
      </c>
      <c r="B42">
        <v>1.0744901250060305E-2</v>
      </c>
    </row>
    <row r="43" spans="1:2" x14ac:dyDescent="0.25">
      <c r="A43" s="2">
        <v>41113</v>
      </c>
      <c r="B43">
        <v>1.0514216991918022E-2</v>
      </c>
    </row>
    <row r="44" spans="1:2" x14ac:dyDescent="0.25">
      <c r="A44" s="2">
        <v>41114</v>
      </c>
      <c r="B44">
        <v>1.0778704101295495E-2</v>
      </c>
    </row>
    <row r="45" spans="1:2" x14ac:dyDescent="0.25">
      <c r="A45" s="2">
        <v>41115</v>
      </c>
      <c r="B45">
        <v>1.0897742905505386E-2</v>
      </c>
    </row>
    <row r="46" spans="1:2" x14ac:dyDescent="0.25">
      <c r="A46" s="2">
        <v>41116</v>
      </c>
      <c r="B46">
        <v>1.0939321331299956E-2</v>
      </c>
    </row>
    <row r="47" spans="1:2" x14ac:dyDescent="0.25">
      <c r="A47" s="2">
        <v>41117</v>
      </c>
      <c r="B47">
        <v>1.0959371650848817E-2</v>
      </c>
    </row>
    <row r="48" spans="1:2" x14ac:dyDescent="0.25">
      <c r="A48" s="2">
        <v>41118</v>
      </c>
      <c r="B48">
        <v>1.144971276801107E-2</v>
      </c>
    </row>
    <row r="49" spans="1:2" x14ac:dyDescent="0.25">
      <c r="A49" s="2">
        <v>41119</v>
      </c>
      <c r="B49">
        <v>1.191633498214831E-2</v>
      </c>
    </row>
    <row r="50" spans="1:2" x14ac:dyDescent="0.25">
      <c r="A50" s="2">
        <v>41120</v>
      </c>
      <c r="B50">
        <v>1.0584718226110628E-2</v>
      </c>
    </row>
    <row r="51" spans="1:2" x14ac:dyDescent="0.25">
      <c r="A51" s="2">
        <v>41125</v>
      </c>
      <c r="B51">
        <v>1.1766469583116348E-2</v>
      </c>
    </row>
    <row r="52" spans="1:2" x14ac:dyDescent="0.25">
      <c r="A52" s="2">
        <v>41126</v>
      </c>
      <c r="B52">
        <v>1.1543630473497058E-2</v>
      </c>
    </row>
    <row r="53" spans="1:2" x14ac:dyDescent="0.25">
      <c r="A53" s="2">
        <v>41127</v>
      </c>
      <c r="B53">
        <v>9.9820379953264038E-3</v>
      </c>
    </row>
    <row r="54" spans="1:2" x14ac:dyDescent="0.25">
      <c r="A54" s="2">
        <v>41128</v>
      </c>
      <c r="B54">
        <v>1.0294535416359404E-2</v>
      </c>
    </row>
    <row r="55" spans="1:2" x14ac:dyDescent="0.25">
      <c r="A55" s="2">
        <v>41129</v>
      </c>
      <c r="B55">
        <v>1.0485809206027133E-2</v>
      </c>
    </row>
    <row r="56" spans="1:2" x14ac:dyDescent="0.25">
      <c r="A56" s="2">
        <v>41130</v>
      </c>
      <c r="B56">
        <v>4.9383254173745832E-3</v>
      </c>
    </row>
    <row r="57" spans="1:2" x14ac:dyDescent="0.25">
      <c r="A57" s="2">
        <v>41131</v>
      </c>
      <c r="B57">
        <v>4.8079543336734644E-3</v>
      </c>
    </row>
    <row r="58" spans="1:2" x14ac:dyDescent="0.25">
      <c r="A58" s="2">
        <v>41132</v>
      </c>
      <c r="B58">
        <v>4.8539350825942996E-3</v>
      </c>
    </row>
    <row r="59" spans="1:2" x14ac:dyDescent="0.25">
      <c r="A59" s="2">
        <v>41133</v>
      </c>
      <c r="B59">
        <v>5.0342813976763361E-3</v>
      </c>
    </row>
    <row r="60" spans="1:2" x14ac:dyDescent="0.25">
      <c r="A60" s="2">
        <v>41134</v>
      </c>
      <c r="B60">
        <v>5.2099673243071309E-3</v>
      </c>
    </row>
    <row r="61" spans="1:2" x14ac:dyDescent="0.25">
      <c r="A61" s="2">
        <v>41135</v>
      </c>
      <c r="B61">
        <v>5.2477730655750739E-3</v>
      </c>
    </row>
    <row r="62" spans="1:2" x14ac:dyDescent="0.25">
      <c r="A62" s="2">
        <v>41136</v>
      </c>
      <c r="B62">
        <v>5.5537880288822512E-3</v>
      </c>
    </row>
    <row r="63" spans="1:2" x14ac:dyDescent="0.25">
      <c r="A63" s="2">
        <v>41137</v>
      </c>
      <c r="B63">
        <v>6.0243463552606159E-3</v>
      </c>
    </row>
    <row r="64" spans="1:2" x14ac:dyDescent="0.25">
      <c r="A64" s="2">
        <v>41138</v>
      </c>
      <c r="B64">
        <v>5.9743370137572312E-3</v>
      </c>
    </row>
    <row r="65" spans="1:2" x14ac:dyDescent="0.25">
      <c r="A65" s="2">
        <v>41139</v>
      </c>
      <c r="B65">
        <v>5.8055416048672873E-3</v>
      </c>
    </row>
    <row r="66" spans="1:2" x14ac:dyDescent="0.25">
      <c r="A66" s="2">
        <v>41140</v>
      </c>
      <c r="B66">
        <v>5.4905838408881216E-3</v>
      </c>
    </row>
    <row r="67" spans="1:2" x14ac:dyDescent="0.25">
      <c r="A67" s="2">
        <v>41141</v>
      </c>
      <c r="B67">
        <v>5.6435573255171605E-3</v>
      </c>
    </row>
    <row r="68" spans="1:2" x14ac:dyDescent="0.25">
      <c r="A68" s="2">
        <v>41142</v>
      </c>
      <c r="B68">
        <v>5.7063200720453939E-3</v>
      </c>
    </row>
    <row r="69" spans="1:2" x14ac:dyDescent="0.25">
      <c r="A69" s="2">
        <v>41143</v>
      </c>
      <c r="B69">
        <v>6.0058167070873554E-3</v>
      </c>
    </row>
    <row r="70" spans="1:2" x14ac:dyDescent="0.25">
      <c r="A70" s="2">
        <v>41144</v>
      </c>
      <c r="B70">
        <v>6.2154452835356463E-3</v>
      </c>
    </row>
    <row r="71" spans="1:2" x14ac:dyDescent="0.25">
      <c r="A71" s="2">
        <v>41145</v>
      </c>
      <c r="B71">
        <v>6.3220897644590606E-3</v>
      </c>
    </row>
    <row r="72" spans="1:2" x14ac:dyDescent="0.25">
      <c r="A72" s="2">
        <v>41146</v>
      </c>
      <c r="B72">
        <v>6.4781106266346648E-3</v>
      </c>
    </row>
    <row r="73" spans="1:2" x14ac:dyDescent="0.25">
      <c r="A73" s="2">
        <v>41147</v>
      </c>
      <c r="B73">
        <v>6.2317842342186416E-3</v>
      </c>
    </row>
    <row r="74" spans="1:2" x14ac:dyDescent="0.25">
      <c r="A74" s="2">
        <v>41148</v>
      </c>
      <c r="B74">
        <v>6.235903007791456E-3</v>
      </c>
    </row>
    <row r="75" spans="1:2" x14ac:dyDescent="0.25">
      <c r="A75" s="2">
        <v>41149</v>
      </c>
      <c r="B75">
        <v>6.3465737694208242E-3</v>
      </c>
    </row>
    <row r="76" spans="1:2" x14ac:dyDescent="0.25">
      <c r="A76" s="2">
        <v>41150</v>
      </c>
      <c r="B76">
        <v>6.7444805686459729E-3</v>
      </c>
    </row>
    <row r="77" spans="1:2" x14ac:dyDescent="0.25">
      <c r="A77" s="2">
        <v>41151</v>
      </c>
      <c r="B77">
        <v>6.9192937622965548E-3</v>
      </c>
    </row>
    <row r="78" spans="1:2" x14ac:dyDescent="0.25">
      <c r="A78" s="2">
        <v>41152</v>
      </c>
      <c r="B78">
        <v>6.8681204319815904E-3</v>
      </c>
    </row>
    <row r="79" spans="1:2" x14ac:dyDescent="0.25">
      <c r="A79" s="2">
        <v>41153</v>
      </c>
      <c r="B79">
        <v>6.9764958069265196E-3</v>
      </c>
    </row>
    <row r="80" spans="1:2" x14ac:dyDescent="0.25">
      <c r="A80" s="2">
        <v>41154</v>
      </c>
      <c r="B80">
        <v>6.9981997530770253E-3</v>
      </c>
    </row>
    <row r="81" spans="1:2" x14ac:dyDescent="0.25">
      <c r="A81" s="2">
        <v>41155</v>
      </c>
      <c r="B81">
        <v>6.5359803777129497E-3</v>
      </c>
    </row>
    <row r="82" spans="1:2" x14ac:dyDescent="0.25">
      <c r="A82" s="2">
        <v>41156</v>
      </c>
      <c r="B82">
        <v>6.4772260206472721E-3</v>
      </c>
    </row>
    <row r="83" spans="1:2" x14ac:dyDescent="0.25">
      <c r="A83" s="2">
        <v>41157</v>
      </c>
      <c r="B83">
        <v>6.5240893202725588E-3</v>
      </c>
    </row>
    <row r="84" spans="1:2" x14ac:dyDescent="0.25">
      <c r="A84" s="2">
        <v>41158</v>
      </c>
      <c r="B84">
        <v>6.9982845351364417E-3</v>
      </c>
    </row>
    <row r="85" spans="1:2" x14ac:dyDescent="0.25">
      <c r="A85" s="2">
        <v>41159</v>
      </c>
      <c r="B85">
        <v>7.1858434809777367E-3</v>
      </c>
    </row>
    <row r="86" spans="1:2" x14ac:dyDescent="0.25">
      <c r="A86" s="2">
        <v>41160</v>
      </c>
      <c r="B86">
        <v>7.4047402030286641E-3</v>
      </c>
    </row>
    <row r="87" spans="1:2" x14ac:dyDescent="0.25">
      <c r="A87" s="2">
        <v>41161</v>
      </c>
      <c r="B87">
        <v>7.2300445385640229E-3</v>
      </c>
    </row>
    <row r="88" spans="1:2" x14ac:dyDescent="0.25">
      <c r="A88" s="2">
        <v>41162</v>
      </c>
      <c r="B88">
        <v>7.0486742341210962E-3</v>
      </c>
    </row>
    <row r="89" spans="1:2" x14ac:dyDescent="0.25">
      <c r="A89" s="2">
        <v>41163</v>
      </c>
      <c r="B89">
        <v>7.2802291545777846E-3</v>
      </c>
    </row>
    <row r="90" spans="1:2" x14ac:dyDescent="0.25">
      <c r="A90" s="2">
        <v>41164</v>
      </c>
      <c r="B90">
        <v>7.4010961451723336E-3</v>
      </c>
    </row>
    <row r="91" spans="1:2" x14ac:dyDescent="0.25">
      <c r="A91" s="2">
        <v>41165</v>
      </c>
      <c r="B91">
        <v>7.4901408176187012E-3</v>
      </c>
    </row>
    <row r="92" spans="1:2" x14ac:dyDescent="0.25">
      <c r="A92" s="2">
        <v>41166</v>
      </c>
      <c r="B92">
        <v>7.1251976871405326E-3</v>
      </c>
    </row>
    <row r="93" spans="1:2" x14ac:dyDescent="0.25">
      <c r="A93" s="2">
        <v>41167</v>
      </c>
      <c r="B93">
        <v>7.2717084201544321E-3</v>
      </c>
    </row>
    <row r="94" spans="1:2" x14ac:dyDescent="0.25">
      <c r="A94" s="2">
        <v>41168</v>
      </c>
      <c r="B94">
        <v>6.7192078896434531E-3</v>
      </c>
    </row>
    <row r="95" spans="1:2" x14ac:dyDescent="0.25">
      <c r="A95" s="2">
        <v>41169</v>
      </c>
      <c r="B95">
        <v>6.658495120141549E-3</v>
      </c>
    </row>
    <row r="96" spans="1:2" x14ac:dyDescent="0.25">
      <c r="A96" s="2">
        <v>41170</v>
      </c>
      <c r="B96">
        <v>6.8799600633325407E-3</v>
      </c>
    </row>
    <row r="97" spans="1:2" x14ac:dyDescent="0.25">
      <c r="A97" s="2">
        <v>41171</v>
      </c>
      <c r="B97">
        <v>6.7576483508071088E-3</v>
      </c>
    </row>
    <row r="98" spans="1:2" x14ac:dyDescent="0.25">
      <c r="A98" s="2">
        <v>41172</v>
      </c>
      <c r="B98">
        <v>7.2581326245364829E-3</v>
      </c>
    </row>
    <row r="99" spans="1:2" x14ac:dyDescent="0.25">
      <c r="A99" s="2">
        <v>41173</v>
      </c>
      <c r="B99">
        <v>7.2130194748728262E-3</v>
      </c>
    </row>
    <row r="100" spans="1:2" x14ac:dyDescent="0.25">
      <c r="A100" s="2">
        <v>41174</v>
      </c>
      <c r="B100">
        <v>7.1000201733178187E-3</v>
      </c>
    </row>
    <row r="101" spans="1:2" x14ac:dyDescent="0.25">
      <c r="A101" s="2">
        <v>41175</v>
      </c>
      <c r="B101">
        <v>7.0694527795165012E-3</v>
      </c>
    </row>
    <row r="102" spans="1:2" x14ac:dyDescent="0.25">
      <c r="A102" s="2">
        <v>41176</v>
      </c>
      <c r="B102">
        <v>7.2254852609032454E-3</v>
      </c>
    </row>
    <row r="103" spans="1:2" x14ac:dyDescent="0.25">
      <c r="A103" s="2">
        <v>41177</v>
      </c>
      <c r="B103">
        <v>7.489880890848722E-3</v>
      </c>
    </row>
    <row r="104" spans="1:2" x14ac:dyDescent="0.25">
      <c r="A104" s="2">
        <v>41178</v>
      </c>
      <c r="B104">
        <v>7.3445267562111515E-3</v>
      </c>
    </row>
    <row r="105" spans="1:2" x14ac:dyDescent="0.25">
      <c r="A105" s="2">
        <v>41179</v>
      </c>
      <c r="B105">
        <v>7.3074848362111406E-3</v>
      </c>
    </row>
    <row r="106" spans="1:2" x14ac:dyDescent="0.25">
      <c r="A106" s="2">
        <v>41180</v>
      </c>
      <c r="B106">
        <v>8.0422571659028944E-3</v>
      </c>
    </row>
    <row r="107" spans="1:2" x14ac:dyDescent="0.25">
      <c r="A107" s="2">
        <v>41181</v>
      </c>
      <c r="B107">
        <v>7.8585820686792474E-3</v>
      </c>
    </row>
    <row r="108" spans="1:2" x14ac:dyDescent="0.25">
      <c r="A108" s="2">
        <v>41182</v>
      </c>
      <c r="B108">
        <v>7.6868803646215232E-3</v>
      </c>
    </row>
    <row r="109" spans="1:2" x14ac:dyDescent="0.25">
      <c r="A109" s="2">
        <v>41183</v>
      </c>
      <c r="B109">
        <v>7.20769510597265E-3</v>
      </c>
    </row>
    <row r="110" spans="1:2" x14ac:dyDescent="0.25">
      <c r="A110" s="2">
        <v>41184</v>
      </c>
      <c r="B110">
        <v>7.3443321352829691E-3</v>
      </c>
    </row>
    <row r="111" spans="1:2" x14ac:dyDescent="0.25">
      <c r="A111" s="2">
        <v>41185</v>
      </c>
      <c r="B111">
        <v>7.4410715800035847E-3</v>
      </c>
    </row>
    <row r="112" spans="1:2" x14ac:dyDescent="0.25">
      <c r="A112" s="2">
        <v>41186</v>
      </c>
      <c r="B112">
        <v>7.6067870452122188E-3</v>
      </c>
    </row>
    <row r="113" spans="1:2" x14ac:dyDescent="0.25">
      <c r="A113" s="2">
        <v>41187</v>
      </c>
      <c r="B113">
        <v>8.1068340923469446E-3</v>
      </c>
    </row>
    <row r="114" spans="1:2" x14ac:dyDescent="0.25">
      <c r="A114" s="2">
        <v>41188</v>
      </c>
      <c r="B114">
        <v>7.6806712203819679E-3</v>
      </c>
    </row>
    <row r="115" spans="1:2" x14ac:dyDescent="0.25">
      <c r="A115" s="2">
        <v>41189</v>
      </c>
      <c r="B115">
        <v>7.6419246873156823E-3</v>
      </c>
    </row>
    <row r="116" spans="1:2" x14ac:dyDescent="0.25">
      <c r="A116" s="2">
        <v>41190</v>
      </c>
      <c r="B116">
        <v>8.0046059742918969E-3</v>
      </c>
    </row>
    <row r="117" spans="1:2" x14ac:dyDescent="0.25">
      <c r="A117" s="2">
        <v>41191</v>
      </c>
      <c r="B117">
        <v>8.1285386392950902E-3</v>
      </c>
    </row>
    <row r="118" spans="1:2" x14ac:dyDescent="0.25">
      <c r="A118" s="2">
        <v>41192</v>
      </c>
      <c r="B118">
        <v>7.1841896545288024E-3</v>
      </c>
    </row>
    <row r="119" spans="1:2" x14ac:dyDescent="0.25">
      <c r="A119" s="2">
        <v>41193</v>
      </c>
      <c r="B119">
        <v>7.5041849122580648E-3</v>
      </c>
    </row>
    <row r="120" spans="1:2" x14ac:dyDescent="0.25">
      <c r="A120" s="2">
        <v>41194</v>
      </c>
      <c r="B120">
        <v>7.5622996112299197E-3</v>
      </c>
    </row>
    <row r="121" spans="1:2" x14ac:dyDescent="0.25">
      <c r="A121" s="2">
        <v>41195</v>
      </c>
      <c r="B121">
        <v>7.5517916072196803E-3</v>
      </c>
    </row>
    <row r="122" spans="1:2" x14ac:dyDescent="0.25">
      <c r="A122" s="2">
        <v>41196</v>
      </c>
      <c r="B122">
        <v>7.6792299271280203E-3</v>
      </c>
    </row>
    <row r="123" spans="1:2" x14ac:dyDescent="0.25">
      <c r="A123" s="2">
        <v>41197</v>
      </c>
      <c r="B123">
        <v>8.5855816312829132E-3</v>
      </c>
    </row>
    <row r="124" spans="1:2" x14ac:dyDescent="0.25">
      <c r="A124" s="2">
        <v>41198</v>
      </c>
      <c r="B124">
        <v>8.5377553659630248E-3</v>
      </c>
    </row>
    <row r="125" spans="1:2" x14ac:dyDescent="0.25">
      <c r="A125" s="2">
        <v>41199</v>
      </c>
      <c r="B125">
        <v>8.4146977076298667E-3</v>
      </c>
    </row>
    <row r="126" spans="1:2" x14ac:dyDescent="0.25">
      <c r="A126" s="2">
        <v>41200</v>
      </c>
      <c r="B126">
        <v>8.2400975874074855E-3</v>
      </c>
    </row>
    <row r="127" spans="1:2" x14ac:dyDescent="0.25">
      <c r="A127" s="2">
        <v>41201</v>
      </c>
      <c r="B127">
        <v>7.9120690940073669E-3</v>
      </c>
    </row>
    <row r="128" spans="1:2" x14ac:dyDescent="0.25">
      <c r="A128" s="2">
        <v>41202</v>
      </c>
      <c r="B128">
        <v>8.0266505033682583E-3</v>
      </c>
    </row>
    <row r="129" spans="1:2" x14ac:dyDescent="0.25">
      <c r="A129" s="2">
        <v>41203</v>
      </c>
      <c r="B129">
        <v>8.0260699397744998E-3</v>
      </c>
    </row>
    <row r="130" spans="1:2" x14ac:dyDescent="0.25">
      <c r="A130" s="2">
        <v>41204</v>
      </c>
      <c r="B130">
        <v>8.0334717429759971E-3</v>
      </c>
    </row>
    <row r="131" spans="1:2" x14ac:dyDescent="0.25">
      <c r="A131" s="2">
        <v>41205</v>
      </c>
      <c r="B131">
        <v>8.1633833684321665E-3</v>
      </c>
    </row>
    <row r="132" spans="1:2" x14ac:dyDescent="0.25">
      <c r="A132" s="2">
        <v>41206</v>
      </c>
      <c r="B132">
        <v>8.1419975226621217E-3</v>
      </c>
    </row>
    <row r="133" spans="1:2" x14ac:dyDescent="0.25">
      <c r="A133" s="2">
        <v>41207</v>
      </c>
      <c r="B133">
        <v>7.6252088355339351E-3</v>
      </c>
    </row>
    <row r="134" spans="1:2" x14ac:dyDescent="0.25">
      <c r="A134" s="2">
        <v>41208</v>
      </c>
      <c r="B134">
        <v>7.2797930596578608E-3</v>
      </c>
    </row>
    <row r="135" spans="1:2" x14ac:dyDescent="0.25">
      <c r="A135" s="2">
        <v>41209</v>
      </c>
      <c r="B135">
        <v>7.2049317354142732E-3</v>
      </c>
    </row>
    <row r="136" spans="1:2" x14ac:dyDescent="0.25">
      <c r="A136" s="2">
        <v>41210</v>
      </c>
      <c r="B136">
        <v>7.07102234707705E-3</v>
      </c>
    </row>
    <row r="137" spans="1:2" x14ac:dyDescent="0.25">
      <c r="A137" s="2">
        <v>41211</v>
      </c>
      <c r="B137">
        <v>7.0912766781242578E-3</v>
      </c>
    </row>
    <row r="138" spans="1:2" x14ac:dyDescent="0.25">
      <c r="A138" s="2">
        <v>41212</v>
      </c>
      <c r="B138">
        <v>7.0462916500377186E-3</v>
      </c>
    </row>
    <row r="139" spans="1:2" x14ac:dyDescent="0.25">
      <c r="A139" s="2">
        <v>41213</v>
      </c>
      <c r="B139">
        <v>7.0950383175096597E-3</v>
      </c>
    </row>
    <row r="140" spans="1:2" x14ac:dyDescent="0.25">
      <c r="A140" s="2">
        <v>41214</v>
      </c>
      <c r="B140">
        <v>7.457390218736505E-3</v>
      </c>
    </row>
    <row r="141" spans="1:2" x14ac:dyDescent="0.25">
      <c r="A141" s="2">
        <v>41215</v>
      </c>
      <c r="B141">
        <v>7.9165529493013618E-3</v>
      </c>
    </row>
    <row r="142" spans="1:2" x14ac:dyDescent="0.25">
      <c r="A142" s="2">
        <v>41216</v>
      </c>
      <c r="B142">
        <v>8.1010749915856953E-3</v>
      </c>
    </row>
    <row r="143" spans="1:2" x14ac:dyDescent="0.25">
      <c r="A143" s="2">
        <v>41217</v>
      </c>
      <c r="B143">
        <v>7.9001924744568873E-3</v>
      </c>
    </row>
    <row r="144" spans="1:2" x14ac:dyDescent="0.25">
      <c r="A144" s="2">
        <v>41218</v>
      </c>
      <c r="B144">
        <v>7.9048176960268748E-3</v>
      </c>
    </row>
    <row r="145" spans="1:2" x14ac:dyDescent="0.25">
      <c r="A145" s="2">
        <v>41219</v>
      </c>
      <c r="B145">
        <v>8.8923435161094282E-3</v>
      </c>
    </row>
    <row r="146" spans="1:2" x14ac:dyDescent="0.25">
      <c r="A146" s="2">
        <v>41220</v>
      </c>
      <c r="B146">
        <v>8.2816018579970237E-3</v>
      </c>
    </row>
    <row r="147" spans="1:2" x14ac:dyDescent="0.25">
      <c r="A147" s="2">
        <v>41221</v>
      </c>
      <c r="B147">
        <v>7.8340089757710542E-3</v>
      </c>
    </row>
    <row r="148" spans="1:2" x14ac:dyDescent="0.25">
      <c r="A148" s="2">
        <v>41222</v>
      </c>
      <c r="B148">
        <v>7.9144801440811669E-3</v>
      </c>
    </row>
    <row r="149" spans="1:2" x14ac:dyDescent="0.25">
      <c r="A149" s="2">
        <v>41223</v>
      </c>
      <c r="B149">
        <v>8.0362069682832771E-3</v>
      </c>
    </row>
    <row r="150" spans="1:2" x14ac:dyDescent="0.25">
      <c r="A150" s="2">
        <v>41224</v>
      </c>
      <c r="B150">
        <v>7.7708480682718946E-3</v>
      </c>
    </row>
    <row r="151" spans="1:2" x14ac:dyDescent="0.25">
      <c r="A151" s="2">
        <v>41225</v>
      </c>
      <c r="B151">
        <v>8.4979362371652694E-3</v>
      </c>
    </row>
    <row r="152" spans="1:2" x14ac:dyDescent="0.25">
      <c r="A152" s="2">
        <v>41226</v>
      </c>
      <c r="B152">
        <v>8.0947072509314124E-3</v>
      </c>
    </row>
    <row r="153" spans="1:2" x14ac:dyDescent="0.25">
      <c r="A153" s="2">
        <v>41227</v>
      </c>
      <c r="B153">
        <v>9.1883745409990832E-3</v>
      </c>
    </row>
    <row r="154" spans="1:2" x14ac:dyDescent="0.25">
      <c r="A154" s="2">
        <v>41228</v>
      </c>
      <c r="B154">
        <v>8.5512358447843283E-3</v>
      </c>
    </row>
    <row r="155" spans="1:2" x14ac:dyDescent="0.25">
      <c r="A155" s="2">
        <v>41229</v>
      </c>
      <c r="B155">
        <v>7.6901539230061679E-3</v>
      </c>
    </row>
    <row r="156" spans="1:2" x14ac:dyDescent="0.25">
      <c r="A156" s="2">
        <v>41230</v>
      </c>
      <c r="B156">
        <v>8.077261267137377E-3</v>
      </c>
    </row>
    <row r="157" spans="1:2" x14ac:dyDescent="0.25">
      <c r="A157" s="2">
        <v>41231</v>
      </c>
      <c r="B157">
        <v>8.4981698142937295E-3</v>
      </c>
    </row>
    <row r="158" spans="1:2" x14ac:dyDescent="0.25">
      <c r="A158" s="2">
        <v>41232</v>
      </c>
      <c r="B158">
        <v>8.4919008624668758E-3</v>
      </c>
    </row>
    <row r="159" spans="1:2" x14ac:dyDescent="0.25">
      <c r="A159" s="2">
        <v>41233</v>
      </c>
      <c r="B159">
        <v>8.4850189782521308E-3</v>
      </c>
    </row>
    <row r="160" spans="1:2" x14ac:dyDescent="0.25">
      <c r="A160" s="2">
        <v>41234</v>
      </c>
      <c r="B160">
        <v>7.478023149208337E-3</v>
      </c>
    </row>
    <row r="161" spans="1:2" x14ac:dyDescent="0.25">
      <c r="A161" s="2">
        <v>41235</v>
      </c>
      <c r="B161">
        <v>7.8292040133111831E-3</v>
      </c>
    </row>
    <row r="162" spans="1:2" x14ac:dyDescent="0.25">
      <c r="A162" s="2">
        <v>41236</v>
      </c>
      <c r="B162">
        <v>7.9892541708845976E-3</v>
      </c>
    </row>
    <row r="163" spans="1:2" x14ac:dyDescent="0.25">
      <c r="A163" s="2">
        <v>41237</v>
      </c>
      <c r="B163">
        <v>7.9363923370104547E-3</v>
      </c>
    </row>
    <row r="164" spans="1:2" x14ac:dyDescent="0.25">
      <c r="A164" s="2">
        <v>41238</v>
      </c>
      <c r="B164">
        <v>8.1769437204357569E-3</v>
      </c>
    </row>
    <row r="165" spans="1:2" x14ac:dyDescent="0.25">
      <c r="A165" s="2">
        <v>41239</v>
      </c>
      <c r="B165">
        <v>8.1641298439608379E-3</v>
      </c>
    </row>
    <row r="166" spans="1:2" x14ac:dyDescent="0.25">
      <c r="A166" s="2">
        <v>41240</v>
      </c>
      <c r="B166">
        <v>8.5518398022038696E-3</v>
      </c>
    </row>
    <row r="167" spans="1:2" x14ac:dyDescent="0.25">
      <c r="A167" s="2">
        <v>41241</v>
      </c>
      <c r="B167">
        <v>8.0293143011900183E-3</v>
      </c>
    </row>
    <row r="168" spans="1:2" x14ac:dyDescent="0.25">
      <c r="A168" s="2">
        <v>41242</v>
      </c>
      <c r="B168">
        <v>8.1041033867608678E-3</v>
      </c>
    </row>
    <row r="169" spans="1:2" x14ac:dyDescent="0.25">
      <c r="A169" s="2">
        <v>41243</v>
      </c>
      <c r="B169">
        <v>8.0319655340809881E-3</v>
      </c>
    </row>
    <row r="170" spans="1:2" x14ac:dyDescent="0.25">
      <c r="A170" s="2">
        <v>41244</v>
      </c>
      <c r="B170">
        <v>8.0636260246161988E-3</v>
      </c>
    </row>
    <row r="171" spans="1:2" x14ac:dyDescent="0.25">
      <c r="A171" s="2">
        <v>41245</v>
      </c>
      <c r="B171">
        <v>7.7757732586009034E-3</v>
      </c>
    </row>
    <row r="172" spans="1:2" x14ac:dyDescent="0.25">
      <c r="A172" s="2">
        <v>41246</v>
      </c>
      <c r="B172">
        <v>8.0526800894239799E-3</v>
      </c>
    </row>
    <row r="173" spans="1:2" x14ac:dyDescent="0.25">
      <c r="A173" s="2">
        <v>41247</v>
      </c>
      <c r="B173">
        <v>8.2365169068809845E-3</v>
      </c>
    </row>
    <row r="174" spans="1:2" x14ac:dyDescent="0.25">
      <c r="A174" s="2">
        <v>41248</v>
      </c>
      <c r="B174">
        <v>9.4553182363928644E-3</v>
      </c>
    </row>
    <row r="175" spans="1:2" x14ac:dyDescent="0.25">
      <c r="A175" s="2">
        <v>41249</v>
      </c>
      <c r="B175">
        <v>8.1877978349762202E-3</v>
      </c>
    </row>
    <row r="176" spans="1:2" x14ac:dyDescent="0.25">
      <c r="A176" s="2">
        <v>41250</v>
      </c>
      <c r="B176">
        <v>8.5117984269634222E-3</v>
      </c>
    </row>
    <row r="177" spans="1:2" x14ac:dyDescent="0.25">
      <c r="A177" s="2">
        <v>41251</v>
      </c>
      <c r="B177">
        <v>9.220174249236433E-3</v>
      </c>
    </row>
    <row r="178" spans="1:2" x14ac:dyDescent="0.25">
      <c r="A178" s="2">
        <v>41252</v>
      </c>
      <c r="B178">
        <v>1.0960924385521105E-2</v>
      </c>
    </row>
    <row r="179" spans="1:2" x14ac:dyDescent="0.25">
      <c r="A179" s="2">
        <v>41253</v>
      </c>
      <c r="B179">
        <v>8.1640291019006508E-3</v>
      </c>
    </row>
    <row r="180" spans="1:2" x14ac:dyDescent="0.25">
      <c r="A180" s="2">
        <v>41254</v>
      </c>
      <c r="B180">
        <v>7.6849314836950301E-3</v>
      </c>
    </row>
    <row r="181" spans="1:2" x14ac:dyDescent="0.25">
      <c r="A181" s="2">
        <v>41255</v>
      </c>
      <c r="B181">
        <v>7.9254616102307981E-3</v>
      </c>
    </row>
    <row r="182" spans="1:2" x14ac:dyDescent="0.25">
      <c r="A182" s="2">
        <v>41256</v>
      </c>
      <c r="B182">
        <v>8.2191629378134522E-3</v>
      </c>
    </row>
    <row r="183" spans="1:2" x14ac:dyDescent="0.25">
      <c r="A183" s="2">
        <v>41257</v>
      </c>
      <c r="B183">
        <v>8.2201054733201783E-3</v>
      </c>
    </row>
    <row r="184" spans="1:2" x14ac:dyDescent="0.25">
      <c r="A184" s="2">
        <v>41258</v>
      </c>
      <c r="B184">
        <v>8.8133325858459899E-3</v>
      </c>
    </row>
    <row r="185" spans="1:2" x14ac:dyDescent="0.25">
      <c r="A185" s="2">
        <v>41259</v>
      </c>
      <c r="B185">
        <v>8.7783605807403645E-3</v>
      </c>
    </row>
    <row r="186" spans="1:2" x14ac:dyDescent="0.25">
      <c r="A186" s="2">
        <v>41260</v>
      </c>
      <c r="B186">
        <v>9.0313510734051586E-3</v>
      </c>
    </row>
    <row r="187" spans="1:2" x14ac:dyDescent="0.25">
      <c r="A187" s="2">
        <v>41261</v>
      </c>
      <c r="B187">
        <v>9.2678988491642581E-3</v>
      </c>
    </row>
    <row r="188" spans="1:2" x14ac:dyDescent="0.25">
      <c r="A188" s="2">
        <v>41262</v>
      </c>
      <c r="B188">
        <v>9.1167676283376922E-3</v>
      </c>
    </row>
    <row r="189" spans="1:2" x14ac:dyDescent="0.25">
      <c r="A189" s="2">
        <v>41263</v>
      </c>
      <c r="B189">
        <v>9.2402378054310102E-3</v>
      </c>
    </row>
    <row r="190" spans="1:2" x14ac:dyDescent="0.25">
      <c r="A190" s="2">
        <v>41264</v>
      </c>
      <c r="B190">
        <v>9.3762817036640144E-3</v>
      </c>
    </row>
    <row r="191" spans="1:2" x14ac:dyDescent="0.25">
      <c r="A191" s="2">
        <v>41265</v>
      </c>
      <c r="B191">
        <v>9.7553789323141897E-3</v>
      </c>
    </row>
    <row r="192" spans="1:2" x14ac:dyDescent="0.25">
      <c r="A192" s="2">
        <v>41266</v>
      </c>
      <c r="B192">
        <v>9.3516807874928238E-3</v>
      </c>
    </row>
    <row r="193" spans="1:2" x14ac:dyDescent="0.25">
      <c r="A193" s="2">
        <v>41267</v>
      </c>
      <c r="B193">
        <v>9.6052784155782438E-3</v>
      </c>
    </row>
    <row r="194" spans="1:2" x14ac:dyDescent="0.25">
      <c r="A194" s="2">
        <v>41268</v>
      </c>
      <c r="B194">
        <v>9.9121165647092554E-3</v>
      </c>
    </row>
    <row r="195" spans="1:2" x14ac:dyDescent="0.25">
      <c r="A195" s="2">
        <v>41269</v>
      </c>
      <c r="B195">
        <v>9.5661772654972478E-3</v>
      </c>
    </row>
    <row r="196" spans="1:2" x14ac:dyDescent="0.25">
      <c r="A196" s="2">
        <v>41270</v>
      </c>
      <c r="B196">
        <v>9.7227998748879631E-3</v>
      </c>
    </row>
    <row r="197" spans="1:2" x14ac:dyDescent="0.25">
      <c r="A197" s="2">
        <v>41271</v>
      </c>
      <c r="B197">
        <v>9.7252831877447966E-3</v>
      </c>
    </row>
    <row r="198" spans="1:2" x14ac:dyDescent="0.25">
      <c r="A198" s="2">
        <v>41272</v>
      </c>
      <c r="B198">
        <v>9.5535681909119426E-3</v>
      </c>
    </row>
    <row r="199" spans="1:2" x14ac:dyDescent="0.25">
      <c r="A199" s="2">
        <v>41273</v>
      </c>
      <c r="B199">
        <v>9.1142512898572219E-3</v>
      </c>
    </row>
    <row r="200" spans="1:2" x14ac:dyDescent="0.25">
      <c r="A200" s="2">
        <v>41274</v>
      </c>
      <c r="B200">
        <v>9.125400825371336E-3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>
      <selection activeCell="I22" sqref="I22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24.42578125" bestFit="1" customWidth="1"/>
    <col min="4" max="4" width="24.140625" customWidth="1"/>
  </cols>
  <sheetData>
    <row r="3" spans="1:4" x14ac:dyDescent="0.25">
      <c r="A3" s="9" t="s">
        <v>24</v>
      </c>
      <c r="B3" t="s">
        <v>39</v>
      </c>
      <c r="C3" t="s">
        <v>40</v>
      </c>
      <c r="D3" t="s">
        <v>41</v>
      </c>
    </row>
    <row r="4" spans="1:4" x14ac:dyDescent="0.25">
      <c r="A4" s="10" t="s">
        <v>26</v>
      </c>
      <c r="B4" s="11">
        <v>8.7767171355917183E-3</v>
      </c>
      <c r="C4" s="11">
        <v>9.390206796107076E-3</v>
      </c>
      <c r="D4" s="11">
        <v>8.0060503889022808E-3</v>
      </c>
    </row>
    <row r="5" spans="1:4" x14ac:dyDescent="0.25">
      <c r="A5" s="10" t="s">
        <v>27</v>
      </c>
      <c r="B5" s="11">
        <v>1.0297461317489544E-2</v>
      </c>
      <c r="C5" s="11">
        <v>1.191633498214831E-2</v>
      </c>
      <c r="D5" s="11">
        <v>9.2277021612007081E-3</v>
      </c>
    </row>
    <row r="6" spans="1:4" x14ac:dyDescent="0.25">
      <c r="A6" s="10" t="s">
        <v>28</v>
      </c>
      <c r="B6" s="11">
        <v>6.7403861318863232E-3</v>
      </c>
      <c r="C6" s="11">
        <v>1.1766469583116348E-2</v>
      </c>
      <c r="D6" s="11">
        <v>4.8079543336734644E-3</v>
      </c>
    </row>
    <row r="7" spans="1:4" x14ac:dyDescent="0.25">
      <c r="A7" s="10" t="s">
        <v>29</v>
      </c>
      <c r="B7" s="11">
        <v>7.1519661438224766E-3</v>
      </c>
      <c r="C7" s="11">
        <v>8.0422571659028944E-3</v>
      </c>
      <c r="D7" s="11">
        <v>6.4772260206472721E-3</v>
      </c>
    </row>
    <row r="8" spans="1:4" x14ac:dyDescent="0.25">
      <c r="A8" s="10" t="s">
        <v>30</v>
      </c>
      <c r="B8" s="11">
        <v>7.7141772025589028E-3</v>
      </c>
      <c r="C8" s="11">
        <v>8.5855816312829132E-3</v>
      </c>
      <c r="D8" s="11">
        <v>7.0462916500377186E-3</v>
      </c>
    </row>
    <row r="9" spans="1:4" x14ac:dyDescent="0.25">
      <c r="A9" s="10" t="s">
        <v>31</v>
      </c>
      <c r="B9" s="11">
        <v>8.129181561290149E-3</v>
      </c>
      <c r="C9" s="11">
        <v>9.1883745409990832E-3</v>
      </c>
      <c r="D9" s="11">
        <v>7.457390218736505E-3</v>
      </c>
    </row>
    <row r="10" spans="1:4" x14ac:dyDescent="0.25">
      <c r="A10" s="10" t="s">
        <v>32</v>
      </c>
      <c r="B10" s="11">
        <v>8.9591763090492178E-3</v>
      </c>
      <c r="C10" s="11">
        <v>1.0960924385521105E-2</v>
      </c>
      <c r="D10" s="11">
        <v>7.6849314836950301E-3</v>
      </c>
    </row>
    <row r="11" spans="1:4" x14ac:dyDescent="0.25">
      <c r="A11" s="10" t="s">
        <v>25</v>
      </c>
      <c r="B11" s="11">
        <v>8.2398023457637016E-3</v>
      </c>
      <c r="C11" s="11">
        <v>1.191633498214831E-2</v>
      </c>
      <c r="D11" s="11">
        <v>4.8079543336734644E-3</v>
      </c>
    </row>
    <row r="39" spans="2:2" x14ac:dyDescent="0.25">
      <c r="B39" t="s">
        <v>74</v>
      </c>
    </row>
    <row r="40" spans="2:2" x14ac:dyDescent="0.25">
      <c r="B40" t="s">
        <v>75</v>
      </c>
    </row>
    <row r="41" spans="2:2" x14ac:dyDescent="0.25">
      <c r="B41" t="s">
        <v>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M4" workbookViewId="0">
      <selection activeCell="AG16" sqref="AG16"/>
    </sheetView>
  </sheetViews>
  <sheetFormatPr defaultRowHeight="15" x14ac:dyDescent="0.25"/>
  <cols>
    <col min="1" max="1" width="10.42578125" bestFit="1" customWidth="1"/>
    <col min="2" max="2" width="17.7109375" bestFit="1" customWidth="1"/>
    <col min="4" max="4" width="22" bestFit="1" customWidth="1"/>
  </cols>
  <sheetData>
    <row r="1" spans="1:6" x14ac:dyDescent="0.25">
      <c r="A1" s="1" t="s">
        <v>0</v>
      </c>
      <c r="B1" s="1" t="s">
        <v>17</v>
      </c>
      <c r="C1" s="1" t="s">
        <v>14</v>
      </c>
      <c r="D1" s="1" t="s">
        <v>4</v>
      </c>
      <c r="E1" s="1" t="s">
        <v>7</v>
      </c>
      <c r="F1" s="1" t="s">
        <v>11</v>
      </c>
    </row>
    <row r="2" spans="1:6" x14ac:dyDescent="0.25">
      <c r="A2" s="2">
        <v>41072</v>
      </c>
      <c r="B2">
        <v>8.0060503889022808E-3</v>
      </c>
      <c r="C2">
        <v>78.153071562962026</v>
      </c>
      <c r="D2">
        <v>460635.51672986633</v>
      </c>
      <c r="E2" s="3">
        <v>130.00070145457983</v>
      </c>
      <c r="F2">
        <v>5.4392477388408258</v>
      </c>
    </row>
    <row r="3" spans="1:6" x14ac:dyDescent="0.25">
      <c r="A3" s="2">
        <v>41073</v>
      </c>
      <c r="B3">
        <v>8.0906466722799174E-3</v>
      </c>
      <c r="C3">
        <v>72.816455531369101</v>
      </c>
      <c r="D3">
        <v>453943.99270061846</v>
      </c>
      <c r="E3" s="3">
        <v>113.48095990421598</v>
      </c>
      <c r="F3">
        <v>5.0148437653433504</v>
      </c>
    </row>
    <row r="4" spans="1:6" x14ac:dyDescent="0.25">
      <c r="A4" s="2">
        <v>41074</v>
      </c>
      <c r="B4">
        <v>8.2327954597537726E-3</v>
      </c>
      <c r="C4">
        <v>73.050306626834342</v>
      </c>
      <c r="D4">
        <v>454301.11645708419</v>
      </c>
      <c r="E4" s="3">
        <v>112.23251829947073</v>
      </c>
      <c r="F4">
        <v>4.9440838232229645</v>
      </c>
    </row>
    <row r="5" spans="1:6" x14ac:dyDescent="0.25">
      <c r="A5" s="2">
        <v>41075</v>
      </c>
      <c r="B5">
        <v>8.3262323126300324E-3</v>
      </c>
      <c r="C5">
        <v>77.311473601807336</v>
      </c>
      <c r="D5">
        <v>455709.34386419534</v>
      </c>
      <c r="E5" s="3">
        <v>120.47007132527564</v>
      </c>
      <c r="F5">
        <v>5.1737630507357171</v>
      </c>
    </row>
    <row r="6" spans="1:6" x14ac:dyDescent="0.25">
      <c r="A6" s="2">
        <v>41076</v>
      </c>
      <c r="B6">
        <v>8.1256954223713675E-3</v>
      </c>
      <c r="C6">
        <v>94.613936519589629</v>
      </c>
      <c r="D6">
        <v>470165.18682053685</v>
      </c>
      <c r="E6" s="3">
        <v>162.13107751662056</v>
      </c>
      <c r="F6">
        <v>6.4879229023981919</v>
      </c>
    </row>
    <row r="7" spans="1:6" x14ac:dyDescent="0.25">
      <c r="A7" s="2">
        <v>41077</v>
      </c>
      <c r="B7">
        <v>8.3919825084451186E-3</v>
      </c>
      <c r="C7">
        <v>90.974326194007375</v>
      </c>
      <c r="D7">
        <v>459571.15969811589</v>
      </c>
      <c r="E7" s="3">
        <v>146.22714697346274</v>
      </c>
      <c r="F7">
        <v>6.0403956400396508</v>
      </c>
    </row>
    <row r="8" spans="1:6" x14ac:dyDescent="0.25">
      <c r="A8" s="2">
        <v>41078</v>
      </c>
      <c r="B8">
        <v>8.5501054413084608E-3</v>
      </c>
      <c r="C8">
        <v>88.669899815939729</v>
      </c>
      <c r="D8">
        <v>460573.84983589436</v>
      </c>
      <c r="E8" s="3">
        <v>138.04581004609884</v>
      </c>
      <c r="F8">
        <v>5.7785098109714843</v>
      </c>
    </row>
    <row r="9" spans="1:6" x14ac:dyDescent="0.25">
      <c r="A9" s="2">
        <v>41079</v>
      </c>
      <c r="B9">
        <v>8.5998822583253955E-3</v>
      </c>
      <c r="C9">
        <v>89.403474401382994</v>
      </c>
      <c r="D9">
        <v>461169.45761837193</v>
      </c>
      <c r="E9" s="3">
        <v>140.38459871460773</v>
      </c>
      <c r="F9">
        <v>5.792592786747166</v>
      </c>
    </row>
    <row r="10" spans="1:6" x14ac:dyDescent="0.25">
      <c r="A10" s="2">
        <v>41080</v>
      </c>
      <c r="B10">
        <v>8.8375714101956698E-3</v>
      </c>
      <c r="C10">
        <v>90.75380201769913</v>
      </c>
      <c r="D10">
        <v>462550.22726397857</v>
      </c>
      <c r="E10" s="3">
        <v>142.29109548499849</v>
      </c>
      <c r="F10">
        <v>5.7219360542787792</v>
      </c>
    </row>
    <row r="11" spans="1:6" x14ac:dyDescent="0.25">
      <c r="A11" s="2">
        <v>41081</v>
      </c>
      <c r="B11">
        <v>9.0003282544531566E-3</v>
      </c>
      <c r="C11">
        <v>87.65278612821281</v>
      </c>
      <c r="D11">
        <v>449485.95823594136</v>
      </c>
      <c r="E11" s="3">
        <v>121.88257377109704</v>
      </c>
      <c r="F11">
        <v>5.4264834625865115</v>
      </c>
    </row>
    <row r="12" spans="1:6" x14ac:dyDescent="0.25">
      <c r="A12" s="2">
        <v>41082</v>
      </c>
      <c r="B12">
        <v>9.390206796107076E-3</v>
      </c>
      <c r="C12">
        <v>85.905230352914487</v>
      </c>
      <c r="D12">
        <v>449031.99288710864</v>
      </c>
      <c r="E12" s="3">
        <v>114.28132090517325</v>
      </c>
      <c r="F12">
        <v>5.0974803209326609</v>
      </c>
    </row>
    <row r="13" spans="1:6" x14ac:dyDescent="0.25">
      <c r="A13" s="2">
        <v>41083</v>
      </c>
      <c r="B13">
        <v>9.2228448577410353E-3</v>
      </c>
      <c r="C13">
        <v>83.356846753247083</v>
      </c>
      <c r="D13">
        <v>445342.46165322635</v>
      </c>
      <c r="E13" s="3">
        <v>108.34280601838194</v>
      </c>
      <c r="F13">
        <v>5.0360204174881318</v>
      </c>
    </row>
    <row r="14" spans="1:6" x14ac:dyDescent="0.25">
      <c r="A14" s="2">
        <v>41084</v>
      </c>
      <c r="B14">
        <v>9.1373994521152593E-3</v>
      </c>
      <c r="C14">
        <v>84.65069472658088</v>
      </c>
      <c r="D14">
        <v>445400.82254719187</v>
      </c>
      <c r="E14" s="3">
        <v>110.97648669042411</v>
      </c>
      <c r="F14">
        <v>5.1620121620853379</v>
      </c>
    </row>
    <row r="15" spans="1:6" x14ac:dyDescent="0.25">
      <c r="A15" s="2">
        <v>41085</v>
      </c>
      <c r="B15">
        <v>9.3004177972100307E-3</v>
      </c>
      <c r="C15">
        <v>83.80841706734617</v>
      </c>
      <c r="D15">
        <v>444160.24211661145</v>
      </c>
      <c r="E15" s="3">
        <v>109.09507370904639</v>
      </c>
      <c r="F15">
        <v>5.0210701291219326</v>
      </c>
    </row>
    <row r="16" spans="1:6" x14ac:dyDescent="0.25">
      <c r="A16" s="2">
        <v>41086</v>
      </c>
      <c r="B16">
        <v>9.2952091743210112E-3</v>
      </c>
      <c r="C16">
        <v>93.225418016819376</v>
      </c>
      <c r="D16">
        <v>444227.48376618506</v>
      </c>
      <c r="E16" s="3">
        <v>133.1066194793913</v>
      </c>
      <c r="F16">
        <v>5.5883845048345782</v>
      </c>
    </row>
    <row r="17" spans="1:6" x14ac:dyDescent="0.25">
      <c r="A17" s="2">
        <v>41087</v>
      </c>
      <c r="B17">
        <v>9.1746013386081807E-3</v>
      </c>
      <c r="C17">
        <v>96.672067362911747</v>
      </c>
      <c r="D17">
        <v>455423.17514318897</v>
      </c>
      <c r="E17" s="3">
        <v>148.46241857615519</v>
      </c>
      <c r="F17">
        <v>5.8711734653732703</v>
      </c>
    </row>
    <row r="18" spans="1:6" x14ac:dyDescent="0.25">
      <c r="A18" s="2">
        <v>41088</v>
      </c>
      <c r="B18">
        <v>9.0695895563886793E-3</v>
      </c>
      <c r="C18">
        <v>97.209414115809096</v>
      </c>
      <c r="D18">
        <v>471814.98611611524</v>
      </c>
      <c r="E18" s="3">
        <v>160.36997821464652</v>
      </c>
      <c r="F18">
        <v>5.9721650256129379</v>
      </c>
    </row>
    <row r="19" spans="1:6" x14ac:dyDescent="0.25">
      <c r="A19" s="2">
        <v>41089</v>
      </c>
      <c r="B19">
        <v>8.9715796740179894E-3</v>
      </c>
      <c r="C19">
        <v>101.91407459011047</v>
      </c>
      <c r="D19">
        <v>471162.16129722045</v>
      </c>
      <c r="E19" s="3">
        <v>168.29457862434859</v>
      </c>
      <c r="F19">
        <v>6.3296012993191519</v>
      </c>
    </row>
    <row r="20" spans="1:6" x14ac:dyDescent="0.25">
      <c r="A20" s="2">
        <v>41090</v>
      </c>
      <c r="B20">
        <v>9.0344868010682443E-3</v>
      </c>
      <c r="C20">
        <v>87.016197876325592</v>
      </c>
      <c r="D20">
        <v>463855.92508729169</v>
      </c>
      <c r="E20" s="3">
        <v>132.35723213970221</v>
      </c>
      <c r="F20">
        <v>5.3667049965644615</v>
      </c>
    </row>
    <row r="21" spans="1:6" x14ac:dyDescent="0.25">
      <c r="A21" s="2">
        <v>41091</v>
      </c>
      <c r="B21">
        <v>9.2277021612007081E-3</v>
      </c>
      <c r="C21">
        <v>79.883981241949812</v>
      </c>
      <c r="D21">
        <v>459368.02098606422</v>
      </c>
      <c r="E21" s="3">
        <v>116.16365816857343</v>
      </c>
      <c r="F21">
        <v>4.8236661273235777</v>
      </c>
    </row>
    <row r="22" spans="1:6" x14ac:dyDescent="0.25">
      <c r="A22" s="2">
        <v>41092</v>
      </c>
      <c r="B22">
        <v>9.5252832815934559E-3</v>
      </c>
      <c r="C22">
        <v>83.171334341304075</v>
      </c>
      <c r="D22">
        <v>462755.65312594041</v>
      </c>
      <c r="E22" s="3">
        <v>120.91774502307837</v>
      </c>
      <c r="F22">
        <v>4.8652692129931108</v>
      </c>
    </row>
    <row r="23" spans="1:6" x14ac:dyDescent="0.25">
      <c r="A23" s="2">
        <v>41093</v>
      </c>
      <c r="B23">
        <v>9.3221193136286025E-3</v>
      </c>
      <c r="C23">
        <v>87.585145791618046</v>
      </c>
      <c r="D23">
        <v>459104.87186086294</v>
      </c>
      <c r="E23" s="3">
        <v>133.62049153232871</v>
      </c>
      <c r="F23">
        <v>5.2351232153553502</v>
      </c>
    </row>
    <row r="24" spans="1:6" x14ac:dyDescent="0.25">
      <c r="A24" s="2">
        <v>41094</v>
      </c>
      <c r="B24">
        <v>9.4806902676409701E-3</v>
      </c>
      <c r="C24">
        <v>79.903619265468478</v>
      </c>
      <c r="D24">
        <v>461566.42639071343</v>
      </c>
      <c r="E24" s="3">
        <v>116.97522740720673</v>
      </c>
      <c r="F24">
        <v>4.6961028572656121</v>
      </c>
    </row>
    <row r="25" spans="1:6" x14ac:dyDescent="0.25">
      <c r="A25" s="2">
        <v>41095</v>
      </c>
      <c r="B25">
        <v>9.4303516323301032E-3</v>
      </c>
      <c r="C25">
        <v>85.433608294800806</v>
      </c>
      <c r="D25">
        <v>461284.11479232169</v>
      </c>
      <c r="E25" s="3">
        <v>126.86843936082303</v>
      </c>
      <c r="F25">
        <v>5.0479142663846623</v>
      </c>
    </row>
    <row r="26" spans="1:6" x14ac:dyDescent="0.25">
      <c r="A26" s="2">
        <v>41096</v>
      </c>
      <c r="B26">
        <v>9.3650144773277204E-3</v>
      </c>
      <c r="C26">
        <v>99.20987049018926</v>
      </c>
      <c r="D26">
        <v>473362.51151805487</v>
      </c>
      <c r="E26" s="3">
        <v>157.15225610239446</v>
      </c>
      <c r="F26">
        <v>5.9027927795480961</v>
      </c>
    </row>
    <row r="27" spans="1:6" x14ac:dyDescent="0.25">
      <c r="A27" s="2">
        <v>41097</v>
      </c>
      <c r="B27">
        <v>1.0214414553861323E-2</v>
      </c>
      <c r="C27">
        <v>86.85163439514821</v>
      </c>
      <c r="D27">
        <v>455916.5384849541</v>
      </c>
      <c r="E27" s="3">
        <v>124.16108078291239</v>
      </c>
      <c r="F27">
        <v>4.7377879984988924</v>
      </c>
    </row>
    <row r="28" spans="1:6" x14ac:dyDescent="0.25">
      <c r="A28" s="2">
        <v>41098</v>
      </c>
      <c r="B28">
        <v>1.0824477657774679E-2</v>
      </c>
      <c r="C28">
        <v>81.826357211495079</v>
      </c>
      <c r="D28">
        <v>455548.38174608792</v>
      </c>
      <c r="E28" s="3">
        <v>114.54667834152851</v>
      </c>
      <c r="F28">
        <v>4.2120874262692425</v>
      </c>
    </row>
    <row r="29" spans="1:6" x14ac:dyDescent="0.25">
      <c r="A29" s="2">
        <v>41099</v>
      </c>
      <c r="B29">
        <v>1.0363787752306057E-2</v>
      </c>
      <c r="C29">
        <v>89.130211499859627</v>
      </c>
      <c r="D29">
        <v>459945.86538236518</v>
      </c>
      <c r="E29" s="3">
        <v>122.63281666234835</v>
      </c>
      <c r="F29">
        <v>4.7920080027373331</v>
      </c>
    </row>
    <row r="30" spans="1:6" x14ac:dyDescent="0.25">
      <c r="A30" s="2">
        <v>41100</v>
      </c>
      <c r="B30">
        <v>1.0347885512871084E-2</v>
      </c>
      <c r="C30">
        <v>92.774750466319347</v>
      </c>
      <c r="D30">
        <v>458777.44412224006</v>
      </c>
      <c r="E30" s="3">
        <v>139.88795247630867</v>
      </c>
      <c r="F30">
        <v>4.9956187566565289</v>
      </c>
    </row>
    <row r="31" spans="1:6" x14ac:dyDescent="0.25">
      <c r="A31" s="2">
        <v>41101</v>
      </c>
      <c r="B31">
        <v>9.7970006243242504E-3</v>
      </c>
      <c r="C31">
        <v>95.171381508812829</v>
      </c>
      <c r="D31">
        <v>470985.31267443328</v>
      </c>
      <c r="E31" s="3">
        <v>150.02607164808262</v>
      </c>
      <c r="F31">
        <v>5.4128294781412478</v>
      </c>
    </row>
    <row r="32" spans="1:6" x14ac:dyDescent="0.25">
      <c r="A32" s="2">
        <v>41102</v>
      </c>
      <c r="B32">
        <v>9.860568324243469E-3</v>
      </c>
      <c r="C32">
        <v>93.174702031936306</v>
      </c>
      <c r="D32">
        <v>469916.66653650039</v>
      </c>
      <c r="E32" s="3">
        <v>143.68834352486516</v>
      </c>
      <c r="F32">
        <v>5.2651066617073647</v>
      </c>
    </row>
    <row r="33" spans="1:6" x14ac:dyDescent="0.25">
      <c r="A33" s="2">
        <v>41103</v>
      </c>
      <c r="B33">
        <v>9.9853957221385549E-3</v>
      </c>
      <c r="C33">
        <v>100.10598258390755</v>
      </c>
      <c r="D33">
        <v>457757.14458484494</v>
      </c>
      <c r="E33" s="3">
        <v>174.60271858765165</v>
      </c>
      <c r="F33">
        <v>5.5860633917678317</v>
      </c>
    </row>
    <row r="34" spans="1:6" x14ac:dyDescent="0.25">
      <c r="A34" s="2">
        <v>41104</v>
      </c>
      <c r="B34">
        <v>1.0185385662013479E-2</v>
      </c>
      <c r="C34">
        <v>98.482697140381077</v>
      </c>
      <c r="D34">
        <v>461322.34927746246</v>
      </c>
      <c r="E34" s="3">
        <v>174.2350753333539</v>
      </c>
      <c r="F34">
        <v>5.3875779148231651</v>
      </c>
    </row>
    <row r="35" spans="1:6" x14ac:dyDescent="0.25">
      <c r="A35" s="2">
        <v>41105</v>
      </c>
      <c r="B35">
        <v>9.7781231734076542E-3</v>
      </c>
      <c r="C35">
        <v>92.791772631884257</v>
      </c>
      <c r="D35">
        <v>464451.76292275655</v>
      </c>
      <c r="E35" s="3">
        <v>167.72529005825373</v>
      </c>
      <c r="F35">
        <v>5.2876789127690369</v>
      </c>
    </row>
    <row r="36" spans="1:6" x14ac:dyDescent="0.25">
      <c r="A36" s="2">
        <v>41106</v>
      </c>
      <c r="B36">
        <v>9.8114832166003429E-3</v>
      </c>
      <c r="C36">
        <v>94.574268562815618</v>
      </c>
      <c r="D36">
        <v>463819.40767171694</v>
      </c>
      <c r="E36" s="3">
        <v>170.99717905766286</v>
      </c>
      <c r="F36">
        <v>5.370929275406759</v>
      </c>
    </row>
    <row r="37" spans="1:6" x14ac:dyDescent="0.25">
      <c r="A37" s="2">
        <v>41107</v>
      </c>
      <c r="B37">
        <v>9.871850067910571E-3</v>
      </c>
      <c r="C37">
        <v>96.727980966599489</v>
      </c>
      <c r="D37">
        <v>464175.75800834043</v>
      </c>
      <c r="E37" s="3">
        <v>174.38592054485392</v>
      </c>
      <c r="F37">
        <v>5.45964845736325</v>
      </c>
    </row>
    <row r="38" spans="1:6" x14ac:dyDescent="0.25">
      <c r="A38" s="2">
        <v>41108</v>
      </c>
      <c r="B38">
        <v>1.0428046883445218E-2</v>
      </c>
      <c r="C38">
        <v>88.847118426288134</v>
      </c>
      <c r="D38">
        <v>461669.96439679305</v>
      </c>
      <c r="E38" s="3">
        <v>148.31141547949815</v>
      </c>
      <c r="F38">
        <v>4.7473524947149146</v>
      </c>
    </row>
    <row r="39" spans="1:6" x14ac:dyDescent="0.25">
      <c r="A39" s="2">
        <v>41109</v>
      </c>
      <c r="B39">
        <v>1.0750316081635406E-2</v>
      </c>
      <c r="C39">
        <v>87.415039003404786</v>
      </c>
      <c r="D39">
        <v>462207.68195981544</v>
      </c>
      <c r="E39" s="3">
        <v>133.02630466432041</v>
      </c>
      <c r="F39">
        <v>4.5308118722112427</v>
      </c>
    </row>
    <row r="40" spans="1:6" x14ac:dyDescent="0.25">
      <c r="A40" s="2">
        <v>41110</v>
      </c>
      <c r="B40">
        <v>1.081483682227766E-2</v>
      </c>
      <c r="C40">
        <v>91.239373812765734</v>
      </c>
      <c r="D40">
        <v>464969.77440771548</v>
      </c>
      <c r="E40" s="3">
        <v>143.89788531257489</v>
      </c>
      <c r="F40">
        <v>4.7008179525880447</v>
      </c>
    </row>
    <row r="41" spans="1:6" x14ac:dyDescent="0.25">
      <c r="A41" s="2">
        <v>41111</v>
      </c>
      <c r="B41">
        <v>1.0754082128957034E-2</v>
      </c>
      <c r="C41">
        <v>100.28555915948718</v>
      </c>
      <c r="D41">
        <v>464897.17441840563</v>
      </c>
      <c r="E41" s="3">
        <v>147.98884341516023</v>
      </c>
      <c r="F41">
        <v>5.1960839515260044</v>
      </c>
    </row>
    <row r="42" spans="1:6" x14ac:dyDescent="0.25">
      <c r="A42" s="2">
        <v>41112</v>
      </c>
      <c r="B42">
        <v>1.0744901250060305E-2</v>
      </c>
      <c r="C42">
        <v>105.28767960250897</v>
      </c>
      <c r="D42">
        <v>465131.22441530385</v>
      </c>
      <c r="E42" s="3">
        <v>151.22555722084752</v>
      </c>
      <c r="F42">
        <v>5.4599194268247686</v>
      </c>
    </row>
    <row r="43" spans="1:6" x14ac:dyDescent="0.25">
      <c r="A43" s="2">
        <v>41113</v>
      </c>
      <c r="B43">
        <v>1.0514216991918022E-2</v>
      </c>
      <c r="C43">
        <v>95.87183304449519</v>
      </c>
      <c r="D43">
        <v>464061.95659292996</v>
      </c>
      <c r="E43" s="3">
        <v>127.43029734416952</v>
      </c>
      <c r="F43">
        <v>5.0807193168502218</v>
      </c>
    </row>
    <row r="44" spans="1:6" x14ac:dyDescent="0.25">
      <c r="A44" s="2">
        <v>41114</v>
      </c>
      <c r="B44">
        <v>1.0778704101295495E-2</v>
      </c>
      <c r="C44">
        <v>83.872370462392055</v>
      </c>
      <c r="D44">
        <v>468297.95897635329</v>
      </c>
      <c r="E44" s="3">
        <v>107.12338346728279</v>
      </c>
      <c r="F44">
        <v>4.3357424401350739</v>
      </c>
    </row>
    <row r="45" spans="1:6" x14ac:dyDescent="0.25">
      <c r="A45" s="2">
        <v>41115</v>
      </c>
      <c r="B45">
        <v>1.0897742905505386E-2</v>
      </c>
      <c r="C45">
        <v>82.661102199506885</v>
      </c>
      <c r="D45">
        <v>466312.56887170317</v>
      </c>
      <c r="E45" s="3">
        <v>111.38664404893217</v>
      </c>
      <c r="F45">
        <v>4.2264500589656047</v>
      </c>
    </row>
    <row r="46" spans="1:6" x14ac:dyDescent="0.25">
      <c r="A46" s="2">
        <v>41116</v>
      </c>
      <c r="B46">
        <v>1.0939321331299956E-2</v>
      </c>
      <c r="C46">
        <v>83.806218659707582</v>
      </c>
      <c r="D46">
        <v>465022.42027262191</v>
      </c>
      <c r="E46" s="3">
        <v>114.13333035277734</v>
      </c>
      <c r="F46">
        <v>4.2687131699457934</v>
      </c>
    </row>
    <row r="47" spans="1:6" x14ac:dyDescent="0.25">
      <c r="A47" s="2">
        <v>41117</v>
      </c>
      <c r="B47">
        <v>1.0959371650848817E-2</v>
      </c>
      <c r="C47">
        <v>72.998388171377343</v>
      </c>
      <c r="D47">
        <v>463555.42970504105</v>
      </c>
      <c r="E47" s="3">
        <v>126.4981387462086</v>
      </c>
      <c r="F47">
        <v>3.7114082070518304</v>
      </c>
    </row>
    <row r="48" spans="1:6" x14ac:dyDescent="0.25">
      <c r="A48" s="2">
        <v>41118</v>
      </c>
      <c r="B48">
        <v>1.144971276801107E-2</v>
      </c>
      <c r="C48">
        <v>62.552238983720791</v>
      </c>
      <c r="D48">
        <v>455504.40846346418</v>
      </c>
      <c r="E48" s="3">
        <v>131.2192445690838</v>
      </c>
      <c r="F48">
        <v>3.0441032249391298</v>
      </c>
    </row>
    <row r="49" spans="1:6" x14ac:dyDescent="0.25">
      <c r="A49" s="2">
        <v>41119</v>
      </c>
      <c r="B49">
        <v>1.191633498214831E-2</v>
      </c>
      <c r="C49">
        <v>65.63654006039485</v>
      </c>
      <c r="D49">
        <v>450546.38195240294</v>
      </c>
      <c r="E49" s="3">
        <v>134.80628258318075</v>
      </c>
      <c r="F49">
        <v>3.0691215190275383</v>
      </c>
    </row>
    <row r="50" spans="1:6" x14ac:dyDescent="0.25">
      <c r="A50" s="2">
        <v>41120</v>
      </c>
      <c r="B50">
        <v>1.0584718226110628E-2</v>
      </c>
      <c r="C50">
        <v>72.892461645672157</v>
      </c>
      <c r="D50">
        <v>470327.90745056747</v>
      </c>
      <c r="E50" s="3">
        <v>156.48454162358649</v>
      </c>
      <c r="F50">
        <v>3.8371998915168875</v>
      </c>
    </row>
    <row r="51" spans="1:6" x14ac:dyDescent="0.25">
      <c r="A51" s="2">
        <v>41125</v>
      </c>
      <c r="B51">
        <v>1.1766469583116348E-2</v>
      </c>
      <c r="C51">
        <v>57.389218293573713</v>
      </c>
      <c r="D51">
        <v>460221.01510846853</v>
      </c>
      <c r="E51" s="3">
        <v>100.62343581396561</v>
      </c>
      <c r="F51">
        <v>2.7176607398928994</v>
      </c>
    </row>
    <row r="52" spans="1:6" x14ac:dyDescent="0.25">
      <c r="A52" s="2">
        <v>41126</v>
      </c>
      <c r="B52">
        <v>1.1543630473497058E-2</v>
      </c>
      <c r="C52">
        <v>61.712984963009546</v>
      </c>
      <c r="D52">
        <v>461314.41037464788</v>
      </c>
      <c r="E52" s="3">
        <v>109.63273284980986</v>
      </c>
      <c r="F52">
        <v>2.9788267478187729</v>
      </c>
    </row>
    <row r="53" spans="1:6" x14ac:dyDescent="0.25">
      <c r="A53" s="2">
        <v>41127</v>
      </c>
      <c r="B53">
        <v>9.9820379953264038E-3</v>
      </c>
      <c r="C53">
        <v>72.945223114763294</v>
      </c>
      <c r="D53">
        <v>462934.46354697336</v>
      </c>
      <c r="E53" s="3">
        <v>142.56930311489694</v>
      </c>
      <c r="F53">
        <v>4.0718216398871814</v>
      </c>
    </row>
    <row r="54" spans="1:6" x14ac:dyDescent="0.25">
      <c r="A54" s="2">
        <v>41128</v>
      </c>
      <c r="B54">
        <v>1.0294535416359404E-2</v>
      </c>
      <c r="C54">
        <v>73.399413455973018</v>
      </c>
      <c r="D54">
        <v>463394.40581266017</v>
      </c>
      <c r="E54" s="3">
        <v>141.99626463496244</v>
      </c>
      <c r="F54">
        <v>3.9728022221066421</v>
      </c>
    </row>
    <row r="55" spans="1:6" x14ac:dyDescent="0.25">
      <c r="A55" s="2">
        <v>41129</v>
      </c>
      <c r="B55">
        <v>1.0485809206027133E-2</v>
      </c>
      <c r="C55">
        <v>74.072797484042965</v>
      </c>
      <c r="D55">
        <v>466017.59303152713</v>
      </c>
      <c r="E55" s="3">
        <v>139.9191914740953</v>
      </c>
      <c r="F55">
        <v>3.9361161305877324</v>
      </c>
    </row>
    <row r="56" spans="1:6" x14ac:dyDescent="0.25">
      <c r="A56" s="2">
        <v>41130</v>
      </c>
      <c r="B56">
        <v>4.9383254173745832E-3</v>
      </c>
      <c r="C56">
        <v>60.282528521633957</v>
      </c>
      <c r="D56">
        <v>432512.26022447116</v>
      </c>
      <c r="E56" s="3">
        <v>136.28591426524511</v>
      </c>
      <c r="F56">
        <v>6.8017844215118499</v>
      </c>
    </row>
    <row r="57" spans="1:6" x14ac:dyDescent="0.25">
      <c r="A57" s="2">
        <v>41131</v>
      </c>
      <c r="B57">
        <v>4.8079543336734644E-3</v>
      </c>
      <c r="C57">
        <v>60.138663595584042</v>
      </c>
      <c r="D57">
        <v>422179.67563723004</v>
      </c>
      <c r="E57" s="3">
        <v>136.81061746194922</v>
      </c>
      <c r="F57">
        <v>6.9695469278421873</v>
      </c>
    </row>
    <row r="58" spans="1:6" x14ac:dyDescent="0.25">
      <c r="A58" s="2">
        <v>41132</v>
      </c>
      <c r="B58">
        <v>4.8539350825942996E-3</v>
      </c>
      <c r="C58">
        <v>58.382903948050384</v>
      </c>
      <c r="D58">
        <v>420755.33637195325</v>
      </c>
      <c r="E58" s="3">
        <v>136.63465435365688</v>
      </c>
      <c r="F58">
        <v>6.7019755160109691</v>
      </c>
    </row>
    <row r="59" spans="1:6" x14ac:dyDescent="0.25">
      <c r="A59" s="2">
        <v>41133</v>
      </c>
      <c r="B59">
        <v>5.0342813976763361E-3</v>
      </c>
      <c r="C59">
        <v>57.600945789927138</v>
      </c>
      <c r="D59">
        <v>417315.40982778551</v>
      </c>
      <c r="E59" s="3">
        <v>128.8921581503256</v>
      </c>
      <c r="F59">
        <v>6.3753382973310844</v>
      </c>
    </row>
    <row r="60" spans="1:6" x14ac:dyDescent="0.25">
      <c r="A60" s="2">
        <v>41134</v>
      </c>
      <c r="B60">
        <v>5.2099673243071309E-3</v>
      </c>
      <c r="C60">
        <v>58.877303121026884</v>
      </c>
      <c r="D60">
        <v>416734.08596249047</v>
      </c>
      <c r="E60" s="3">
        <v>127.07538328790372</v>
      </c>
      <c r="F60">
        <v>6.2968597031266569</v>
      </c>
    </row>
    <row r="61" spans="1:6" x14ac:dyDescent="0.25">
      <c r="A61" s="2">
        <v>41135</v>
      </c>
      <c r="B61">
        <v>5.2477730655750739E-3</v>
      </c>
      <c r="C61">
        <v>61.965087004803493</v>
      </c>
      <c r="D61">
        <v>430351.14190785668</v>
      </c>
      <c r="E61" s="3">
        <v>130.73237945711759</v>
      </c>
      <c r="F61">
        <v>6.5793520504097671</v>
      </c>
    </row>
    <row r="62" spans="1:6" x14ac:dyDescent="0.25">
      <c r="A62" s="2">
        <v>41136</v>
      </c>
      <c r="B62">
        <v>5.5537880288822512E-3</v>
      </c>
      <c r="C62">
        <v>56.475156087085779</v>
      </c>
      <c r="D62">
        <v>459197.00645351922</v>
      </c>
      <c r="E62" s="3">
        <v>119.91602319931837</v>
      </c>
      <c r="F62">
        <v>5.666034931127431</v>
      </c>
    </row>
    <row r="63" spans="1:6" x14ac:dyDescent="0.25">
      <c r="A63" s="2">
        <v>41137</v>
      </c>
      <c r="B63">
        <v>6.0243463552606159E-3</v>
      </c>
      <c r="C63">
        <v>51.963606042918784</v>
      </c>
      <c r="D63">
        <v>460277.03521591384</v>
      </c>
      <c r="E63" s="3">
        <v>106.46665547388717</v>
      </c>
      <c r="F63">
        <v>4.8061847011553143</v>
      </c>
    </row>
    <row r="64" spans="1:6" x14ac:dyDescent="0.25">
      <c r="A64" s="2">
        <v>41138</v>
      </c>
      <c r="B64">
        <v>5.9743370137572312E-3</v>
      </c>
      <c r="C64">
        <v>54.39196296204782</v>
      </c>
      <c r="D64">
        <v>460318.61585801077</v>
      </c>
      <c r="E64" s="3">
        <v>112.27814861591067</v>
      </c>
      <c r="F64">
        <v>5.0728979119631221</v>
      </c>
    </row>
    <row r="65" spans="1:6" x14ac:dyDescent="0.25">
      <c r="A65" s="2">
        <v>41139</v>
      </c>
      <c r="B65">
        <v>5.8055416048672873E-3</v>
      </c>
      <c r="C65">
        <v>60.664671460612539</v>
      </c>
      <c r="D65">
        <v>464703.16804768564</v>
      </c>
      <c r="E65" s="3">
        <v>125.69040198334822</v>
      </c>
      <c r="F65">
        <v>5.8224291958417576</v>
      </c>
    </row>
    <row r="66" spans="1:6" x14ac:dyDescent="0.25">
      <c r="A66" s="2">
        <v>41140</v>
      </c>
      <c r="B66">
        <v>5.4905838408881216E-3</v>
      </c>
      <c r="C66">
        <v>71.543782177420454</v>
      </c>
      <c r="D66">
        <v>474066.58591200603</v>
      </c>
      <c r="E66" s="3">
        <v>148.25413302876271</v>
      </c>
      <c r="F66">
        <v>7.2604656598432902</v>
      </c>
    </row>
    <row r="67" spans="1:6" x14ac:dyDescent="0.25">
      <c r="A67" s="2">
        <v>41141</v>
      </c>
      <c r="B67">
        <v>5.6435573255171605E-3</v>
      </c>
      <c r="C67">
        <v>72.597660800960654</v>
      </c>
      <c r="D67">
        <v>473113.20092457556</v>
      </c>
      <c r="E67" s="3">
        <v>146.46234966225387</v>
      </c>
      <c r="F67">
        <v>7.1677160813792948</v>
      </c>
    </row>
    <row r="68" spans="1:6" x14ac:dyDescent="0.25">
      <c r="A68" s="2">
        <v>41142</v>
      </c>
      <c r="B68">
        <v>5.7063200720453939E-3</v>
      </c>
      <c r="C68">
        <v>73.050009134001243</v>
      </c>
      <c r="D68">
        <v>472895.53291723976</v>
      </c>
      <c r="E68" s="3">
        <v>144.38233139577324</v>
      </c>
      <c r="F68">
        <v>7.1330497721056858</v>
      </c>
    </row>
    <row r="69" spans="1:6" x14ac:dyDescent="0.25">
      <c r="A69" s="2">
        <v>41143</v>
      </c>
      <c r="B69">
        <v>6.0058167070873554E-3</v>
      </c>
      <c r="C69">
        <v>71.861871583666058</v>
      </c>
      <c r="D69">
        <v>465768.37506792072</v>
      </c>
      <c r="E69" s="3">
        <v>146.63506915760038</v>
      </c>
      <c r="F69">
        <v>6.6671090376711897</v>
      </c>
    </row>
    <row r="70" spans="1:6" x14ac:dyDescent="0.25">
      <c r="A70" s="2">
        <v>41144</v>
      </c>
      <c r="B70">
        <v>6.2154452835356463E-3</v>
      </c>
      <c r="C70">
        <v>71.040122810805229</v>
      </c>
      <c r="D70">
        <v>463127.11439162743</v>
      </c>
      <c r="E70" s="3">
        <v>147.56083165686806</v>
      </c>
      <c r="F70">
        <v>6.3685793413764271</v>
      </c>
    </row>
    <row r="71" spans="1:6" x14ac:dyDescent="0.25">
      <c r="A71" s="2">
        <v>41145</v>
      </c>
      <c r="B71">
        <v>6.3220897644590606E-3</v>
      </c>
      <c r="C71">
        <v>74.969753129506671</v>
      </c>
      <c r="D71">
        <v>463960.21267081803</v>
      </c>
      <c r="E71" s="3">
        <v>159.55570074124199</v>
      </c>
      <c r="F71">
        <v>6.6074902445386865</v>
      </c>
    </row>
    <row r="72" spans="1:6" x14ac:dyDescent="0.25">
      <c r="A72" s="2">
        <v>41146</v>
      </c>
      <c r="B72">
        <v>6.4781106266346648E-3</v>
      </c>
      <c r="C72">
        <v>73.113785897068524</v>
      </c>
      <c r="D72">
        <v>466262.79359940824</v>
      </c>
      <c r="E72" s="3">
        <v>158.21035969221052</v>
      </c>
      <c r="F72">
        <v>6.2887165486721903</v>
      </c>
    </row>
    <row r="73" spans="1:6" x14ac:dyDescent="0.25">
      <c r="A73" s="2">
        <v>41147</v>
      </c>
      <c r="B73">
        <v>6.2317842342186416E-3</v>
      </c>
      <c r="C73">
        <v>69.887123915049983</v>
      </c>
      <c r="D73">
        <v>467828.70094007172</v>
      </c>
      <c r="E73" s="3">
        <v>149.68690429434955</v>
      </c>
      <c r="F73">
        <v>6.2487891078835451</v>
      </c>
    </row>
    <row r="74" spans="1:6" x14ac:dyDescent="0.25">
      <c r="A74" s="2">
        <v>41148</v>
      </c>
      <c r="B74">
        <v>6.235903007791456E-3</v>
      </c>
      <c r="C74">
        <v>73.02230342725241</v>
      </c>
      <c r="D74">
        <v>471220.36030840804</v>
      </c>
      <c r="E74" s="3">
        <v>146.09809136142258</v>
      </c>
      <c r="F74">
        <v>6.5248012066299532</v>
      </c>
    </row>
    <row r="75" spans="1:6" x14ac:dyDescent="0.25">
      <c r="A75" s="2">
        <v>41149</v>
      </c>
      <c r="B75">
        <v>6.3465737694208242E-3</v>
      </c>
      <c r="C75">
        <v>73.228371440473495</v>
      </c>
      <c r="D75">
        <v>470842.9657334112</v>
      </c>
      <c r="E75" s="3">
        <v>143.13040908501767</v>
      </c>
      <c r="F75">
        <v>6.4291143613943094</v>
      </c>
    </row>
    <row r="76" spans="1:6" x14ac:dyDescent="0.25">
      <c r="A76" s="2">
        <v>41150</v>
      </c>
      <c r="B76">
        <v>6.7444805686459729E-3</v>
      </c>
      <c r="C76">
        <v>63.829887455123234</v>
      </c>
      <c r="D76">
        <v>461176.87285018153</v>
      </c>
      <c r="E76" s="3">
        <v>122.51028053440578</v>
      </c>
      <c r="F76">
        <v>5.2733509909325642</v>
      </c>
    </row>
    <row r="77" spans="1:6" x14ac:dyDescent="0.25">
      <c r="A77" s="2">
        <v>41151</v>
      </c>
      <c r="B77">
        <v>6.9192937622965548E-3</v>
      </c>
      <c r="C77">
        <v>60.351350651798967</v>
      </c>
      <c r="D77">
        <v>460855.17362972611</v>
      </c>
      <c r="E77" s="3">
        <v>116.28409290413505</v>
      </c>
      <c r="F77">
        <v>4.8600007079365755</v>
      </c>
    </row>
    <row r="78" spans="1:6" x14ac:dyDescent="0.25">
      <c r="A78" s="2">
        <v>41152</v>
      </c>
      <c r="B78">
        <v>6.8681204319815904E-3</v>
      </c>
      <c r="C78">
        <v>62.886157173550664</v>
      </c>
      <c r="D78">
        <v>462957.31574448489</v>
      </c>
      <c r="E78" s="3">
        <v>119.51567360973949</v>
      </c>
      <c r="F78">
        <v>5.1018567778655912</v>
      </c>
    </row>
    <row r="79" spans="1:6" x14ac:dyDescent="0.25">
      <c r="A79" s="2">
        <v>41153</v>
      </c>
      <c r="B79">
        <v>6.9764958069265196E-3</v>
      </c>
      <c r="C79">
        <v>61.481093310816739</v>
      </c>
      <c r="D79">
        <v>462658.93095535226</v>
      </c>
      <c r="E79" s="3">
        <v>120.70454562524218</v>
      </c>
      <c r="F79">
        <v>4.9103828255404709</v>
      </c>
    </row>
    <row r="80" spans="1:6" x14ac:dyDescent="0.25">
      <c r="A80" s="2">
        <v>41154</v>
      </c>
      <c r="B80">
        <v>6.9981997530770253E-3</v>
      </c>
      <c r="C80">
        <v>63.10154624638367</v>
      </c>
      <c r="D80">
        <v>463776.78574276308</v>
      </c>
      <c r="E80" s="3">
        <v>125.90440355818949</v>
      </c>
      <c r="F80">
        <v>5.0241751892014044</v>
      </c>
    </row>
    <row r="81" spans="1:6" x14ac:dyDescent="0.25">
      <c r="A81" s="2">
        <v>41155</v>
      </c>
      <c r="B81">
        <v>6.5359803777129497E-3</v>
      </c>
      <c r="C81">
        <v>72.836156867643481</v>
      </c>
      <c r="D81">
        <v>468086.81230544497</v>
      </c>
      <c r="E81" s="3">
        <v>149.14729909831215</v>
      </c>
      <c r="F81">
        <v>6.2093678777004051</v>
      </c>
    </row>
    <row r="82" spans="1:6" x14ac:dyDescent="0.25">
      <c r="A82" s="2">
        <v>41156</v>
      </c>
      <c r="B82">
        <v>6.4772260206472721E-3</v>
      </c>
      <c r="C82">
        <v>78.500539461493346</v>
      </c>
      <c r="D82">
        <v>469591.39041200635</v>
      </c>
      <c r="E82" s="3">
        <v>158.60418994385813</v>
      </c>
      <c r="F82">
        <v>6.7529680836385397</v>
      </c>
    </row>
    <row r="83" spans="1:6" x14ac:dyDescent="0.25">
      <c r="A83" s="2">
        <v>41157</v>
      </c>
      <c r="B83">
        <v>6.5240893202725588E-3</v>
      </c>
      <c r="C83">
        <v>79.502064237026005</v>
      </c>
      <c r="D83">
        <v>470296.50392259954</v>
      </c>
      <c r="E83" s="3">
        <v>158.6839203127814</v>
      </c>
      <c r="F83">
        <v>6.7899975028269877</v>
      </c>
    </row>
    <row r="84" spans="1:6" x14ac:dyDescent="0.25">
      <c r="A84" s="2">
        <v>41158</v>
      </c>
      <c r="B84">
        <v>6.9982845351364417E-3</v>
      </c>
      <c r="C84">
        <v>79.363621057364597</v>
      </c>
      <c r="D84">
        <v>461151.42434220703</v>
      </c>
      <c r="E84" s="3">
        <v>165.56118517478308</v>
      </c>
      <c r="F84">
        <v>6.3188927845302878</v>
      </c>
    </row>
    <row r="85" spans="1:6" x14ac:dyDescent="0.25">
      <c r="A85" s="2">
        <v>41159</v>
      </c>
      <c r="B85">
        <v>7.1858434809777367E-3</v>
      </c>
      <c r="C85">
        <v>76.965700917166544</v>
      </c>
      <c r="D85">
        <v>458182.01318357716</v>
      </c>
      <c r="E85" s="3">
        <v>153.1058089784575</v>
      </c>
      <c r="F85">
        <v>5.968024305646308</v>
      </c>
    </row>
    <row r="86" spans="1:6" x14ac:dyDescent="0.25">
      <c r="A86" s="2">
        <v>41160</v>
      </c>
      <c r="B86">
        <v>7.4047402030286641E-3</v>
      </c>
      <c r="C86">
        <v>74.576936850545323</v>
      </c>
      <c r="D86">
        <v>459972.16809632798</v>
      </c>
      <c r="E86" s="3">
        <v>149.06355649453033</v>
      </c>
      <c r="F86">
        <v>5.6118470160678235</v>
      </c>
    </row>
    <row r="87" spans="1:6" x14ac:dyDescent="0.25">
      <c r="A87" s="2">
        <v>41161</v>
      </c>
      <c r="B87">
        <v>7.2300445385640229E-3</v>
      </c>
      <c r="C87">
        <v>76.606944419743897</v>
      </c>
      <c r="D87">
        <v>462412.08819709381</v>
      </c>
      <c r="E87" s="3">
        <v>154.66976407710416</v>
      </c>
      <c r="F87">
        <v>5.9038902461808558</v>
      </c>
    </row>
    <row r="88" spans="1:6" x14ac:dyDescent="0.25">
      <c r="A88" s="2">
        <v>41162</v>
      </c>
      <c r="B88">
        <v>7.0486742341210962E-3</v>
      </c>
      <c r="C88">
        <v>76.136990569074825</v>
      </c>
      <c r="D88">
        <v>459428.2534758157</v>
      </c>
      <c r="E88" s="3">
        <v>155.2097907288163</v>
      </c>
      <c r="F88">
        <v>6.0186539675397999</v>
      </c>
    </row>
    <row r="89" spans="1:6" x14ac:dyDescent="0.25">
      <c r="A89" s="2">
        <v>41163</v>
      </c>
      <c r="B89">
        <v>7.2802291545777846E-3</v>
      </c>
      <c r="C89">
        <v>63.485949889939739</v>
      </c>
      <c r="D89">
        <v>443617.44938762812</v>
      </c>
      <c r="E89" s="3">
        <v>126.59387338907189</v>
      </c>
      <c r="F89">
        <v>4.8589639869276837</v>
      </c>
    </row>
    <row r="90" spans="1:6" x14ac:dyDescent="0.25">
      <c r="A90" s="2">
        <v>41164</v>
      </c>
      <c r="B90">
        <v>7.4010961451723336E-3</v>
      </c>
      <c r="C90">
        <v>54.308454541241538</v>
      </c>
      <c r="D90">
        <v>447264.92146766314</v>
      </c>
      <c r="E90" s="3">
        <v>99.972983830775732</v>
      </c>
      <c r="F90">
        <v>4.0886742013368584</v>
      </c>
    </row>
    <row r="91" spans="1:6" x14ac:dyDescent="0.25">
      <c r="A91" s="2">
        <v>41165</v>
      </c>
      <c r="B91">
        <v>7.4901408176187012E-3</v>
      </c>
      <c r="C91">
        <v>56.591902231201487</v>
      </c>
      <c r="D91">
        <v>459822.50366559712</v>
      </c>
      <c r="E91" s="3">
        <v>109.35749357820292</v>
      </c>
      <c r="F91">
        <v>4.209935259034367</v>
      </c>
    </row>
    <row r="92" spans="1:6" x14ac:dyDescent="0.25">
      <c r="A92" s="2">
        <v>41166</v>
      </c>
      <c r="B92">
        <v>7.1251976871405326E-3</v>
      </c>
      <c r="C92">
        <v>64.677998350400273</v>
      </c>
      <c r="D92">
        <v>459746.1383044406</v>
      </c>
      <c r="E92" s="3">
        <v>129.05493726576847</v>
      </c>
      <c r="F92">
        <v>5.0579060768917348</v>
      </c>
    </row>
    <row r="93" spans="1:6" x14ac:dyDescent="0.25">
      <c r="A93" s="2">
        <v>41167</v>
      </c>
      <c r="B93">
        <v>7.2717084201544321E-3</v>
      </c>
      <c r="C93">
        <v>61.070012699090697</v>
      </c>
      <c r="D93">
        <v>457189.21538401785</v>
      </c>
      <c r="E93" s="3">
        <v>119.63304888210767</v>
      </c>
      <c r="F93">
        <v>4.6795345893710447</v>
      </c>
    </row>
    <row r="94" spans="1:6" x14ac:dyDescent="0.25">
      <c r="A94" s="2">
        <v>41168</v>
      </c>
      <c r="B94">
        <v>6.7192078896434531E-3</v>
      </c>
      <c r="C94">
        <v>77.045837014228184</v>
      </c>
      <c r="D94">
        <v>458887.26873249229</v>
      </c>
      <c r="E94" s="3">
        <v>157.43726936867799</v>
      </c>
      <c r="F94">
        <v>6.3891370961296419</v>
      </c>
    </row>
    <row r="95" spans="1:6" x14ac:dyDescent="0.25">
      <c r="A95" s="2">
        <v>41169</v>
      </c>
      <c r="B95">
        <v>6.658495120141549E-3</v>
      </c>
      <c r="C95">
        <v>76.670912179817606</v>
      </c>
      <c r="D95">
        <v>464779.94129870785</v>
      </c>
      <c r="E95" s="3">
        <v>156.71747291473105</v>
      </c>
      <c r="F95">
        <v>6.4160191598497702</v>
      </c>
    </row>
    <row r="96" spans="1:6" x14ac:dyDescent="0.25">
      <c r="A96" s="2">
        <v>41170</v>
      </c>
      <c r="B96">
        <v>6.8799600633325407E-3</v>
      </c>
      <c r="C96">
        <v>71.522507145941645</v>
      </c>
      <c r="D96">
        <v>463133.77846597356</v>
      </c>
      <c r="E96" s="3">
        <v>139.79273580703028</v>
      </c>
      <c r="F96">
        <v>5.7925250459106401</v>
      </c>
    </row>
    <row r="97" spans="1:6" x14ac:dyDescent="0.25">
      <c r="A97" s="2">
        <v>41171</v>
      </c>
      <c r="B97">
        <v>6.7576483508071088E-3</v>
      </c>
      <c r="C97">
        <v>72.603144352807263</v>
      </c>
      <c r="D97">
        <v>462970.74532733986</v>
      </c>
      <c r="E97" s="3">
        <v>143.26147621857677</v>
      </c>
      <c r="F97">
        <v>5.9864719105356343</v>
      </c>
    </row>
    <row r="98" spans="1:6" x14ac:dyDescent="0.25">
      <c r="A98" s="2">
        <v>41172</v>
      </c>
      <c r="B98">
        <v>7.2581326245364829E-3</v>
      </c>
      <c r="C98">
        <v>67.32593038123801</v>
      </c>
      <c r="D98">
        <v>466361.68554361211</v>
      </c>
      <c r="E98" s="3">
        <v>128.58910081830876</v>
      </c>
      <c r="F98">
        <v>5.1685482132977052</v>
      </c>
    </row>
    <row r="99" spans="1:6" x14ac:dyDescent="0.25">
      <c r="A99" s="2">
        <v>41173</v>
      </c>
      <c r="B99">
        <v>7.2130194748728262E-3</v>
      </c>
      <c r="C99">
        <v>70.639036644184173</v>
      </c>
      <c r="D99">
        <v>465551.30313890195</v>
      </c>
      <c r="E99" s="3">
        <v>134.269385534859</v>
      </c>
      <c r="F99">
        <v>5.4568092260465422</v>
      </c>
    </row>
    <row r="100" spans="1:6" x14ac:dyDescent="0.25">
      <c r="A100" s="2">
        <v>41174</v>
      </c>
      <c r="B100">
        <v>7.1000201733178187E-3</v>
      </c>
      <c r="C100">
        <v>74.742633644644059</v>
      </c>
      <c r="D100">
        <v>468510.93686733412</v>
      </c>
      <c r="E100" s="3">
        <v>142.56547785776661</v>
      </c>
      <c r="F100">
        <v>5.8657010050908553</v>
      </c>
    </row>
    <row r="101" spans="1:6" x14ac:dyDescent="0.25">
      <c r="A101" s="2">
        <v>41175</v>
      </c>
      <c r="B101">
        <v>7.0694527795165012E-3</v>
      </c>
      <c r="C101">
        <v>76.937237700552785</v>
      </c>
      <c r="D101">
        <v>466570.38818630594</v>
      </c>
      <c r="E101" s="3">
        <v>148.32129896041377</v>
      </c>
      <c r="F101">
        <v>6.0640377952535065</v>
      </c>
    </row>
    <row r="102" spans="1:6" x14ac:dyDescent="0.25">
      <c r="A102" s="2">
        <v>41176</v>
      </c>
      <c r="B102">
        <v>7.2254852609032454E-3</v>
      </c>
      <c r="C102">
        <v>80.784791280030717</v>
      </c>
      <c r="D102">
        <v>456652.76883527962</v>
      </c>
      <c r="E102" s="3">
        <v>153.01165116784014</v>
      </c>
      <c r="F102">
        <v>6.2297941350455526</v>
      </c>
    </row>
    <row r="103" spans="1:6" x14ac:dyDescent="0.25">
      <c r="A103" s="2">
        <v>41177</v>
      </c>
      <c r="B103">
        <v>7.489880890848722E-3</v>
      </c>
      <c r="C103">
        <v>76.443027576926013</v>
      </c>
      <c r="D103">
        <v>455430.37560583133</v>
      </c>
      <c r="E103" s="3">
        <v>141.31459943737218</v>
      </c>
      <c r="F103">
        <v>5.686880150244499</v>
      </c>
    </row>
    <row r="104" spans="1:6" x14ac:dyDescent="0.25">
      <c r="A104" s="2">
        <v>41178</v>
      </c>
      <c r="B104">
        <v>7.3445267562111515E-3</v>
      </c>
      <c r="C104">
        <v>73.946897279574188</v>
      </c>
      <c r="D104">
        <v>468368.92415904981</v>
      </c>
      <c r="E104" s="3">
        <v>136.67560683231588</v>
      </c>
      <c r="F104">
        <v>5.6100566492366344</v>
      </c>
    </row>
    <row r="105" spans="1:6" x14ac:dyDescent="0.25">
      <c r="A105" s="2">
        <v>41179</v>
      </c>
      <c r="B105">
        <v>7.3074848362111406E-3</v>
      </c>
      <c r="C105">
        <v>73.434507964467457</v>
      </c>
      <c r="D105">
        <v>469911.71901645797</v>
      </c>
      <c r="E105" s="3">
        <v>136.83975681406676</v>
      </c>
      <c r="F105">
        <v>5.599424255393556</v>
      </c>
    </row>
    <row r="106" spans="1:6" x14ac:dyDescent="0.25">
      <c r="A106" s="2">
        <v>41180</v>
      </c>
      <c r="B106">
        <v>8.0422571659028944E-3</v>
      </c>
      <c r="C106">
        <v>70.33708570356103</v>
      </c>
      <c r="D106">
        <v>459616.09824000968</v>
      </c>
      <c r="E106" s="3">
        <v>131.44330766874666</v>
      </c>
      <c r="F106">
        <v>4.8732368718806311</v>
      </c>
    </row>
    <row r="107" spans="1:6" x14ac:dyDescent="0.25">
      <c r="A107" s="2">
        <v>41181</v>
      </c>
      <c r="B107">
        <v>7.8585820686792474E-3</v>
      </c>
      <c r="C107">
        <v>69.661260237563638</v>
      </c>
      <c r="D107">
        <v>456948.59588298853</v>
      </c>
      <c r="E107" s="3">
        <v>139.78368920556289</v>
      </c>
      <c r="F107">
        <v>4.9392185339732597</v>
      </c>
    </row>
    <row r="108" spans="1:6" x14ac:dyDescent="0.25">
      <c r="A108" s="2">
        <v>41182</v>
      </c>
      <c r="B108">
        <v>7.6868803646215232E-3</v>
      </c>
      <c r="C108">
        <v>75.680277553695362</v>
      </c>
      <c r="D108">
        <v>461076.67013409495</v>
      </c>
      <c r="E108" s="3">
        <v>158.15329061527899</v>
      </c>
      <c r="F108">
        <v>5.4858471385869327</v>
      </c>
    </row>
    <row r="109" spans="1:6" x14ac:dyDescent="0.25">
      <c r="A109" s="2">
        <v>41183</v>
      </c>
      <c r="B109">
        <v>7.20769510597265E-3</v>
      </c>
      <c r="C109">
        <v>79.620618440630224</v>
      </c>
      <c r="D109">
        <v>453707.68295886769</v>
      </c>
      <c r="E109" s="3">
        <v>160.76296647419696</v>
      </c>
      <c r="F109">
        <v>6.1551727622824206</v>
      </c>
    </row>
    <row r="110" spans="1:6" x14ac:dyDescent="0.25">
      <c r="A110" s="2">
        <v>41184</v>
      </c>
      <c r="B110">
        <v>7.3443321352829691E-3</v>
      </c>
      <c r="C110">
        <v>77.715968526251928</v>
      </c>
      <c r="D110">
        <v>454436.51266392664</v>
      </c>
      <c r="E110" s="3">
        <v>151.96947628295302</v>
      </c>
      <c r="F110">
        <v>5.8961573176672726</v>
      </c>
    </row>
    <row r="111" spans="1:6" x14ac:dyDescent="0.25">
      <c r="A111" s="2">
        <v>41185</v>
      </c>
      <c r="B111">
        <v>7.4410715800035847E-3</v>
      </c>
      <c r="C111">
        <v>75.973743727763562</v>
      </c>
      <c r="D111">
        <v>457255.44335497782</v>
      </c>
      <c r="E111" s="3">
        <v>145.70201890606469</v>
      </c>
      <c r="F111">
        <v>5.6890421695270756</v>
      </c>
    </row>
    <row r="112" spans="1:6" x14ac:dyDescent="0.25">
      <c r="A112" s="2">
        <v>41186</v>
      </c>
      <c r="B112">
        <v>7.6067870452122188E-3</v>
      </c>
      <c r="C112">
        <v>67.247146821519621</v>
      </c>
      <c r="D112">
        <v>457952.59555953561</v>
      </c>
      <c r="E112" s="3">
        <v>122.29908273129182</v>
      </c>
      <c r="F112">
        <v>4.9258786904695535</v>
      </c>
    </row>
    <row r="113" spans="1:6" x14ac:dyDescent="0.25">
      <c r="A113" s="2">
        <v>41187</v>
      </c>
      <c r="B113">
        <v>8.1068340923469446E-3</v>
      </c>
      <c r="C113">
        <v>61.38338619155941</v>
      </c>
      <c r="D113">
        <v>453503.57931413047</v>
      </c>
      <c r="E113" s="3">
        <v>111.39276782541361</v>
      </c>
      <c r="F113">
        <v>4.2190110709463298</v>
      </c>
    </row>
    <row r="114" spans="1:6" x14ac:dyDescent="0.25">
      <c r="A114" s="2">
        <v>41188</v>
      </c>
      <c r="B114">
        <v>7.6806712203819679E-3</v>
      </c>
      <c r="C114">
        <v>73.326116692738353</v>
      </c>
      <c r="D114">
        <v>461355.86609737709</v>
      </c>
      <c r="E114" s="3">
        <v>140.31981764757955</v>
      </c>
      <c r="F114">
        <v>5.319497612757071</v>
      </c>
    </row>
    <row r="115" spans="1:6" x14ac:dyDescent="0.25">
      <c r="A115" s="2">
        <v>41189</v>
      </c>
      <c r="B115">
        <v>7.6419246873156823E-3</v>
      </c>
      <c r="C115">
        <v>78.620413076018139</v>
      </c>
      <c r="D115">
        <v>464894.50560513488</v>
      </c>
      <c r="E115" s="3">
        <v>156.6985553386329</v>
      </c>
      <c r="F115">
        <v>5.7324948829540414</v>
      </c>
    </row>
    <row r="116" spans="1:6" x14ac:dyDescent="0.25">
      <c r="A116" s="2">
        <v>41190</v>
      </c>
      <c r="B116">
        <v>8.0046059742918969E-3</v>
      </c>
      <c r="C116">
        <v>68.527673250846775</v>
      </c>
      <c r="D116">
        <v>456629.21747565083</v>
      </c>
      <c r="E116" s="3">
        <v>131.38637083408392</v>
      </c>
      <c r="F116">
        <v>4.7702060111396838</v>
      </c>
    </row>
    <row r="117" spans="1:6" x14ac:dyDescent="0.25">
      <c r="A117" s="2">
        <v>41191</v>
      </c>
      <c r="B117">
        <v>8.1285386392950902E-3</v>
      </c>
      <c r="C117">
        <v>62.855474316773382</v>
      </c>
      <c r="D117">
        <v>461052.63954208908</v>
      </c>
      <c r="E117" s="3">
        <v>117.28290877295629</v>
      </c>
      <c r="F117">
        <v>4.3086552015631856</v>
      </c>
    </row>
    <row r="118" spans="1:6" x14ac:dyDescent="0.25">
      <c r="A118" s="2">
        <v>41192</v>
      </c>
      <c r="B118">
        <v>7.1841896545288024E-3</v>
      </c>
      <c r="C118">
        <v>74.457319494291113</v>
      </c>
      <c r="D118">
        <v>445769.08744968014</v>
      </c>
      <c r="E118" s="3">
        <v>140.61258150043136</v>
      </c>
      <c r="F118">
        <v>5.7748501107659171</v>
      </c>
    </row>
    <row r="119" spans="1:6" x14ac:dyDescent="0.25">
      <c r="A119" s="2">
        <v>41193</v>
      </c>
      <c r="B119">
        <v>7.5041849122580648E-3</v>
      </c>
      <c r="C119">
        <v>77.576383724947974</v>
      </c>
      <c r="D119">
        <v>450790.78769482212</v>
      </c>
      <c r="E119" s="3">
        <v>136.89865405852385</v>
      </c>
      <c r="F119">
        <v>5.7601940140003993</v>
      </c>
    </row>
    <row r="120" spans="1:6" x14ac:dyDescent="0.25">
      <c r="A120" s="2">
        <v>41194</v>
      </c>
      <c r="B120">
        <v>7.5622996112299197E-3</v>
      </c>
      <c r="C120">
        <v>80.876018727221862</v>
      </c>
      <c r="D120">
        <v>455790.99545081303</v>
      </c>
      <c r="E120" s="3">
        <v>148.76548758487641</v>
      </c>
      <c r="F120">
        <v>5.9590494891115373</v>
      </c>
    </row>
    <row r="121" spans="1:6" x14ac:dyDescent="0.25">
      <c r="A121" s="2">
        <v>41195</v>
      </c>
      <c r="B121">
        <v>7.5517916072196803E-3</v>
      </c>
      <c r="C121">
        <v>85.953986768241705</v>
      </c>
      <c r="D121">
        <v>460499.54378686444</v>
      </c>
      <c r="E121" s="3">
        <v>167.20403412282067</v>
      </c>
      <c r="F121">
        <v>6.3420131166592277</v>
      </c>
    </row>
    <row r="122" spans="1:6" x14ac:dyDescent="0.25">
      <c r="A122" s="2">
        <v>41196</v>
      </c>
      <c r="B122">
        <v>7.6792299271280203E-3</v>
      </c>
      <c r="C122">
        <v>86.99064168175984</v>
      </c>
      <c r="D122">
        <v>460179.3596126053</v>
      </c>
      <c r="E122" s="3">
        <v>170.18258874025275</v>
      </c>
      <c r="F122">
        <v>6.3119851866715075</v>
      </c>
    </row>
    <row r="123" spans="1:6" x14ac:dyDescent="0.25">
      <c r="A123" s="2">
        <v>41197</v>
      </c>
      <c r="B123">
        <v>8.5855816312829132E-3</v>
      </c>
      <c r="C123">
        <v>69.414157589902089</v>
      </c>
      <c r="D123">
        <v>462942.74880832317</v>
      </c>
      <c r="E123" s="3">
        <v>124.05894737150727</v>
      </c>
      <c r="F123">
        <v>4.5049444836871224</v>
      </c>
    </row>
    <row r="124" spans="1:6" x14ac:dyDescent="0.25">
      <c r="A124" s="2">
        <v>41198</v>
      </c>
      <c r="B124">
        <v>8.5377553659630248E-3</v>
      </c>
      <c r="C124">
        <v>68.820066052499172</v>
      </c>
      <c r="D124">
        <v>456330.17073125672</v>
      </c>
      <c r="E124" s="3">
        <v>119.03021828249531</v>
      </c>
      <c r="F124">
        <v>4.4914077718045737</v>
      </c>
    </row>
    <row r="125" spans="1:6" x14ac:dyDescent="0.25">
      <c r="A125" s="2">
        <v>41199</v>
      </c>
      <c r="B125">
        <v>8.4146977076298667E-3</v>
      </c>
      <c r="C125">
        <v>74.903180906408039</v>
      </c>
      <c r="D125">
        <v>465626.89854781324</v>
      </c>
      <c r="E125" s="3">
        <v>133.69751336495199</v>
      </c>
      <c r="F125">
        <v>4.9598991967598778</v>
      </c>
    </row>
    <row r="126" spans="1:6" x14ac:dyDescent="0.25">
      <c r="A126" s="2">
        <v>41200</v>
      </c>
      <c r="B126">
        <v>8.2400975874074855E-3</v>
      </c>
      <c r="C126">
        <v>83.881970737555449</v>
      </c>
      <c r="D126">
        <v>469172.81689255923</v>
      </c>
      <c r="E126" s="3">
        <v>158.65464227582115</v>
      </c>
      <c r="F126">
        <v>5.6721456996325479</v>
      </c>
    </row>
    <row r="127" spans="1:6" x14ac:dyDescent="0.25">
      <c r="A127" s="2">
        <v>41201</v>
      </c>
      <c r="B127">
        <v>7.9120690940073669E-3</v>
      </c>
      <c r="C127">
        <v>87.33520412076534</v>
      </c>
      <c r="D127">
        <v>468831.98999593605</v>
      </c>
      <c r="E127" s="3">
        <v>167.11380780994773</v>
      </c>
      <c r="F127">
        <v>6.1504993394140266</v>
      </c>
    </row>
    <row r="128" spans="1:6" x14ac:dyDescent="0.25">
      <c r="A128" s="2">
        <v>41202</v>
      </c>
      <c r="B128">
        <v>8.0266505033682583E-3</v>
      </c>
      <c r="C128">
        <v>89.181099462453147</v>
      </c>
      <c r="D128">
        <v>468220.74844903266</v>
      </c>
      <c r="E128" s="3">
        <v>170.32494583755806</v>
      </c>
      <c r="F128">
        <v>6.190839952434275</v>
      </c>
    </row>
    <row r="129" spans="1:6" x14ac:dyDescent="0.25">
      <c r="A129" s="2">
        <v>41203</v>
      </c>
      <c r="B129">
        <v>8.0260699397744998E-3</v>
      </c>
      <c r="C129">
        <v>87.925132885223221</v>
      </c>
      <c r="D129">
        <v>467829.42319416587</v>
      </c>
      <c r="E129" s="3">
        <v>171.69926329533436</v>
      </c>
      <c r="F129">
        <v>6.104093835621728</v>
      </c>
    </row>
    <row r="130" spans="1:6" x14ac:dyDescent="0.25">
      <c r="A130" s="2">
        <v>41204</v>
      </c>
      <c r="B130">
        <v>8.0334717429759971E-3</v>
      </c>
      <c r="C130">
        <v>84.227902581720087</v>
      </c>
      <c r="D130">
        <v>470875.97816466971</v>
      </c>
      <c r="E130" s="3">
        <v>159.29027088087869</v>
      </c>
      <c r="F130">
        <v>5.842030546702162</v>
      </c>
    </row>
    <row r="131" spans="1:6" x14ac:dyDescent="0.25">
      <c r="A131" s="2">
        <v>41205</v>
      </c>
      <c r="B131">
        <v>8.1633833684321665E-3</v>
      </c>
      <c r="C131">
        <v>84.503063349280438</v>
      </c>
      <c r="D131">
        <v>470263.98853268783</v>
      </c>
      <c r="E131" s="3">
        <v>159.06816962573245</v>
      </c>
      <c r="F131">
        <v>5.7678421768475738</v>
      </c>
    </row>
    <row r="132" spans="1:6" x14ac:dyDescent="0.25">
      <c r="A132" s="2">
        <v>41206</v>
      </c>
      <c r="B132">
        <v>8.1419975226621217E-3</v>
      </c>
      <c r="C132">
        <v>84.465795803830261</v>
      </c>
      <c r="D132">
        <v>470592.45254704991</v>
      </c>
      <c r="E132" s="3">
        <v>157.45894370257295</v>
      </c>
      <c r="F132">
        <v>5.7804416288382736</v>
      </c>
    </row>
    <row r="133" spans="1:6" x14ac:dyDescent="0.25">
      <c r="A133" s="2">
        <v>41207</v>
      </c>
      <c r="B133">
        <v>7.6252088355339351E-3</v>
      </c>
      <c r="C133">
        <v>80.492530525283357</v>
      </c>
      <c r="D133">
        <v>460647.28733619745</v>
      </c>
      <c r="E133" s="3">
        <v>155.33545501711635</v>
      </c>
      <c r="F133">
        <v>5.8818635628288796</v>
      </c>
    </row>
    <row r="134" spans="1:6" x14ac:dyDescent="0.25">
      <c r="A134" s="2">
        <v>41208</v>
      </c>
      <c r="B134">
        <v>7.2797930596578608E-3</v>
      </c>
      <c r="C134">
        <v>77.801225380901556</v>
      </c>
      <c r="D134">
        <v>461280.36961152585</v>
      </c>
      <c r="E134" s="3">
        <v>151.76789951393869</v>
      </c>
      <c r="F134">
        <v>5.9549553712555356</v>
      </c>
    </row>
    <row r="135" spans="1:6" x14ac:dyDescent="0.25">
      <c r="A135" s="2">
        <v>41209</v>
      </c>
      <c r="B135">
        <v>7.2049317354142732E-3</v>
      </c>
      <c r="C135">
        <v>73.339707992673013</v>
      </c>
      <c r="D135">
        <v>458176.19970767869</v>
      </c>
      <c r="E135" s="3">
        <v>144.44837161293768</v>
      </c>
      <c r="F135">
        <v>5.671793542838854</v>
      </c>
    </row>
    <row r="136" spans="1:6" x14ac:dyDescent="0.25">
      <c r="A136" s="2">
        <v>41210</v>
      </c>
      <c r="B136">
        <v>7.07102234707705E-3</v>
      </c>
      <c r="C136">
        <v>66.361025864748115</v>
      </c>
      <c r="D136">
        <v>452455.14423940639</v>
      </c>
      <c r="E136" s="3">
        <v>136.49966035022075</v>
      </c>
      <c r="F136">
        <v>5.2292811133771311</v>
      </c>
    </row>
    <row r="137" spans="1:6" x14ac:dyDescent="0.25">
      <c r="A137" s="2">
        <v>41211</v>
      </c>
      <c r="B137">
        <v>7.0912766781242578E-3</v>
      </c>
      <c r="C137">
        <v>65.680382138683072</v>
      </c>
      <c r="D137">
        <v>453153.41835345945</v>
      </c>
      <c r="E137" s="3">
        <v>138.00854473774081</v>
      </c>
      <c r="F137">
        <v>5.1608632110733916</v>
      </c>
    </row>
    <row r="138" spans="1:6" x14ac:dyDescent="0.25">
      <c r="A138" s="2">
        <v>41212</v>
      </c>
      <c r="B138">
        <v>7.0462916500377186E-3</v>
      </c>
      <c r="C138">
        <v>76.052817686655757</v>
      </c>
      <c r="D138">
        <v>470523.67230742163</v>
      </c>
      <c r="E138" s="3">
        <v>162.77809419644791</v>
      </c>
      <c r="F138">
        <v>6.0140329296159276</v>
      </c>
    </row>
    <row r="139" spans="1:6" x14ac:dyDescent="0.25">
      <c r="A139" s="2">
        <v>41213</v>
      </c>
      <c r="B139">
        <v>7.0950383175096597E-3</v>
      </c>
      <c r="C139">
        <v>74.792614489143403</v>
      </c>
      <c r="D139">
        <v>465326.07499901223</v>
      </c>
      <c r="E139" s="3">
        <v>155.19564010277296</v>
      </c>
      <c r="F139">
        <v>5.8737448521600557</v>
      </c>
    </row>
    <row r="140" spans="1:6" x14ac:dyDescent="0.25">
      <c r="A140" s="2">
        <v>41214</v>
      </c>
      <c r="B140">
        <v>7.457390218736505E-3</v>
      </c>
      <c r="C140">
        <v>64.821172637845166</v>
      </c>
      <c r="D140">
        <v>443898.3719558334</v>
      </c>
      <c r="E140" s="3">
        <v>131.011475254956</v>
      </c>
      <c r="F140">
        <v>4.8432972305862272</v>
      </c>
    </row>
    <row r="141" spans="1:6" x14ac:dyDescent="0.25">
      <c r="A141" s="2">
        <v>41215</v>
      </c>
      <c r="B141">
        <v>7.9165529493013618E-3</v>
      </c>
      <c r="C141">
        <v>52.30244421886659</v>
      </c>
      <c r="D141">
        <v>443927.82562373555</v>
      </c>
      <c r="E141" s="3">
        <v>98.806545251478553</v>
      </c>
      <c r="F141">
        <v>3.6812640685141043</v>
      </c>
    </row>
    <row r="142" spans="1:6" x14ac:dyDescent="0.25">
      <c r="A142" s="2">
        <v>41216</v>
      </c>
      <c r="B142">
        <v>8.1010749915856953E-3</v>
      </c>
      <c r="C142">
        <v>47.284985467741784</v>
      </c>
      <c r="D142">
        <v>447991.45762638439</v>
      </c>
      <c r="E142" s="3">
        <v>87.268584872682695</v>
      </c>
      <c r="F142">
        <v>3.2523083578403651</v>
      </c>
    </row>
    <row r="143" spans="1:6" x14ac:dyDescent="0.25">
      <c r="A143" s="2">
        <v>41217</v>
      </c>
      <c r="B143">
        <v>7.9001924744568873E-3</v>
      </c>
      <c r="C143">
        <v>50.55493275454711</v>
      </c>
      <c r="D143">
        <v>450420.11726729968</v>
      </c>
      <c r="E143" s="3">
        <v>93.666800001496796</v>
      </c>
      <c r="F143">
        <v>3.5656357262068097</v>
      </c>
    </row>
    <row r="144" spans="1:6" x14ac:dyDescent="0.25">
      <c r="A144" s="2">
        <v>41218</v>
      </c>
      <c r="B144">
        <v>7.9048176960268748E-3</v>
      </c>
      <c r="C144">
        <v>52.154399682015502</v>
      </c>
      <c r="D144">
        <v>414508.7327326868</v>
      </c>
      <c r="E144" s="3">
        <v>91.994845581671342</v>
      </c>
      <c r="F144">
        <v>3.6762937009193033</v>
      </c>
    </row>
    <row r="145" spans="1:6" x14ac:dyDescent="0.25">
      <c r="A145" s="2">
        <v>41219</v>
      </c>
      <c r="B145">
        <v>8.8923435161094282E-3</v>
      </c>
      <c r="C145">
        <v>43.947263093798988</v>
      </c>
      <c r="D145">
        <v>399258.60848510341</v>
      </c>
      <c r="E145" s="3">
        <v>75.097328737436328</v>
      </c>
      <c r="F145">
        <v>2.7537639488963999</v>
      </c>
    </row>
    <row r="146" spans="1:6" x14ac:dyDescent="0.25">
      <c r="A146" s="2">
        <v>41220</v>
      </c>
      <c r="B146">
        <v>8.2816018579970237E-3</v>
      </c>
      <c r="C146">
        <v>56.310934772723876</v>
      </c>
      <c r="D146">
        <v>400432.52801301557</v>
      </c>
      <c r="E146" s="3">
        <v>96.649887721613439</v>
      </c>
      <c r="F146">
        <v>3.7886937084597316</v>
      </c>
    </row>
    <row r="147" spans="1:6" x14ac:dyDescent="0.25">
      <c r="A147" s="2">
        <v>41221</v>
      </c>
      <c r="B147">
        <v>7.8340089757710542E-3</v>
      </c>
      <c r="C147">
        <v>69.452954091413773</v>
      </c>
      <c r="D147">
        <v>377111.95034624205</v>
      </c>
      <c r="E147" s="3">
        <v>121.0335561902214</v>
      </c>
      <c r="F147">
        <v>4.9398955425535283</v>
      </c>
    </row>
    <row r="148" spans="1:6" x14ac:dyDescent="0.25">
      <c r="A148" s="2">
        <v>41222</v>
      </c>
      <c r="B148">
        <v>7.9144801440811669E-3</v>
      </c>
      <c r="C148">
        <v>77.505196995703116</v>
      </c>
      <c r="D148">
        <v>457346.51142686157</v>
      </c>
      <c r="E148" s="3">
        <v>131.80239173313896</v>
      </c>
      <c r="F148">
        <v>5.4565675799063431</v>
      </c>
    </row>
    <row r="149" spans="1:6" x14ac:dyDescent="0.25">
      <c r="A149" s="2">
        <v>41223</v>
      </c>
      <c r="B149">
        <v>8.0362069682832771E-3</v>
      </c>
      <c r="C149">
        <v>80.000855370850417</v>
      </c>
      <c r="D149">
        <v>452881.16161449486</v>
      </c>
      <c r="E149" s="3">
        <v>138.11704519329101</v>
      </c>
      <c r="F149">
        <v>5.5469547746305041</v>
      </c>
    </row>
    <row r="150" spans="1:6" x14ac:dyDescent="0.25">
      <c r="A150" s="2">
        <v>41224</v>
      </c>
      <c r="B150">
        <v>7.7708480682718946E-3</v>
      </c>
      <c r="C150">
        <v>87.322270311699796</v>
      </c>
      <c r="D150">
        <v>459984.53965669236</v>
      </c>
      <c r="E150" s="3">
        <v>169.46109251145521</v>
      </c>
      <c r="F150">
        <v>6.2613460706225599</v>
      </c>
    </row>
    <row r="151" spans="1:6" x14ac:dyDescent="0.25">
      <c r="A151" s="2">
        <v>41225</v>
      </c>
      <c r="B151">
        <v>8.4979362371652694E-3</v>
      </c>
      <c r="C151">
        <v>87.389999568897451</v>
      </c>
      <c r="D151">
        <v>434565.43935911177</v>
      </c>
      <c r="E151" s="3">
        <v>173.7311742750621</v>
      </c>
      <c r="F151">
        <v>5.7300627353298248</v>
      </c>
    </row>
    <row r="152" spans="1:6" x14ac:dyDescent="0.25">
      <c r="A152" s="2">
        <v>41226</v>
      </c>
      <c r="B152">
        <v>8.0947072509314124E-3</v>
      </c>
      <c r="C152">
        <v>88.590538321630248</v>
      </c>
      <c r="D152">
        <v>439251.51085056813</v>
      </c>
      <c r="E152" s="3">
        <v>169.36666872612756</v>
      </c>
      <c r="F152">
        <v>6.0981387495060435</v>
      </c>
    </row>
    <row r="153" spans="1:6" x14ac:dyDescent="0.25">
      <c r="A153" s="2">
        <v>41227</v>
      </c>
      <c r="B153">
        <v>9.1883745409990832E-3</v>
      </c>
      <c r="C153">
        <v>89.998125485129421</v>
      </c>
      <c r="D153">
        <v>458126.06957114633</v>
      </c>
      <c r="E153" s="3">
        <v>161.07960611180846</v>
      </c>
      <c r="F153">
        <v>5.4576525256513406</v>
      </c>
    </row>
    <row r="154" spans="1:6" x14ac:dyDescent="0.25">
      <c r="A154" s="2">
        <v>41228</v>
      </c>
      <c r="B154">
        <v>8.5512358447843283E-3</v>
      </c>
      <c r="C154">
        <v>90.060833250772617</v>
      </c>
      <c r="D154">
        <v>455346.08897513064</v>
      </c>
      <c r="E154" s="3">
        <v>169.22390414513833</v>
      </c>
      <c r="F154">
        <v>5.868379401316365</v>
      </c>
    </row>
    <row r="155" spans="1:6" x14ac:dyDescent="0.25">
      <c r="A155" s="2">
        <v>41229</v>
      </c>
      <c r="B155">
        <v>7.6901539230061679E-3</v>
      </c>
      <c r="C155">
        <v>76.968493359345317</v>
      </c>
      <c r="D155">
        <v>457126.20913128537</v>
      </c>
      <c r="E155" s="3">
        <v>133.60147863864782</v>
      </c>
      <c r="F155">
        <v>5.5768512476096523</v>
      </c>
    </row>
    <row r="156" spans="1:6" x14ac:dyDescent="0.25">
      <c r="A156" s="2">
        <v>41230</v>
      </c>
      <c r="B156">
        <v>8.077261267137377E-3</v>
      </c>
      <c r="C156">
        <v>73.2418659500145</v>
      </c>
      <c r="D156">
        <v>395968.58166622301</v>
      </c>
      <c r="E156" s="3">
        <v>120.09537150262315</v>
      </c>
      <c r="F156">
        <v>5.0525006382282704</v>
      </c>
    </row>
    <row r="157" spans="1:6" x14ac:dyDescent="0.25">
      <c r="A157" s="2">
        <v>41231</v>
      </c>
      <c r="B157">
        <v>8.4981698142937295E-3</v>
      </c>
      <c r="C157">
        <v>75.450644927184342</v>
      </c>
      <c r="D157">
        <v>346758.36845386238</v>
      </c>
      <c r="E157" s="3">
        <v>114.99703788975138</v>
      </c>
      <c r="F157">
        <v>4.947076873271576</v>
      </c>
    </row>
    <row r="158" spans="1:6" x14ac:dyDescent="0.25">
      <c r="A158" s="2">
        <v>41232</v>
      </c>
      <c r="B158">
        <v>8.4919008624668758E-3</v>
      </c>
      <c r="C158">
        <v>75.634712681387029</v>
      </c>
      <c r="D158">
        <v>329409.2300915792</v>
      </c>
      <c r="E158" s="3">
        <v>106.08981016058394</v>
      </c>
      <c r="F158">
        <v>4.9628066305317446</v>
      </c>
    </row>
    <row r="159" spans="1:6" x14ac:dyDescent="0.25">
      <c r="A159" s="2">
        <v>41233</v>
      </c>
      <c r="B159">
        <v>8.4850189782521308E-3</v>
      </c>
      <c r="C159">
        <v>89.436177616966233</v>
      </c>
      <c r="D159">
        <v>363051.12512130738</v>
      </c>
      <c r="E159" s="3">
        <v>132.68142858665666</v>
      </c>
      <c r="F159">
        <v>5.8731557697044892</v>
      </c>
    </row>
    <row r="160" spans="1:6" x14ac:dyDescent="0.25">
      <c r="A160" s="2">
        <v>41234</v>
      </c>
      <c r="B160">
        <v>7.478023149208337E-3</v>
      </c>
      <c r="C160">
        <v>90.683605436221669</v>
      </c>
      <c r="D160">
        <v>472173.15694216581</v>
      </c>
      <c r="E160" s="3">
        <v>160.96666518626509</v>
      </c>
      <c r="F160">
        <v>6.7569869657881405</v>
      </c>
    </row>
    <row r="161" spans="1:6" x14ac:dyDescent="0.25">
      <c r="A161" s="2">
        <v>41235</v>
      </c>
      <c r="B161">
        <v>7.8292040133111831E-3</v>
      </c>
      <c r="C161">
        <v>77.794419690037302</v>
      </c>
      <c r="D161">
        <v>460873.43951734947</v>
      </c>
      <c r="E161" s="3">
        <v>122.8003882129391</v>
      </c>
      <c r="F161">
        <v>5.5365846358825621</v>
      </c>
    </row>
    <row r="162" spans="1:6" x14ac:dyDescent="0.25">
      <c r="A162" s="2">
        <v>41236</v>
      </c>
      <c r="B162">
        <v>7.9892541708845976E-3</v>
      </c>
      <c r="C162">
        <v>76.744343816241212</v>
      </c>
      <c r="D162">
        <v>462211.50268343586</v>
      </c>
      <c r="E162" s="3">
        <v>118.4867941927339</v>
      </c>
      <c r="F162">
        <v>5.3524330882158999</v>
      </c>
    </row>
    <row r="163" spans="1:6" x14ac:dyDescent="0.25">
      <c r="A163" s="2">
        <v>41237</v>
      </c>
      <c r="B163">
        <v>7.9363923370104547E-3</v>
      </c>
      <c r="C163">
        <v>78.22379138665751</v>
      </c>
      <c r="D163">
        <v>464459.7082367824</v>
      </c>
      <c r="E163" s="3">
        <v>124.39563285982342</v>
      </c>
      <c r="F163">
        <v>5.4919533598894654</v>
      </c>
    </row>
    <row r="164" spans="1:6" x14ac:dyDescent="0.25">
      <c r="A164" s="2">
        <v>41238</v>
      </c>
      <c r="B164">
        <v>8.1769437204357569E-3</v>
      </c>
      <c r="C164">
        <v>75.747599444709053</v>
      </c>
      <c r="D164">
        <v>463301.80796836474</v>
      </c>
      <c r="E164" s="3">
        <v>120.68251406869518</v>
      </c>
      <c r="F164">
        <v>5.1616549964884264</v>
      </c>
    </row>
    <row r="165" spans="1:6" x14ac:dyDescent="0.25">
      <c r="A165" s="2">
        <v>41239</v>
      </c>
      <c r="B165">
        <v>8.1641298439608379E-3</v>
      </c>
      <c r="C165">
        <v>76.52451404672189</v>
      </c>
      <c r="D165">
        <v>465242.77512040141</v>
      </c>
      <c r="E165" s="3">
        <v>124.97772693137358</v>
      </c>
      <c r="F165">
        <v>5.2227806320810366</v>
      </c>
    </row>
    <row r="166" spans="1:6" x14ac:dyDescent="0.25">
      <c r="A166" s="2">
        <v>41240</v>
      </c>
      <c r="B166">
        <v>8.5518398022038696E-3</v>
      </c>
      <c r="C166">
        <v>90.062236447388344</v>
      </c>
      <c r="D166">
        <v>460511.51761585934</v>
      </c>
      <c r="E166" s="3">
        <v>159.35490086055245</v>
      </c>
      <c r="F166">
        <v>5.8680563842592521</v>
      </c>
    </row>
    <row r="167" spans="1:6" x14ac:dyDescent="0.25">
      <c r="A167" s="2">
        <v>41241</v>
      </c>
      <c r="B167">
        <v>8.0293143011900183E-3</v>
      </c>
      <c r="C167">
        <v>85.374163274649021</v>
      </c>
      <c r="D167">
        <v>461643.19650916226</v>
      </c>
      <c r="E167" s="3">
        <v>149.90256632730194</v>
      </c>
      <c r="F167">
        <v>5.924601029702381</v>
      </c>
    </row>
    <row r="168" spans="1:6" x14ac:dyDescent="0.25">
      <c r="A168" s="2">
        <v>41242</v>
      </c>
      <c r="B168">
        <v>8.1041033867608678E-3</v>
      </c>
      <c r="C168">
        <v>85.956904562370767</v>
      </c>
      <c r="D168">
        <v>462091.88894166925</v>
      </c>
      <c r="E168" s="3">
        <v>149.51846504802265</v>
      </c>
      <c r="F168">
        <v>5.9099921282342169</v>
      </c>
    </row>
    <row r="169" spans="1:6" x14ac:dyDescent="0.25">
      <c r="A169" s="2">
        <v>41243</v>
      </c>
      <c r="B169">
        <v>8.0319655340809881E-3</v>
      </c>
      <c r="C169">
        <v>88.220861788289369</v>
      </c>
      <c r="D169">
        <v>465989.70555589657</v>
      </c>
      <c r="E169" s="3">
        <v>156.55369504431354</v>
      </c>
      <c r="F169">
        <v>6.1201288750374738</v>
      </c>
    </row>
    <row r="170" spans="1:6" x14ac:dyDescent="0.25">
      <c r="A170" s="2">
        <v>41244</v>
      </c>
      <c r="B170">
        <v>8.0636260246161988E-3</v>
      </c>
      <c r="C170">
        <v>92.835221449421795</v>
      </c>
      <c r="D170">
        <v>462008.93518445519</v>
      </c>
      <c r="E170" s="3">
        <v>165.19492124092255</v>
      </c>
      <c r="F170">
        <v>6.4149534258788865</v>
      </c>
    </row>
    <row r="171" spans="1:6" x14ac:dyDescent="0.25">
      <c r="A171" s="2">
        <v>41245</v>
      </c>
      <c r="B171">
        <v>7.7757732586009034E-3</v>
      </c>
      <c r="C171">
        <v>98.342976089208562</v>
      </c>
      <c r="D171">
        <v>452251.58956702572</v>
      </c>
      <c r="E171" s="3">
        <v>177.9844348777965</v>
      </c>
      <c r="F171">
        <v>7.0471070148934105</v>
      </c>
    </row>
    <row r="172" spans="1:6" x14ac:dyDescent="0.25">
      <c r="A172" s="2">
        <v>41246</v>
      </c>
      <c r="B172">
        <v>8.0526800894239799E-3</v>
      </c>
      <c r="C172">
        <v>95.39952930993968</v>
      </c>
      <c r="D172">
        <v>452448.39442794269</v>
      </c>
      <c r="E172" s="3">
        <v>171.15078731339833</v>
      </c>
      <c r="F172">
        <v>6.6011088409325795</v>
      </c>
    </row>
    <row r="173" spans="1:6" x14ac:dyDescent="0.25">
      <c r="A173" s="2">
        <v>41247</v>
      </c>
      <c r="B173">
        <v>8.2365169068809845E-3</v>
      </c>
      <c r="C173">
        <v>94.691671221546258</v>
      </c>
      <c r="D173">
        <v>452564.44493135787</v>
      </c>
      <c r="E173" s="3">
        <v>171.85225172754747</v>
      </c>
      <c r="F173">
        <v>6.4058873187726677</v>
      </c>
    </row>
    <row r="174" spans="1:6" x14ac:dyDescent="0.25">
      <c r="A174" s="2">
        <v>41248</v>
      </c>
      <c r="B174">
        <v>9.4553182363928644E-3</v>
      </c>
      <c r="C174">
        <v>91.72961371646754</v>
      </c>
      <c r="D174">
        <v>405414.86460432375</v>
      </c>
      <c r="E174" s="3">
        <v>152.26139175118695</v>
      </c>
      <c r="F174">
        <v>5.4056076680835741</v>
      </c>
    </row>
    <row r="175" spans="1:6" x14ac:dyDescent="0.25">
      <c r="A175" s="2">
        <v>41249</v>
      </c>
      <c r="B175">
        <v>8.1877978349762202E-3</v>
      </c>
      <c r="C175">
        <v>86.443775697107512</v>
      </c>
      <c r="D175">
        <v>400795.06645487004</v>
      </c>
      <c r="E175" s="3">
        <v>143.03552168602121</v>
      </c>
      <c r="F175">
        <v>5.8827138614333165</v>
      </c>
    </row>
    <row r="176" spans="1:6" x14ac:dyDescent="0.25">
      <c r="A176" s="2">
        <v>41250</v>
      </c>
      <c r="B176">
        <v>8.5117984269634222E-3</v>
      </c>
      <c r="C176">
        <v>85.25122913422689</v>
      </c>
      <c r="D176">
        <v>417011.37385595293</v>
      </c>
      <c r="E176" s="3">
        <v>133.20531654663085</v>
      </c>
      <c r="F176">
        <v>5.5807224855226663</v>
      </c>
    </row>
    <row r="177" spans="1:6" x14ac:dyDescent="0.25">
      <c r="A177" s="2">
        <v>41251</v>
      </c>
      <c r="B177">
        <v>9.220174249236433E-3</v>
      </c>
      <c r="C177">
        <v>84.996900041738584</v>
      </c>
      <c r="D177">
        <v>417925.78172813501</v>
      </c>
      <c r="E177" s="3">
        <v>130.49533713822763</v>
      </c>
      <c r="F177">
        <v>5.1365919366631134</v>
      </c>
    </row>
    <row r="178" spans="1:6" x14ac:dyDescent="0.25">
      <c r="A178" s="2">
        <v>41252</v>
      </c>
      <c r="B178">
        <v>1.0960924385521105E-2</v>
      </c>
      <c r="C178">
        <v>90.548287568216153</v>
      </c>
      <c r="D178">
        <v>369557.45062665344</v>
      </c>
      <c r="E178" s="3">
        <v>127.20726181168573</v>
      </c>
      <c r="F178">
        <v>4.603033837151262</v>
      </c>
    </row>
    <row r="179" spans="1:6" x14ac:dyDescent="0.25">
      <c r="A179" s="2">
        <v>41253</v>
      </c>
      <c r="B179">
        <v>8.1640291019006508E-3</v>
      </c>
      <c r="C179">
        <v>91.811626961719085</v>
      </c>
      <c r="D179">
        <v>462401.43716051127</v>
      </c>
      <c r="E179" s="3">
        <v>161.1110626134637</v>
      </c>
      <c r="F179">
        <v>6.2661999246377036</v>
      </c>
    </row>
    <row r="180" spans="1:6" x14ac:dyDescent="0.25">
      <c r="A180" s="2">
        <v>41254</v>
      </c>
      <c r="B180">
        <v>7.6849314836950301E-3</v>
      </c>
      <c r="C180">
        <v>88.588120212395012</v>
      </c>
      <c r="D180">
        <v>455841.50654336478</v>
      </c>
      <c r="E180" s="3">
        <v>156.12815000375522</v>
      </c>
      <c r="F180">
        <v>6.4231282591231187</v>
      </c>
    </row>
    <row r="181" spans="1:6" x14ac:dyDescent="0.25">
      <c r="A181" s="2">
        <v>41255</v>
      </c>
      <c r="B181">
        <v>7.9254616102307981E-3</v>
      </c>
      <c r="C181">
        <v>75.031802010175056</v>
      </c>
      <c r="D181">
        <v>411064.73997711658</v>
      </c>
      <c r="E181" s="3">
        <v>118.53409126791911</v>
      </c>
      <c r="F181">
        <v>5.2751148306744566</v>
      </c>
    </row>
    <row r="182" spans="1:6" x14ac:dyDescent="0.25">
      <c r="A182" s="2">
        <v>41256</v>
      </c>
      <c r="B182">
        <v>8.2191629378134522E-3</v>
      </c>
      <c r="C182">
        <v>81.130619453103094</v>
      </c>
      <c r="D182">
        <v>449326.37853279221</v>
      </c>
      <c r="E182" s="3">
        <v>130.17001083029672</v>
      </c>
      <c r="F182">
        <v>5.5000711752887108</v>
      </c>
    </row>
    <row r="183" spans="1:6" x14ac:dyDescent="0.25">
      <c r="A183" s="2">
        <v>41257</v>
      </c>
      <c r="B183">
        <v>8.2201054733201783E-3</v>
      </c>
      <c r="C183">
        <v>72.189687848070704</v>
      </c>
      <c r="D183">
        <v>417766.13989326044</v>
      </c>
      <c r="E183" s="3">
        <v>110.85570636591233</v>
      </c>
      <c r="F183">
        <v>4.8933793124065721</v>
      </c>
    </row>
    <row r="184" spans="1:6" x14ac:dyDescent="0.25">
      <c r="A184" s="2">
        <v>41258</v>
      </c>
      <c r="B184">
        <v>8.8133325858459899E-3</v>
      </c>
      <c r="C184">
        <v>76.59788425785068</v>
      </c>
      <c r="D184">
        <v>382683.86993248452</v>
      </c>
      <c r="E184" s="3">
        <v>112.77874083961969</v>
      </c>
      <c r="F184">
        <v>4.8427017467850977</v>
      </c>
    </row>
    <row r="185" spans="1:6" x14ac:dyDescent="0.25">
      <c r="A185" s="2">
        <v>41259</v>
      </c>
      <c r="B185">
        <v>8.7783605807403645E-3</v>
      </c>
      <c r="C185">
        <v>86.39928887237771</v>
      </c>
      <c r="D185">
        <v>392970.05563534854</v>
      </c>
      <c r="E185" s="3">
        <v>123.73580037018915</v>
      </c>
      <c r="F185">
        <v>5.4841314977777564</v>
      </c>
    </row>
    <row r="186" spans="1:6" x14ac:dyDescent="0.25">
      <c r="A186" s="2">
        <v>41260</v>
      </c>
      <c r="B186">
        <v>9.0313510734051586E-3</v>
      </c>
      <c r="C186">
        <v>85.00217345099766</v>
      </c>
      <c r="D186">
        <v>389812.1126899097</v>
      </c>
      <c r="E186" s="3">
        <v>113.98106347067943</v>
      </c>
      <c r="F186">
        <v>5.2443106974733285</v>
      </c>
    </row>
    <row r="187" spans="1:6" x14ac:dyDescent="0.25">
      <c r="A187" s="2">
        <v>41261</v>
      </c>
      <c r="B187">
        <v>9.2678988491642581E-3</v>
      </c>
      <c r="C187">
        <v>90.76530841311579</v>
      </c>
      <c r="D187">
        <v>390594.44131917797</v>
      </c>
      <c r="E187" s="3">
        <v>122.24862736797876</v>
      </c>
      <c r="F187">
        <v>5.4569466791654424</v>
      </c>
    </row>
    <row r="188" spans="1:6" x14ac:dyDescent="0.25">
      <c r="A188" s="2">
        <v>41262</v>
      </c>
      <c r="B188">
        <v>9.1167676283376922E-3</v>
      </c>
      <c r="C188">
        <v>92.026204205847861</v>
      </c>
      <c r="D188">
        <v>396121.02636860963</v>
      </c>
      <c r="E188" s="3">
        <v>120.79265197444023</v>
      </c>
      <c r="F188">
        <v>5.624471641035786</v>
      </c>
    </row>
    <row r="189" spans="1:6" x14ac:dyDescent="0.25">
      <c r="A189" s="2">
        <v>41263</v>
      </c>
      <c r="B189">
        <v>9.2402378054310102E-3</v>
      </c>
      <c r="C189">
        <v>93.411137427168171</v>
      </c>
      <c r="D189">
        <v>395605.91176647507</v>
      </c>
      <c r="E189" s="3">
        <v>119.37330864117645</v>
      </c>
      <c r="F189">
        <v>5.6328296814857035</v>
      </c>
    </row>
    <row r="190" spans="1:6" x14ac:dyDescent="0.25">
      <c r="A190" s="2">
        <v>41264</v>
      </c>
      <c r="B190">
        <v>9.3762817036640144E-3</v>
      </c>
      <c r="C190">
        <v>94.982715535845074</v>
      </c>
      <c r="D190">
        <v>394351.57196391723</v>
      </c>
      <c r="E190" s="3">
        <v>121.29434992981162</v>
      </c>
      <c r="F190">
        <v>5.6444943495982391</v>
      </c>
    </row>
    <row r="191" spans="1:6" x14ac:dyDescent="0.25">
      <c r="A191" s="2">
        <v>41265</v>
      </c>
      <c r="B191">
        <v>9.7553789323141897E-3</v>
      </c>
      <c r="C191">
        <v>96.625723739702167</v>
      </c>
      <c r="D191">
        <v>377190.32385260717</v>
      </c>
      <c r="E191" s="3">
        <v>123.86404707789363</v>
      </c>
      <c r="F191">
        <v>5.5189914857556497</v>
      </c>
    </row>
    <row r="192" spans="1:6" x14ac:dyDescent="0.25">
      <c r="A192" s="2">
        <v>41266</v>
      </c>
      <c r="B192">
        <v>9.3516807874928238E-3</v>
      </c>
      <c r="C192">
        <v>98.022659041421704</v>
      </c>
      <c r="D192">
        <v>395359.21056381357</v>
      </c>
      <c r="E192" s="3">
        <v>122.01966070238487</v>
      </c>
      <c r="F192">
        <v>5.8404715536193219</v>
      </c>
    </row>
    <row r="193" spans="1:6" x14ac:dyDescent="0.25">
      <c r="A193" s="2">
        <v>41267</v>
      </c>
      <c r="B193">
        <v>9.6052784155782438E-3</v>
      </c>
      <c r="C193">
        <v>94.217654123399015</v>
      </c>
      <c r="D193">
        <v>395378.17101312906</v>
      </c>
      <c r="E193" s="3">
        <v>114.73518659416881</v>
      </c>
      <c r="F193">
        <v>5.4655445273105627</v>
      </c>
    </row>
    <row r="194" spans="1:6" x14ac:dyDescent="0.25">
      <c r="A194" s="2">
        <v>41268</v>
      </c>
      <c r="B194">
        <v>9.9121165647092554E-3</v>
      </c>
      <c r="C194">
        <v>96.318775430504559</v>
      </c>
      <c r="D194">
        <v>400628.92569849745</v>
      </c>
      <c r="E194" s="3">
        <v>121.04125268636457</v>
      </c>
      <c r="F194">
        <v>5.4144663573628353</v>
      </c>
    </row>
    <row r="195" spans="1:6" x14ac:dyDescent="0.25">
      <c r="A195" s="2">
        <v>41269</v>
      </c>
      <c r="B195">
        <v>9.5661772654972478E-3</v>
      </c>
      <c r="C195">
        <v>105.39804313763143</v>
      </c>
      <c r="D195">
        <v>469821.23053604696</v>
      </c>
      <c r="E195" s="3">
        <v>167.90092897158374</v>
      </c>
      <c r="F195">
        <v>6.1391073995779211</v>
      </c>
    </row>
    <row r="196" spans="1:6" x14ac:dyDescent="0.25">
      <c r="A196" s="2">
        <v>41270</v>
      </c>
      <c r="B196">
        <v>9.7227998748879631E-3</v>
      </c>
      <c r="C196">
        <v>104.513625386071</v>
      </c>
      <c r="D196">
        <v>470185.99754169368</v>
      </c>
      <c r="E196" s="3">
        <v>169.07650514612914</v>
      </c>
      <c r="F196">
        <v>5.9895290260502057</v>
      </c>
    </row>
    <row r="197" spans="1:6" x14ac:dyDescent="0.25">
      <c r="A197" s="2">
        <v>41271</v>
      </c>
      <c r="B197">
        <v>9.7252831877447966E-3</v>
      </c>
      <c r="C197">
        <v>104.52714953671953</v>
      </c>
      <c r="D197">
        <v>466176.58028427511</v>
      </c>
      <c r="E197" s="3">
        <v>172.7897203636972</v>
      </c>
      <c r="F197">
        <v>5.9887744755087207</v>
      </c>
    </row>
    <row r="198" spans="1:6" x14ac:dyDescent="0.25">
      <c r="A198" s="2">
        <v>41272</v>
      </c>
      <c r="B198">
        <v>9.5535681909119426E-3</v>
      </c>
      <c r="C198">
        <v>109.2159599697375</v>
      </c>
      <c r="D198">
        <v>457946.29877729528</v>
      </c>
      <c r="E198" s="3">
        <v>166.82118138332305</v>
      </c>
      <c r="F198">
        <v>6.3698852281211131</v>
      </c>
    </row>
    <row r="199" spans="1:6" x14ac:dyDescent="0.25">
      <c r="A199" s="2">
        <v>41273</v>
      </c>
      <c r="B199">
        <v>9.1142512898572219E-3</v>
      </c>
      <c r="C199">
        <v>107.23631201621072</v>
      </c>
      <c r="D199">
        <v>460862.74784458039</v>
      </c>
      <c r="E199" s="3">
        <v>155.09006581526452</v>
      </c>
      <c r="F199">
        <v>6.5558948459022197</v>
      </c>
    </row>
    <row r="200" spans="1:6" x14ac:dyDescent="0.25">
      <c r="A200" s="2">
        <v>41274</v>
      </c>
      <c r="B200">
        <v>9.125400825371336E-3</v>
      </c>
      <c r="C200">
        <v>103.91107411132016</v>
      </c>
      <c r="D200">
        <v>464571.63836465607</v>
      </c>
      <c r="E200" s="3">
        <v>148.28272709611963</v>
      </c>
      <c r="F200">
        <v>6.344844637821323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opLeftCell="A179" workbookViewId="0">
      <selection activeCell="T190" sqref="T190"/>
    </sheetView>
  </sheetViews>
  <sheetFormatPr defaultRowHeight="15" x14ac:dyDescent="0.25"/>
  <cols>
    <col min="1" max="1" width="10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41072</v>
      </c>
      <c r="B2">
        <v>147.72852918105568</v>
      </c>
      <c r="C2" s="3">
        <v>163.95345159276113</v>
      </c>
      <c r="D2" s="3">
        <v>100.71177505135037</v>
      </c>
      <c r="E2">
        <v>460635.51672986633</v>
      </c>
      <c r="F2">
        <v>268.30221352805665</v>
      </c>
      <c r="G2" s="3">
        <v>204.48636404478975</v>
      </c>
      <c r="H2" s="3">
        <v>130.00070145457983</v>
      </c>
      <c r="I2" s="3">
        <v>196.06010403301534</v>
      </c>
      <c r="J2">
        <v>16.22492241170545</v>
      </c>
      <c r="K2">
        <v>63.815849483266902</v>
      </c>
      <c r="L2">
        <v>5.4392477388408258</v>
      </c>
      <c r="M2">
        <v>104.34876193529553</v>
      </c>
      <c r="N2">
        <v>56.757834863734075</v>
      </c>
      <c r="O2">
        <v>78.153071562962026</v>
      </c>
      <c r="P2">
        <v>124.90553411781751</v>
      </c>
      <c r="Q2">
        <f>SUM(E$2:E2)*24/1000</f>
        <v>11055.252401516791</v>
      </c>
      <c r="R2">
        <v>8.0060503889022808E-3</v>
      </c>
    </row>
    <row r="3" spans="1:18" x14ac:dyDescent="0.25">
      <c r="A3" s="2">
        <v>41073</v>
      </c>
      <c r="B3">
        <v>149.68816079929564</v>
      </c>
      <c r="C3" s="3">
        <v>164.86762155190641</v>
      </c>
      <c r="D3" s="3">
        <v>99.248763107398332</v>
      </c>
      <c r="E3">
        <v>453943.99270061846</v>
      </c>
      <c r="F3">
        <v>266.15764135365714</v>
      </c>
      <c r="G3" s="3">
        <v>199.94409707779951</v>
      </c>
      <c r="H3" s="3">
        <v>113.48095990421598</v>
      </c>
      <c r="I3" s="3">
        <v>197.91867783084788</v>
      </c>
      <c r="J3">
        <v>15.179460752610765</v>
      </c>
      <c r="K3">
        <v>66.213544275857629</v>
      </c>
      <c r="L3">
        <v>5.0148437653433504</v>
      </c>
      <c r="M3">
        <v>101.29001980175073</v>
      </c>
      <c r="N3">
        <v>50.255936278503867</v>
      </c>
      <c r="O3">
        <v>72.816455531369101</v>
      </c>
      <c r="P3">
        <v>123.59951441535431</v>
      </c>
      <c r="Q3">
        <f>SUM(E$2:E3)*24/1000</f>
        <v>21949.908226331638</v>
      </c>
      <c r="R3">
        <v>8.0906466722799174E-3</v>
      </c>
    </row>
    <row r="4" spans="1:18" x14ac:dyDescent="0.25">
      <c r="A4" s="2">
        <v>41074</v>
      </c>
      <c r="B4">
        <v>149.75519197916961</v>
      </c>
      <c r="C4" s="3">
        <v>164.70870491058108</v>
      </c>
      <c r="D4" s="3">
        <v>99.326843424960472</v>
      </c>
      <c r="E4">
        <v>454301.11645708419</v>
      </c>
      <c r="F4">
        <v>266.38736480328299</v>
      </c>
      <c r="G4" s="3">
        <v>200.13287752475884</v>
      </c>
      <c r="H4" s="3">
        <v>112.23251829947073</v>
      </c>
      <c r="I4" s="3">
        <v>197.68568533753253</v>
      </c>
      <c r="J4">
        <v>14.953512931411467</v>
      </c>
      <c r="K4">
        <v>66.254487278524152</v>
      </c>
      <c r="L4">
        <v>4.9440838232229645</v>
      </c>
      <c r="M4">
        <v>101.67865989270192</v>
      </c>
      <c r="N4">
        <v>50.37768554558923</v>
      </c>
      <c r="O4">
        <v>73.050306626834342</v>
      </c>
      <c r="P4">
        <v>121.46542506594814</v>
      </c>
      <c r="Q4">
        <f>SUM(E$2:E4)*24/1000</f>
        <v>32853.135021301656</v>
      </c>
      <c r="R4">
        <v>8.2327954597537726E-3</v>
      </c>
    </row>
    <row r="5" spans="1:18" x14ac:dyDescent="0.25">
      <c r="A5" s="2">
        <v>41075</v>
      </c>
      <c r="B5">
        <v>149.86871090814591</v>
      </c>
      <c r="C5" s="3">
        <v>165.46853894256077</v>
      </c>
      <c r="D5" s="3">
        <v>99.63473345231435</v>
      </c>
      <c r="E5">
        <v>455709.34386419534</v>
      </c>
      <c r="F5">
        <v>270.21027554895375</v>
      </c>
      <c r="G5" s="3">
        <v>205.01623845799156</v>
      </c>
      <c r="H5" s="3">
        <v>120.47007132527564</v>
      </c>
      <c r="I5" s="3">
        <v>198.06213419069317</v>
      </c>
      <c r="J5">
        <v>15.599828034414855</v>
      </c>
      <c r="K5">
        <v>65.194037090962183</v>
      </c>
      <c r="L5">
        <v>5.1737630507357171</v>
      </c>
      <c r="M5">
        <v>104.74173660639298</v>
      </c>
      <c r="N5">
        <v>55.147527549845648</v>
      </c>
      <c r="O5">
        <v>77.311473601807336</v>
      </c>
      <c r="P5">
        <v>120.10234190596671</v>
      </c>
      <c r="Q5">
        <f>SUM(E$2:E5)*24/1000</f>
        <v>43790.159274042344</v>
      </c>
      <c r="R5">
        <v>8.3262323126300324E-3</v>
      </c>
    </row>
    <row r="6" spans="1:18" x14ac:dyDescent="0.25">
      <c r="A6" s="2">
        <v>41076</v>
      </c>
      <c r="B6">
        <v>152.16975741530115</v>
      </c>
      <c r="C6" s="3">
        <v>171.13054710063366</v>
      </c>
      <c r="D6" s="3">
        <v>102.7953095501633</v>
      </c>
      <c r="E6">
        <v>470165.18682053685</v>
      </c>
      <c r="F6">
        <v>287.44035608307559</v>
      </c>
      <c r="G6" s="3">
        <v>227.96979542804596</v>
      </c>
      <c r="H6" s="3">
        <v>162.13107751662056</v>
      </c>
      <c r="I6" s="3">
        <v>201.90338540982955</v>
      </c>
      <c r="J6">
        <v>18.960789685332514</v>
      </c>
      <c r="K6">
        <v>59.47056065502963</v>
      </c>
      <c r="L6">
        <v>6.4879229023981919</v>
      </c>
      <c r="M6">
        <v>116.30980898244192</v>
      </c>
      <c r="N6">
        <v>75.800038012744807</v>
      </c>
      <c r="O6">
        <v>94.613936519589629</v>
      </c>
      <c r="P6">
        <v>123.06638976977116</v>
      </c>
      <c r="Q6">
        <f>SUM(E$2:E6)*24/1000</f>
        <v>55074.123757735222</v>
      </c>
      <c r="R6">
        <v>8.1256954223713675E-3</v>
      </c>
    </row>
    <row r="7" spans="1:18" x14ac:dyDescent="0.25">
      <c r="A7" s="2">
        <v>41077</v>
      </c>
      <c r="B7">
        <v>152.00235074133658</v>
      </c>
      <c r="C7" s="3">
        <v>170.0621878168588</v>
      </c>
      <c r="D7" s="3">
        <v>100.47906766761028</v>
      </c>
      <c r="E7">
        <v>459571.15969811589</v>
      </c>
      <c r="F7">
        <v>285.17554526552794</v>
      </c>
      <c r="G7" s="3">
        <v>222.47406386340043</v>
      </c>
      <c r="H7" s="3">
        <v>146.22714697346274</v>
      </c>
      <c r="I7" s="3">
        <v>201.85629638920776</v>
      </c>
      <c r="J7">
        <v>18.059837075522211</v>
      </c>
      <c r="K7">
        <v>62.701481402127513</v>
      </c>
      <c r="L7">
        <v>6.0403956400396508</v>
      </c>
      <c r="M7">
        <v>115.11335744866915</v>
      </c>
      <c r="N7">
        <v>70.471713122063846</v>
      </c>
      <c r="O7">
        <v>90.974326194007375</v>
      </c>
      <c r="P7">
        <v>119.16135418462422</v>
      </c>
      <c r="Q7">
        <f>SUM(E$2:E7)*24/1000</f>
        <v>66103.831590489994</v>
      </c>
      <c r="R7">
        <v>8.3919825084451186E-3</v>
      </c>
    </row>
    <row r="8" spans="1:18" x14ac:dyDescent="0.25">
      <c r="A8" s="2">
        <v>41078</v>
      </c>
      <c r="B8">
        <v>151.73333191631724</v>
      </c>
      <c r="C8" s="3">
        <v>168.97255891037122</v>
      </c>
      <c r="D8" s="3">
        <v>100.69829241241294</v>
      </c>
      <c r="E8">
        <v>460573.84983589436</v>
      </c>
      <c r="F8">
        <v>282.25023514412266</v>
      </c>
      <c r="G8" s="3">
        <v>219.64679919394814</v>
      </c>
      <c r="H8" s="3">
        <v>138.04581004609884</v>
      </c>
      <c r="I8" s="3">
        <v>203.02150666021228</v>
      </c>
      <c r="J8">
        <v>17.239226994053979</v>
      </c>
      <c r="K8">
        <v>62.603435950174514</v>
      </c>
      <c r="L8">
        <v>5.7785098109714843</v>
      </c>
      <c r="M8">
        <v>113.27767623375144</v>
      </c>
      <c r="N8">
        <v>67.9134672776309</v>
      </c>
      <c r="O8">
        <v>88.669899815939729</v>
      </c>
      <c r="P8">
        <v>116.95762196904153</v>
      </c>
      <c r="Q8">
        <f>SUM(E$2:E8)*24/1000</f>
        <v>77157.603986551461</v>
      </c>
      <c r="R8">
        <v>8.5501054413084608E-3</v>
      </c>
    </row>
    <row r="9" spans="1:18" x14ac:dyDescent="0.25">
      <c r="A9" s="2">
        <v>41079</v>
      </c>
      <c r="B9">
        <v>151.5256336898606</v>
      </c>
      <c r="C9" s="3">
        <v>168.78455590836185</v>
      </c>
      <c r="D9" s="3">
        <v>100.82851406234902</v>
      </c>
      <c r="E9">
        <v>461169.45761837193</v>
      </c>
      <c r="F9">
        <v>281.81552519323384</v>
      </c>
      <c r="G9" s="3">
        <v>220.84883257835929</v>
      </c>
      <c r="H9" s="3">
        <v>140.38459871460773</v>
      </c>
      <c r="I9" s="3">
        <v>202.75066581817043</v>
      </c>
      <c r="J9">
        <v>17.258922218501255</v>
      </c>
      <c r="K9">
        <v>60.966692614874546</v>
      </c>
      <c r="L9">
        <v>5.792592786747166</v>
      </c>
      <c r="M9">
        <v>113.03096928487199</v>
      </c>
      <c r="N9">
        <v>69.323198888498695</v>
      </c>
      <c r="O9">
        <v>89.403474401382994</v>
      </c>
      <c r="P9">
        <v>116.28066175346966</v>
      </c>
      <c r="Q9">
        <f>SUM(E$2:E9)*24/1000</f>
        <v>88225.670969392391</v>
      </c>
      <c r="R9">
        <v>8.5998822583253955E-3</v>
      </c>
    </row>
    <row r="10" spans="1:18" x14ac:dyDescent="0.25">
      <c r="A10" s="2">
        <v>41080</v>
      </c>
      <c r="B10">
        <v>152.25759139065499</v>
      </c>
      <c r="C10" s="3">
        <v>169.25510160374398</v>
      </c>
      <c r="D10" s="3">
        <v>101.13040081857068</v>
      </c>
      <c r="E10">
        <v>462550.22726397857</v>
      </c>
      <c r="F10">
        <v>282.80255709207484</v>
      </c>
      <c r="G10" s="3">
        <v>223.49364101730993</v>
      </c>
      <c r="H10" s="3">
        <v>142.29109548499849</v>
      </c>
      <c r="I10" s="3">
        <v>202.44063338181999</v>
      </c>
      <c r="J10">
        <v>16.997510213088987</v>
      </c>
      <c r="K10">
        <v>59.308916074764909</v>
      </c>
      <c r="L10">
        <v>5.7219360542787792</v>
      </c>
      <c r="M10">
        <v>113.54745548833085</v>
      </c>
      <c r="N10">
        <v>71.236049626654932</v>
      </c>
      <c r="O10">
        <v>90.75380201769913</v>
      </c>
      <c r="P10">
        <v>113.15325824086996</v>
      </c>
      <c r="Q10">
        <f>SUM(E$2:E10)*24/1000</f>
        <v>99326.876423727881</v>
      </c>
      <c r="R10">
        <v>8.8375714101956698E-3</v>
      </c>
    </row>
    <row r="11" spans="1:18" x14ac:dyDescent="0.25">
      <c r="A11" s="2">
        <v>41081</v>
      </c>
      <c r="B11">
        <v>149.55685431710688</v>
      </c>
      <c r="C11" s="3">
        <v>166.14521860791589</v>
      </c>
      <c r="D11" s="3">
        <v>98.274073688386309</v>
      </c>
      <c r="E11">
        <v>449485.95823594136</v>
      </c>
      <c r="F11">
        <v>280.02612105600065</v>
      </c>
      <c r="G11" s="3">
        <v>215.35557117779862</v>
      </c>
      <c r="H11" s="3">
        <v>121.88257377109704</v>
      </c>
      <c r="I11" s="3">
        <v>201.14080483489491</v>
      </c>
      <c r="J11">
        <v>16.588364290809011</v>
      </c>
      <c r="K11">
        <v>64.670549878202024</v>
      </c>
      <c r="L11">
        <v>5.4264834625865115</v>
      </c>
      <c r="M11">
        <v>113.88090244808475</v>
      </c>
      <c r="N11">
        <v>65.798716860691741</v>
      </c>
      <c r="O11">
        <v>87.65278612821281</v>
      </c>
      <c r="P11">
        <v>111.10705873479924</v>
      </c>
      <c r="Q11">
        <f>SUM(E$2:E11)*24/1000</f>
        <v>110114.53942139049</v>
      </c>
      <c r="R11">
        <v>9.0003282544531566E-3</v>
      </c>
    </row>
    <row r="12" spans="1:18" x14ac:dyDescent="0.25">
      <c r="A12" s="2">
        <v>41082</v>
      </c>
      <c r="B12">
        <v>146.20790925417296</v>
      </c>
      <c r="C12" s="3">
        <v>161.80628875561644</v>
      </c>
      <c r="D12" s="3">
        <v>98.174820256047198</v>
      </c>
      <c r="E12">
        <v>449031.99288710864</v>
      </c>
      <c r="F12">
        <v>276.35859750847413</v>
      </c>
      <c r="G12" s="3">
        <v>208.69366687486735</v>
      </c>
      <c r="H12" s="3">
        <v>114.28132090517325</v>
      </c>
      <c r="I12" s="3">
        <v>195.42877261299574</v>
      </c>
      <c r="J12">
        <v>15.598379501443475</v>
      </c>
      <c r="K12">
        <v>67.664930633606787</v>
      </c>
      <c r="L12">
        <v>5.0974803209326609</v>
      </c>
      <c r="M12">
        <v>114.5523087528577</v>
      </c>
      <c r="N12">
        <v>62.485757620694386</v>
      </c>
      <c r="O12">
        <v>85.905230352914487</v>
      </c>
      <c r="P12">
        <v>106.49392731314211</v>
      </c>
      <c r="Q12">
        <f>SUM(E$2:E12)*24/1000</f>
        <v>120891.3072506811</v>
      </c>
      <c r="R12">
        <v>9.390206796107076E-3</v>
      </c>
    </row>
    <row r="13" spans="1:18" x14ac:dyDescent="0.25">
      <c r="A13" s="2">
        <v>41083</v>
      </c>
      <c r="B13">
        <v>143.05855716437364</v>
      </c>
      <c r="C13" s="3">
        <v>158.59653817198875</v>
      </c>
      <c r="D13" s="3">
        <v>97.368153756881895</v>
      </c>
      <c r="E13">
        <v>445342.46165322635</v>
      </c>
      <c r="F13">
        <v>271.44588202652261</v>
      </c>
      <c r="G13" s="3">
        <v>202.57224977303665</v>
      </c>
      <c r="H13" s="3">
        <v>108.34280601838194</v>
      </c>
      <c r="I13" s="3">
        <v>191.85513120436127</v>
      </c>
      <c r="J13">
        <v>15.537981007615116</v>
      </c>
      <c r="K13">
        <v>68.873632253485965</v>
      </c>
      <c r="L13">
        <v>5.0360204174881318</v>
      </c>
      <c r="M13">
        <v>112.84934385453386</v>
      </c>
      <c r="N13">
        <v>59.513692608663007</v>
      </c>
      <c r="O13">
        <v>83.356846753247083</v>
      </c>
      <c r="P13">
        <v>108.42641456347033</v>
      </c>
      <c r="Q13">
        <f>SUM(E$2:E13)*24/1000</f>
        <v>131579.52633035852</v>
      </c>
      <c r="R13">
        <v>9.2228448577410353E-3</v>
      </c>
    </row>
    <row r="14" spans="1:18" x14ac:dyDescent="0.25">
      <c r="A14" s="2">
        <v>41084</v>
      </c>
      <c r="B14">
        <v>142.44650710157327</v>
      </c>
      <c r="C14" s="3">
        <v>158.37113224748148</v>
      </c>
      <c r="D14" s="3">
        <v>97.380913583276907</v>
      </c>
      <c r="E14">
        <v>445400.82254719187</v>
      </c>
      <c r="F14">
        <v>271.90079763632156</v>
      </c>
      <c r="G14" s="3">
        <v>203.58772427434371</v>
      </c>
      <c r="H14" s="3">
        <v>110.97648669042411</v>
      </c>
      <c r="I14" s="3">
        <v>191.53883669233085</v>
      </c>
      <c r="J14">
        <v>15.924625145908209</v>
      </c>
      <c r="K14">
        <v>68.313073361977843</v>
      </c>
      <c r="L14">
        <v>5.1620121620853379</v>
      </c>
      <c r="M14">
        <v>113.52966538884007</v>
      </c>
      <c r="N14">
        <v>61.141217172770439</v>
      </c>
      <c r="O14">
        <v>84.65069472658088</v>
      </c>
      <c r="P14">
        <v>109.44032875442535</v>
      </c>
      <c r="Q14">
        <f>SUM(E$2:E14)*24/1000</f>
        <v>142269.14607149112</v>
      </c>
      <c r="R14">
        <v>9.1373994521152593E-3</v>
      </c>
    </row>
    <row r="15" spans="1:18" x14ac:dyDescent="0.25">
      <c r="A15" s="2">
        <v>41085</v>
      </c>
      <c r="B15">
        <v>142.3838803478418</v>
      </c>
      <c r="C15" s="3">
        <v>157.91696880531762</v>
      </c>
      <c r="D15" s="3">
        <v>97.109677317900093</v>
      </c>
      <c r="E15">
        <v>444160.24211661145</v>
      </c>
      <c r="F15">
        <v>270.87377101650145</v>
      </c>
      <c r="G15" s="3">
        <v>202.54977026416213</v>
      </c>
      <c r="H15" s="3">
        <v>109.09507370904639</v>
      </c>
      <c r="I15" s="3">
        <v>191.11994036856331</v>
      </c>
      <c r="J15">
        <v>15.533088457475827</v>
      </c>
      <c r="K15">
        <v>68.324000752339316</v>
      </c>
      <c r="L15">
        <v>5.0210701291219326</v>
      </c>
      <c r="M15">
        <v>112.95680221118383</v>
      </c>
      <c r="N15">
        <v>60.165889916320339</v>
      </c>
      <c r="O15">
        <v>83.80841706734617</v>
      </c>
      <c r="P15">
        <v>107.52205135343308</v>
      </c>
      <c r="Q15">
        <f>SUM(E$2:E15)*24/1000</f>
        <v>152928.99188228979</v>
      </c>
      <c r="R15">
        <v>9.3004177972100307E-3</v>
      </c>
    </row>
    <row r="16" spans="1:18" x14ac:dyDescent="0.25">
      <c r="A16" s="2">
        <v>41086</v>
      </c>
      <c r="B16">
        <v>143.10757223075782</v>
      </c>
      <c r="C16" s="3">
        <v>160.3930769480358</v>
      </c>
      <c r="D16" s="3">
        <v>97.12437880234927</v>
      </c>
      <c r="E16">
        <v>444227.48376618506</v>
      </c>
      <c r="F16">
        <v>278.5410020736208</v>
      </c>
      <c r="G16" s="3">
        <v>215.18902003209703</v>
      </c>
      <c r="H16" s="3">
        <v>133.1066194793913</v>
      </c>
      <c r="I16" s="3">
        <v>192.73133442337519</v>
      </c>
      <c r="J16">
        <v>17.285504717277973</v>
      </c>
      <c r="K16">
        <v>63.351982041523769</v>
      </c>
      <c r="L16">
        <v>5.5883845048345782</v>
      </c>
      <c r="M16">
        <v>118.147925125585</v>
      </c>
      <c r="N16">
        <v>72.081447801339209</v>
      </c>
      <c r="O16">
        <v>93.225418016819376</v>
      </c>
      <c r="P16">
        <v>107.58230194137047</v>
      </c>
      <c r="Q16">
        <f>SUM(E$2:E16)*24/1000</f>
        <v>163590.45149267823</v>
      </c>
      <c r="R16">
        <v>9.2952091743210112E-3</v>
      </c>
    </row>
    <row r="17" spans="1:18" x14ac:dyDescent="0.25">
      <c r="A17" s="2">
        <v>41087</v>
      </c>
      <c r="B17">
        <v>150.87931877364832</v>
      </c>
      <c r="C17" s="3">
        <v>168.593088494732</v>
      </c>
      <c r="D17" s="3">
        <v>99.572166501200087</v>
      </c>
      <c r="E17">
        <v>455423.17514318897</v>
      </c>
      <c r="F17">
        <v>288.03151463310962</v>
      </c>
      <c r="G17" s="3">
        <v>227.8800298294473</v>
      </c>
      <c r="H17" s="3">
        <v>148.46241857615519</v>
      </c>
      <c r="I17" s="3">
        <v>199.66634113604604</v>
      </c>
      <c r="J17">
        <v>17.713769721083679</v>
      </c>
      <c r="K17">
        <v>60.151484803662328</v>
      </c>
      <c r="L17">
        <v>5.8711734653732703</v>
      </c>
      <c r="M17">
        <v>119.43842613837762</v>
      </c>
      <c r="N17">
        <v>77.000711055798973</v>
      </c>
      <c r="O17">
        <v>96.672067362911747</v>
      </c>
      <c r="P17">
        <v>108.99656160446352</v>
      </c>
      <c r="Q17">
        <f>SUM(E$2:E17)*24/1000</f>
        <v>174520.60769611478</v>
      </c>
      <c r="R17">
        <v>9.1746013386081807E-3</v>
      </c>
    </row>
    <row r="18" spans="1:18" x14ac:dyDescent="0.25">
      <c r="A18" s="2">
        <v>41088</v>
      </c>
      <c r="B18">
        <v>155.47109110447016</v>
      </c>
      <c r="C18" s="3">
        <v>172.86356171465258</v>
      </c>
      <c r="D18" s="3">
        <v>103.15601602958488</v>
      </c>
      <c r="E18">
        <v>471814.98611611524</v>
      </c>
      <c r="F18">
        <v>292.1745212485506</v>
      </c>
      <c r="G18" s="3">
        <v>233.49307343785571</v>
      </c>
      <c r="H18" s="3">
        <v>160.36997821464652</v>
      </c>
      <c r="I18" s="3">
        <v>200.88536296656869</v>
      </c>
      <c r="J18">
        <v>17.392470610182414</v>
      </c>
      <c r="K18">
        <v>58.681447810694891</v>
      </c>
      <c r="L18">
        <v>5.9721650256129379</v>
      </c>
      <c r="M18">
        <v>119.31095953389803</v>
      </c>
      <c r="N18">
        <v>78.021982333385552</v>
      </c>
      <c r="O18">
        <v>97.209414115809096</v>
      </c>
      <c r="P18">
        <v>110.25857275929243</v>
      </c>
      <c r="Q18">
        <f>SUM(E$2:E18)*24/1000</f>
        <v>185844.16736290153</v>
      </c>
      <c r="R18">
        <v>9.0695895563886793E-3</v>
      </c>
    </row>
    <row r="19" spans="1:18" x14ac:dyDescent="0.25">
      <c r="A19" s="2">
        <v>41089</v>
      </c>
      <c r="B19">
        <v>150.79621998480843</v>
      </c>
      <c r="C19" s="3">
        <v>169.25517701718599</v>
      </c>
      <c r="D19" s="3">
        <v>103.01328464235876</v>
      </c>
      <c r="E19">
        <v>471162.16129722045</v>
      </c>
      <c r="F19">
        <v>292.96491096414258</v>
      </c>
      <c r="G19" s="3">
        <v>233.63862832398908</v>
      </c>
      <c r="H19" s="3">
        <v>168.29457862434859</v>
      </c>
      <c r="I19" s="3">
        <v>198.97079332657438</v>
      </c>
      <c r="J19">
        <v>18.458957032377555</v>
      </c>
      <c r="K19">
        <v>59.326282640153494</v>
      </c>
      <c r="L19">
        <v>6.3296012993191519</v>
      </c>
      <c r="M19">
        <v>123.70973394695659</v>
      </c>
      <c r="N19">
        <v>82.842408339180651</v>
      </c>
      <c r="O19">
        <v>101.91407459011047</v>
      </c>
      <c r="P19">
        <v>111.4630908195616</v>
      </c>
      <c r="Q19">
        <f>SUM(E$2:E19)*24/1000</f>
        <v>197152.05923403482</v>
      </c>
      <c r="R19">
        <v>8.9715796740179894E-3</v>
      </c>
    </row>
    <row r="20" spans="1:18" x14ac:dyDescent="0.25">
      <c r="A20" s="2">
        <v>41090</v>
      </c>
      <c r="B20">
        <v>146.06534177486745</v>
      </c>
      <c r="C20" s="3">
        <v>161.96273161024391</v>
      </c>
      <c r="D20" s="3">
        <v>101.41587412814108</v>
      </c>
      <c r="E20">
        <v>463855.92508729169</v>
      </c>
      <c r="F20">
        <v>274.53495636133249</v>
      </c>
      <c r="G20" s="3">
        <v>211.72119609255981</v>
      </c>
      <c r="H20" s="3">
        <v>132.35723213970221</v>
      </c>
      <c r="I20" s="3">
        <v>193.41307732440694</v>
      </c>
      <c r="J20">
        <v>15.897389835376458</v>
      </c>
      <c r="K20">
        <v>62.813760268772683</v>
      </c>
      <c r="L20">
        <v>5.3667049965644615</v>
      </c>
      <c r="M20">
        <v>112.57222475108858</v>
      </c>
      <c r="N20">
        <v>65.655854317692359</v>
      </c>
      <c r="O20">
        <v>87.016197876325592</v>
      </c>
      <c r="P20">
        <v>110.68697337426619</v>
      </c>
      <c r="Q20">
        <f>SUM(E$2:E20)*24/1000</f>
        <v>208284.6014361298</v>
      </c>
      <c r="R20">
        <v>9.0344868010682443E-3</v>
      </c>
    </row>
    <row r="21" spans="1:18" x14ac:dyDescent="0.25">
      <c r="A21" s="2">
        <v>41091</v>
      </c>
      <c r="B21">
        <v>142.97685789950756</v>
      </c>
      <c r="C21" s="3">
        <v>157.40524186926734</v>
      </c>
      <c r="D21" s="3">
        <v>100.43465411387997</v>
      </c>
      <c r="E21">
        <v>459368.02098606422</v>
      </c>
      <c r="F21">
        <v>264.35446037062081</v>
      </c>
      <c r="G21" s="3">
        <v>200.79942377728216</v>
      </c>
      <c r="H21" s="3">
        <v>116.16365816857343</v>
      </c>
      <c r="I21" s="3">
        <v>189.81568064901359</v>
      </c>
      <c r="J21">
        <v>14.428383969759778</v>
      </c>
      <c r="K21">
        <v>63.555036593338656</v>
      </c>
      <c r="L21">
        <v>4.8236661273235777</v>
      </c>
      <c r="M21">
        <v>106.94921850135347</v>
      </c>
      <c r="N21">
        <v>57.822565877774593</v>
      </c>
      <c r="O21">
        <v>79.883981241949812</v>
      </c>
      <c r="P21">
        <v>108.36934076661616</v>
      </c>
      <c r="Q21">
        <f>SUM(E$2:E21)*24/1000</f>
        <v>219309.4339397953</v>
      </c>
      <c r="R21">
        <v>9.2277021612007081E-3</v>
      </c>
    </row>
    <row r="22" spans="1:18" x14ac:dyDescent="0.25">
      <c r="A22" s="2">
        <v>41092</v>
      </c>
      <c r="B22">
        <v>142.32409007998223</v>
      </c>
      <c r="C22" s="3">
        <v>156.7703808821629</v>
      </c>
      <c r="D22" s="3">
        <v>101.17531442694049</v>
      </c>
      <c r="E22">
        <v>462755.65312594041</v>
      </c>
      <c r="F22">
        <v>266.22918013134961</v>
      </c>
      <c r="G22" s="3">
        <v>203.79685086129223</v>
      </c>
      <c r="H22" s="3">
        <v>120.91774502307837</v>
      </c>
      <c r="I22" s="3">
        <v>189.84138887021695</v>
      </c>
      <c r="J22">
        <v>14.44629080218067</v>
      </c>
      <c r="K22">
        <v>62.43232927005738</v>
      </c>
      <c r="L22">
        <v>4.8652692129931108</v>
      </c>
      <c r="M22">
        <v>109.45879924918671</v>
      </c>
      <c r="N22">
        <v>61.472760781310001</v>
      </c>
      <c r="O22">
        <v>83.171334341304075</v>
      </c>
      <c r="P22">
        <v>104.98375433436064</v>
      </c>
      <c r="Q22">
        <f>SUM(E$2:E22)*24/1000</f>
        <v>230415.56961481788</v>
      </c>
      <c r="R22">
        <v>9.5252832815934559E-3</v>
      </c>
    </row>
    <row r="23" spans="1:18" x14ac:dyDescent="0.25">
      <c r="A23" s="2">
        <v>41093</v>
      </c>
      <c r="B23">
        <v>149.45686973901263</v>
      </c>
      <c r="C23" s="3">
        <v>165.12496545182415</v>
      </c>
      <c r="D23" s="3">
        <v>100.37712008851786</v>
      </c>
      <c r="E23">
        <v>459104.87186086294</v>
      </c>
      <c r="F23">
        <v>276.63017264005259</v>
      </c>
      <c r="G23" s="3">
        <v>216.81504167936964</v>
      </c>
      <c r="H23" s="3">
        <v>133.62049153232871</v>
      </c>
      <c r="I23" s="3">
        <v>195.16777673717266</v>
      </c>
      <c r="J23">
        <v>15.668095712811521</v>
      </c>
      <c r="K23">
        <v>59.81513096068295</v>
      </c>
      <c r="L23">
        <v>5.2351232153553502</v>
      </c>
      <c r="M23">
        <v>111.50520718822844</v>
      </c>
      <c r="N23">
        <v>67.35817194035701</v>
      </c>
      <c r="O23">
        <v>87.585145791618046</v>
      </c>
      <c r="P23">
        <v>107.27174437019231</v>
      </c>
      <c r="Q23">
        <f>SUM(E$2:E23)*24/1000</f>
        <v>241434.08653947859</v>
      </c>
      <c r="R23">
        <v>9.3221193136286025E-3</v>
      </c>
    </row>
    <row r="24" spans="1:18" x14ac:dyDescent="0.25">
      <c r="A24" s="2">
        <v>41094</v>
      </c>
      <c r="B24">
        <v>154.01178673703828</v>
      </c>
      <c r="C24" s="3">
        <v>167.99170391823571</v>
      </c>
      <c r="D24" s="3">
        <v>100.91530595800285</v>
      </c>
      <c r="E24">
        <v>461566.42639071343</v>
      </c>
      <c r="F24">
        <v>274.49664895967049</v>
      </c>
      <c r="G24" s="3">
        <v>212.16171096291916</v>
      </c>
      <c r="H24" s="3">
        <v>116.97522740720673</v>
      </c>
      <c r="I24" s="3">
        <v>197.17813575202166</v>
      </c>
      <c r="J24">
        <v>13.979917181197436</v>
      </c>
      <c r="K24">
        <v>62.334937996751336</v>
      </c>
      <c r="L24">
        <v>4.6961028572656121</v>
      </c>
      <c r="M24">
        <v>106.50494504143478</v>
      </c>
      <c r="N24">
        <v>58.149924225880881</v>
      </c>
      <c r="O24">
        <v>79.903619265468478</v>
      </c>
      <c r="P24">
        <v>105.47755192606084</v>
      </c>
      <c r="Q24">
        <f>SUM(E$2:E24)*24/1000</f>
        <v>252511.68077285573</v>
      </c>
      <c r="R24">
        <v>9.4806902676409701E-3</v>
      </c>
    </row>
    <row r="25" spans="1:18" x14ac:dyDescent="0.25">
      <c r="A25" s="2">
        <v>41095</v>
      </c>
      <c r="B25">
        <v>155.16295913947843</v>
      </c>
      <c r="C25" s="3">
        <v>170.19938719275186</v>
      </c>
      <c r="D25" s="3">
        <v>100.85358231499448</v>
      </c>
      <c r="E25">
        <v>461284.11479232169</v>
      </c>
      <c r="F25">
        <v>280.39591109259283</v>
      </c>
      <c r="G25" s="3">
        <v>219.85430878831332</v>
      </c>
      <c r="H25" s="3">
        <v>126.86843936082303</v>
      </c>
      <c r="I25" s="3">
        <v>200.15313612813722</v>
      </c>
      <c r="J25">
        <v>15.036428053273426</v>
      </c>
      <c r="K25">
        <v>60.541602304279508</v>
      </c>
      <c r="L25">
        <v>5.0479142663846623</v>
      </c>
      <c r="M25">
        <v>110.19652389984097</v>
      </c>
      <c r="N25">
        <v>64.691349648834887</v>
      </c>
      <c r="O25">
        <v>85.433608294800806</v>
      </c>
      <c r="P25">
        <v>106.040584591957</v>
      </c>
      <c r="Q25">
        <f>SUM(E$2:E25)*24/1000</f>
        <v>263582.49952787143</v>
      </c>
      <c r="R25">
        <v>9.4303516323301032E-3</v>
      </c>
    </row>
    <row r="26" spans="1:18" x14ac:dyDescent="0.25">
      <c r="A26" s="2">
        <v>41096</v>
      </c>
      <c r="B26">
        <v>157.2131616649641</v>
      </c>
      <c r="C26" s="3">
        <v>174.34740326345818</v>
      </c>
      <c r="D26" s="3">
        <v>103.49436169444552</v>
      </c>
      <c r="E26">
        <v>473362.51151805487</v>
      </c>
      <c r="F26">
        <v>294.36054871009236</v>
      </c>
      <c r="G26" s="3">
        <v>238.17507305598883</v>
      </c>
      <c r="H26" s="3">
        <v>157.15225610239446</v>
      </c>
      <c r="I26" s="3">
        <v>204.38713878286248</v>
      </c>
      <c r="J26">
        <v>17.134241598494071</v>
      </c>
      <c r="K26">
        <v>56.185475654103527</v>
      </c>
      <c r="L26">
        <v>5.9027927795480961</v>
      </c>
      <c r="M26">
        <v>120.01314544663418</v>
      </c>
      <c r="N26">
        <v>80.961911391024728</v>
      </c>
      <c r="O26">
        <v>99.20987049018926</v>
      </c>
      <c r="P26">
        <v>106.78040086547171</v>
      </c>
      <c r="Q26">
        <f>SUM(E$2:E26)*24/1000</f>
        <v>274943.19980430475</v>
      </c>
      <c r="R26">
        <v>9.3650144773277204E-3</v>
      </c>
    </row>
    <row r="27" spans="1:18" x14ac:dyDescent="0.25">
      <c r="A27" s="2">
        <v>41097</v>
      </c>
      <c r="B27">
        <v>152.61495463508757</v>
      </c>
      <c r="C27" s="3">
        <v>166.89374726124257</v>
      </c>
      <c r="D27" s="3">
        <v>99.680033776062373</v>
      </c>
      <c r="E27">
        <v>455916.5384849541</v>
      </c>
      <c r="F27">
        <v>280.45808084348135</v>
      </c>
      <c r="G27" s="3">
        <v>217.31237279722248</v>
      </c>
      <c r="H27" s="3">
        <v>124.16108078291239</v>
      </c>
      <c r="I27" s="3">
        <v>194.75132689052234</v>
      </c>
      <c r="J27">
        <v>14.278792626154996</v>
      </c>
      <c r="K27">
        <v>63.145708046258875</v>
      </c>
      <c r="L27">
        <v>4.7377879984988924</v>
      </c>
      <c r="M27">
        <v>113.56433358223879</v>
      </c>
      <c r="N27">
        <v>64.697418162134909</v>
      </c>
      <c r="O27">
        <v>86.85163439514821</v>
      </c>
      <c r="P27">
        <v>97.900863013433622</v>
      </c>
      <c r="Q27">
        <f>SUM(E$2:E27)*24/1000</f>
        <v>285885.19672794366</v>
      </c>
      <c r="R27">
        <v>1.0214414553861323E-2</v>
      </c>
    </row>
    <row r="28" spans="1:18" x14ac:dyDescent="0.25">
      <c r="A28" s="2">
        <v>41098</v>
      </c>
      <c r="B28">
        <v>158.11675923335082</v>
      </c>
      <c r="C28" s="3">
        <v>170.82144939500878</v>
      </c>
      <c r="D28" s="3">
        <v>99.599541244935921</v>
      </c>
      <c r="E28">
        <v>455548.38174608792</v>
      </c>
      <c r="F28">
        <v>279.69964205533603</v>
      </c>
      <c r="G28" s="3">
        <v>217.79271064258381</v>
      </c>
      <c r="H28" s="3">
        <v>114.54667834152851</v>
      </c>
      <c r="I28" s="3">
        <v>193.81573588289126</v>
      </c>
      <c r="J28">
        <v>12.704690161657965</v>
      </c>
      <c r="K28">
        <v>61.906931412752215</v>
      </c>
      <c r="L28">
        <v>4.2120874262692425</v>
      </c>
      <c r="M28">
        <v>108.87819266032724</v>
      </c>
      <c r="N28">
        <v>59.675951409232994</v>
      </c>
      <c r="O28">
        <v>81.826357211495079</v>
      </c>
      <c r="P28">
        <v>92.383210683773754</v>
      </c>
      <c r="Q28">
        <f>SUM(E$2:E28)*24/1000</f>
        <v>296818.35788984975</v>
      </c>
      <c r="R28">
        <v>1.0824477657774679E-2</v>
      </c>
    </row>
    <row r="29" spans="1:18" x14ac:dyDescent="0.25">
      <c r="A29" s="2">
        <v>41099</v>
      </c>
      <c r="B29">
        <v>156.26260280772817</v>
      </c>
      <c r="C29" s="3">
        <v>170.57828422290916</v>
      </c>
      <c r="D29" s="3">
        <v>100.56099203777278</v>
      </c>
      <c r="E29">
        <v>459945.86538236518</v>
      </c>
      <c r="F29">
        <v>284.57243382897929</v>
      </c>
      <c r="G29" s="3">
        <v>224.43742984456787</v>
      </c>
      <c r="H29" s="3">
        <v>122.63281666234835</v>
      </c>
      <c r="I29" s="3">
        <v>198.34180332567328</v>
      </c>
      <c r="J29">
        <v>14.31568141518099</v>
      </c>
      <c r="K29">
        <v>60.135003984411412</v>
      </c>
      <c r="L29">
        <v>4.7920080027373331</v>
      </c>
      <c r="M29">
        <v>113.99414960607012</v>
      </c>
      <c r="N29">
        <v>68.174827036839702</v>
      </c>
      <c r="O29">
        <v>89.130211499859627</v>
      </c>
      <c r="P29">
        <v>96.489818577912203</v>
      </c>
      <c r="Q29">
        <f>SUM(E$2:E29)*24/1000</f>
        <v>307857.05865902652</v>
      </c>
      <c r="R29">
        <v>1.0363787752306057E-2</v>
      </c>
    </row>
    <row r="30" spans="1:18" x14ac:dyDescent="0.25">
      <c r="A30" s="2">
        <v>41100</v>
      </c>
      <c r="B30">
        <v>156.03948439852076</v>
      </c>
      <c r="C30" s="3">
        <v>171.00144267819388</v>
      </c>
      <c r="D30" s="3">
        <v>100.30553240680399</v>
      </c>
      <c r="E30">
        <v>458777.44412224006</v>
      </c>
      <c r="F30">
        <v>285.22398343791087</v>
      </c>
      <c r="G30" s="3">
        <v>230.23568697452578</v>
      </c>
      <c r="H30" s="3">
        <v>139.88795247630867</v>
      </c>
      <c r="I30" s="3">
        <v>200.36659839494806</v>
      </c>
      <c r="J30">
        <v>14.961958279673127</v>
      </c>
      <c r="K30">
        <v>54.988296463385097</v>
      </c>
      <c r="L30">
        <v>4.9956187566565289</v>
      </c>
      <c r="M30">
        <v>114.22254075971699</v>
      </c>
      <c r="N30">
        <v>74.196202576005021</v>
      </c>
      <c r="O30">
        <v>92.774750466319347</v>
      </c>
      <c r="P30">
        <v>96.638100484989224</v>
      </c>
      <c r="Q30">
        <f>SUM(E$2:E30)*24/1000</f>
        <v>318867.71731796028</v>
      </c>
      <c r="R30">
        <v>1.0347885512871084E-2</v>
      </c>
    </row>
    <row r="31" spans="1:18" x14ac:dyDescent="0.25">
      <c r="A31" s="2">
        <v>41101</v>
      </c>
      <c r="B31">
        <v>159.3421333002695</v>
      </c>
      <c r="C31" s="3">
        <v>175.13344444877904</v>
      </c>
      <c r="D31" s="3">
        <v>102.9746190638929</v>
      </c>
      <c r="E31">
        <v>470985.31267443328</v>
      </c>
      <c r="F31">
        <v>291.19534923557694</v>
      </c>
      <c r="G31" s="3">
        <v>236.29413218645044</v>
      </c>
      <c r="H31" s="3">
        <v>150.02607164808262</v>
      </c>
      <c r="I31" s="3">
        <v>203.0956264920903</v>
      </c>
      <c r="J31">
        <v>15.79131114850955</v>
      </c>
      <c r="K31">
        <v>54.901217049126501</v>
      </c>
      <c r="L31">
        <v>5.4128294781412478</v>
      </c>
      <c r="M31">
        <v>116.0619047867979</v>
      </c>
      <c r="N31">
        <v>76.951998886180945</v>
      </c>
      <c r="O31">
        <v>95.171381508812829</v>
      </c>
      <c r="P31">
        <v>102.07205637174032</v>
      </c>
      <c r="Q31">
        <f>SUM(E$2:E31)*24/1000</f>
        <v>330171.36482214666</v>
      </c>
      <c r="R31">
        <v>9.7970006243242504E-3</v>
      </c>
    </row>
    <row r="32" spans="1:18" x14ac:dyDescent="0.25">
      <c r="A32" s="2">
        <v>41102</v>
      </c>
      <c r="B32">
        <v>158.90626776426302</v>
      </c>
      <c r="C32" s="3">
        <v>174.3015457322289</v>
      </c>
      <c r="D32" s="3">
        <v>102.74097392463605</v>
      </c>
      <c r="E32">
        <v>469916.66653650039</v>
      </c>
      <c r="F32">
        <v>289.21610008277577</v>
      </c>
      <c r="G32" s="3">
        <v>233.27283743415771</v>
      </c>
      <c r="H32" s="3">
        <v>143.68834352486516</v>
      </c>
      <c r="I32" s="3">
        <v>203.28541851573718</v>
      </c>
      <c r="J32">
        <v>15.395277967965882</v>
      </c>
      <c r="K32">
        <v>55.94326264861806</v>
      </c>
      <c r="L32">
        <v>5.2651066617073647</v>
      </c>
      <c r="M32">
        <v>114.91455435054687</v>
      </c>
      <c r="N32">
        <v>74.366569669894687</v>
      </c>
      <c r="O32">
        <v>93.174702031936306</v>
      </c>
      <c r="P32">
        <v>101.41403285461469</v>
      </c>
      <c r="Q32">
        <f>SUM(E$2:E32)*24/1000</f>
        <v>341449.36481902265</v>
      </c>
      <c r="R32">
        <v>9.860568324243469E-3</v>
      </c>
    </row>
    <row r="33" spans="1:18" x14ac:dyDescent="0.25">
      <c r="A33" s="2">
        <v>41103</v>
      </c>
      <c r="B33">
        <v>162.51813744718311</v>
      </c>
      <c r="C33" s="3">
        <v>179.28577732199457</v>
      </c>
      <c r="D33" s="3">
        <v>100.08245760305326</v>
      </c>
      <c r="E33">
        <v>457757.14458484494</v>
      </c>
      <c r="F33">
        <v>296.18594871797524</v>
      </c>
      <c r="G33" s="3">
        <v>247.52100632495919</v>
      </c>
      <c r="H33" s="3">
        <v>174.60271858765165</v>
      </c>
      <c r="I33" s="3">
        <v>207.93209378258766</v>
      </c>
      <c r="J33">
        <v>16.767639874811465</v>
      </c>
      <c r="K33">
        <v>48.664942393016048</v>
      </c>
      <c r="L33">
        <v>5.5860633917678317</v>
      </c>
      <c r="M33">
        <v>116.90017139598066</v>
      </c>
      <c r="N33">
        <v>85.002868877776081</v>
      </c>
      <c r="O33">
        <v>100.10598258390755</v>
      </c>
      <c r="P33">
        <v>100.14625637548912</v>
      </c>
      <c r="Q33">
        <f>SUM(E$2:E33)*24/1000</f>
        <v>352435.53628905897</v>
      </c>
      <c r="R33">
        <v>9.9853957221385549E-3</v>
      </c>
    </row>
    <row r="34" spans="1:18" x14ac:dyDescent="0.25">
      <c r="A34" s="2">
        <v>41104</v>
      </c>
      <c r="B34">
        <v>163.4313321156784</v>
      </c>
      <c r="C34" s="3">
        <v>179.47820005055149</v>
      </c>
      <c r="D34" s="3">
        <v>100.86194177215062</v>
      </c>
      <c r="E34">
        <v>461322.34927746246</v>
      </c>
      <c r="F34">
        <v>294.37154091298999</v>
      </c>
      <c r="G34" s="3">
        <v>247.14580858327869</v>
      </c>
      <c r="H34" s="3">
        <v>174.2350753333539</v>
      </c>
      <c r="I34" s="3">
        <v>207.58352284454739</v>
      </c>
      <c r="J34">
        <v>16.046867934873092</v>
      </c>
      <c r="K34">
        <v>47.225732329711292</v>
      </c>
      <c r="L34">
        <v>5.3875779148231651</v>
      </c>
      <c r="M34">
        <v>114.89334086243849</v>
      </c>
      <c r="N34">
        <v>83.714476467600292</v>
      </c>
      <c r="O34">
        <v>98.482697140381077</v>
      </c>
      <c r="P34">
        <v>98.17988568950436</v>
      </c>
      <c r="Q34">
        <f>SUM(E$2:E34)*24/1000</f>
        <v>363507.27267171809</v>
      </c>
      <c r="R34">
        <v>1.0185385662013479E-2</v>
      </c>
    </row>
    <row r="35" spans="1:18" x14ac:dyDescent="0.25">
      <c r="A35" s="2">
        <v>41105</v>
      </c>
      <c r="B35">
        <v>165.59345224004218</v>
      </c>
      <c r="C35" s="3">
        <v>181.23665480684994</v>
      </c>
      <c r="D35" s="3">
        <v>101.54614607607604</v>
      </c>
      <c r="E35">
        <v>464451.76292275655</v>
      </c>
      <c r="F35">
        <v>291.4358508108503</v>
      </c>
      <c r="G35" s="3">
        <v>242.9152383486441</v>
      </c>
      <c r="H35" s="3">
        <v>167.72529005825373</v>
      </c>
      <c r="I35" s="3">
        <v>207.6955707141002</v>
      </c>
      <c r="J35">
        <v>15.643202566807759</v>
      </c>
      <c r="K35">
        <v>48.520612462206202</v>
      </c>
      <c r="L35">
        <v>5.2876789127690369</v>
      </c>
      <c r="M35">
        <v>110.19919600400036</v>
      </c>
      <c r="N35">
        <v>77.321786108601913</v>
      </c>
      <c r="O35">
        <v>92.791772631884257</v>
      </c>
      <c r="P35">
        <v>102.26911466196044</v>
      </c>
      <c r="Q35">
        <f>SUM(E$2:E35)*24/1000</f>
        <v>374654.11498186423</v>
      </c>
      <c r="R35">
        <v>9.7781231734076542E-3</v>
      </c>
    </row>
    <row r="36" spans="1:18" x14ac:dyDescent="0.25">
      <c r="A36" s="2">
        <v>41106</v>
      </c>
      <c r="B36">
        <v>164.49732578636815</v>
      </c>
      <c r="C36" s="3">
        <v>180.40848150582212</v>
      </c>
      <c r="D36" s="3">
        <v>101.40789008520639</v>
      </c>
      <c r="E36">
        <v>463819.40767171694</v>
      </c>
      <c r="F36">
        <v>292.24099402390482</v>
      </c>
      <c r="G36" s="3">
        <v>243.68739674127198</v>
      </c>
      <c r="H36" s="3">
        <v>170.99717905766286</v>
      </c>
      <c r="I36" s="3">
        <v>207.3865864563181</v>
      </c>
      <c r="J36">
        <v>15.911155719453973</v>
      </c>
      <c r="K36">
        <v>48.553597282632836</v>
      </c>
      <c r="L36">
        <v>5.370929275406759</v>
      </c>
      <c r="M36">
        <v>111.83251251808269</v>
      </c>
      <c r="N36">
        <v>79.190070954903831</v>
      </c>
      <c r="O36">
        <v>94.574268562815618</v>
      </c>
      <c r="P36">
        <v>101.92138924602857</v>
      </c>
      <c r="Q36">
        <f>SUM(E$2:E36)*24/1000</f>
        <v>385785.78076598543</v>
      </c>
      <c r="R36">
        <v>9.8114832166003429E-3</v>
      </c>
    </row>
    <row r="37" spans="1:18" x14ac:dyDescent="0.25">
      <c r="A37" s="2">
        <v>41107</v>
      </c>
      <c r="B37">
        <v>163.20371651155835</v>
      </c>
      <c r="C37" s="3">
        <v>179.3652822788878</v>
      </c>
      <c r="D37" s="3">
        <v>101.48580130489756</v>
      </c>
      <c r="E37">
        <v>464175.75800834043</v>
      </c>
      <c r="F37">
        <v>293.27114863958957</v>
      </c>
      <c r="G37" s="3">
        <v>244.57430195229009</v>
      </c>
      <c r="H37" s="3">
        <v>174.38592054485392</v>
      </c>
      <c r="I37" s="3">
        <v>207.05087104148947</v>
      </c>
      <c r="J37">
        <v>16.161565767329449</v>
      </c>
      <c r="K37">
        <v>48.696846687299484</v>
      </c>
      <c r="L37">
        <v>5.45964845736325</v>
      </c>
      <c r="M37">
        <v>113.90586636070176</v>
      </c>
      <c r="N37">
        <v>81.37058544073173</v>
      </c>
      <c r="O37">
        <v>96.727980966599489</v>
      </c>
      <c r="P37">
        <v>101.29813491096257</v>
      </c>
      <c r="Q37">
        <f>SUM(E$2:E37)*24/1000</f>
        <v>396925.99895818561</v>
      </c>
      <c r="R37">
        <v>9.871850067910571E-3</v>
      </c>
    </row>
    <row r="38" spans="1:18" x14ac:dyDescent="0.25">
      <c r="A38" s="2">
        <v>41108</v>
      </c>
      <c r="B38">
        <v>160.1867487982945</v>
      </c>
      <c r="C38" s="3">
        <v>174.31606252190508</v>
      </c>
      <c r="D38" s="3">
        <v>100.93794315378746</v>
      </c>
      <c r="E38">
        <v>461669.96439679305</v>
      </c>
      <c r="F38">
        <v>282.56420258615327</v>
      </c>
      <c r="G38" s="3">
        <v>232.10224878885654</v>
      </c>
      <c r="H38" s="3">
        <v>148.31141547949815</v>
      </c>
      <c r="I38" s="3">
        <v>200.32761823440916</v>
      </c>
      <c r="J38">
        <v>14.129313723610579</v>
      </c>
      <c r="K38">
        <v>50.461953797296729</v>
      </c>
      <c r="L38">
        <v>4.7473524947149146</v>
      </c>
      <c r="M38">
        <v>108.24814006424819</v>
      </c>
      <c r="N38">
        <v>71.91549999056204</v>
      </c>
      <c r="O38">
        <v>88.847118426288134</v>
      </c>
      <c r="P38">
        <v>95.895234378695079</v>
      </c>
      <c r="Q38">
        <f>SUM(E$2:E38)*24/1000</f>
        <v>408006.07810370863</v>
      </c>
      <c r="R38">
        <v>1.0428046883445218E-2</v>
      </c>
    </row>
    <row r="39" spans="1:18" x14ac:dyDescent="0.25">
      <c r="A39" s="2">
        <v>41109</v>
      </c>
      <c r="B39">
        <v>159.76323657215087</v>
      </c>
      <c r="C39" s="3">
        <v>173.23238317768158</v>
      </c>
      <c r="D39" s="3">
        <v>101.05550788399481</v>
      </c>
      <c r="E39">
        <v>462207.68195981544</v>
      </c>
      <c r="F39">
        <v>282.00823797427893</v>
      </c>
      <c r="G39" s="3">
        <v>228.81569320314927</v>
      </c>
      <c r="H39" s="3">
        <v>133.02630466432041</v>
      </c>
      <c r="I39" s="3">
        <v>200.77356074407376</v>
      </c>
      <c r="J39">
        <v>13.46914660553071</v>
      </c>
      <c r="K39">
        <v>53.192544771129661</v>
      </c>
      <c r="L39">
        <v>4.5308118722112427</v>
      </c>
      <c r="M39">
        <v>108.77585479659734</v>
      </c>
      <c r="N39">
        <v>69.052456630998392</v>
      </c>
      <c r="O39">
        <v>87.415039003404786</v>
      </c>
      <c r="P39">
        <v>93.02052073690038</v>
      </c>
      <c r="Q39">
        <f>SUM(E$2:E39)*24/1000</f>
        <v>419099.06247074413</v>
      </c>
      <c r="R39">
        <v>1.0750316081635406E-2</v>
      </c>
    </row>
    <row r="40" spans="1:18" x14ac:dyDescent="0.25">
      <c r="A40" s="2">
        <v>41110</v>
      </c>
      <c r="B40">
        <v>161.89261610943549</v>
      </c>
      <c r="C40" s="3">
        <v>175.78414095042706</v>
      </c>
      <c r="D40" s="3">
        <v>101.65940233672559</v>
      </c>
      <c r="E40">
        <v>464969.77440771548</v>
      </c>
      <c r="F40">
        <v>286.93340547254093</v>
      </c>
      <c r="G40" s="3">
        <v>235.75476693081279</v>
      </c>
      <c r="H40" s="3">
        <v>143.89788531257489</v>
      </c>
      <c r="I40" s="3">
        <v>203.41650450716205</v>
      </c>
      <c r="J40">
        <v>13.891524840991565</v>
      </c>
      <c r="K40">
        <v>51.178638541728134</v>
      </c>
      <c r="L40">
        <v>4.7008179525880447</v>
      </c>
      <c r="M40">
        <v>111.14926452211387</v>
      </c>
      <c r="N40">
        <v>73.862150821377298</v>
      </c>
      <c r="O40">
        <v>91.239373812765734</v>
      </c>
      <c r="P40">
        <v>92.465565263091491</v>
      </c>
      <c r="Q40">
        <f>SUM(E$2:E40)*24/1000</f>
        <v>430258.3370565293</v>
      </c>
      <c r="R40">
        <v>1.081483682227766E-2</v>
      </c>
    </row>
    <row r="41" spans="1:18" x14ac:dyDescent="0.25">
      <c r="A41" s="2">
        <v>41111</v>
      </c>
      <c r="B41">
        <v>163.68639417964056</v>
      </c>
      <c r="C41" s="3">
        <v>179.04389198957347</v>
      </c>
      <c r="D41" s="3">
        <v>101.64352932318982</v>
      </c>
      <c r="E41">
        <v>464897.17441840563</v>
      </c>
      <c r="F41">
        <v>299.42810282187708</v>
      </c>
      <c r="G41" s="3">
        <v>246.24546205972226</v>
      </c>
      <c r="H41" s="3">
        <v>147.98884341516023</v>
      </c>
      <c r="I41" s="3">
        <v>203.66888275733112</v>
      </c>
      <c r="J41">
        <v>15.357497809932909</v>
      </c>
      <c r="K41">
        <v>53.182640762154819</v>
      </c>
      <c r="L41">
        <v>5.1960839515260044</v>
      </c>
      <c r="M41">
        <v>120.38421083230361</v>
      </c>
      <c r="N41">
        <v>82.559067880081699</v>
      </c>
      <c r="O41">
        <v>100.28555915948718</v>
      </c>
      <c r="P41">
        <v>92.987945229406876</v>
      </c>
      <c r="Q41">
        <f>SUM(E$2:E41)*24/1000</f>
        <v>441415.869242571</v>
      </c>
      <c r="R41">
        <v>1.0754082128957034E-2</v>
      </c>
    </row>
    <row r="42" spans="1:18" x14ac:dyDescent="0.25">
      <c r="A42" s="2">
        <v>41112</v>
      </c>
      <c r="B42">
        <v>162.74784190499284</v>
      </c>
      <c r="C42" s="3">
        <v>178.87700926960784</v>
      </c>
      <c r="D42" s="3">
        <v>101.69470121459264</v>
      </c>
      <c r="E42">
        <v>465131.22441530385</v>
      </c>
      <c r="F42">
        <v>304.56870634003388</v>
      </c>
      <c r="G42" s="3">
        <v>249.96906004848248</v>
      </c>
      <c r="H42" s="3">
        <v>151.22555722084752</v>
      </c>
      <c r="I42" s="3">
        <v>202.30632859917239</v>
      </c>
      <c r="J42">
        <v>16.129167364615</v>
      </c>
      <c r="K42">
        <v>54.599646291551409</v>
      </c>
      <c r="L42">
        <v>5.4599194268247686</v>
      </c>
      <c r="M42">
        <v>125.69169707042605</v>
      </c>
      <c r="N42">
        <v>87.221218143489637</v>
      </c>
      <c r="O42">
        <v>105.28767960250897</v>
      </c>
      <c r="P42">
        <v>93.067397896689613</v>
      </c>
      <c r="Q42">
        <f>SUM(E$2:E42)*24/1000</f>
        <v>452579.01862853824</v>
      </c>
      <c r="R42">
        <v>1.0744901250060305E-2</v>
      </c>
    </row>
    <row r="43" spans="1:18" x14ac:dyDescent="0.25">
      <c r="A43" s="2">
        <v>41113</v>
      </c>
      <c r="B43">
        <v>159.31764238720064</v>
      </c>
      <c r="C43" s="3">
        <v>174.36119626373079</v>
      </c>
      <c r="D43" s="3">
        <v>101.46092015237438</v>
      </c>
      <c r="E43">
        <v>464061.95659292996</v>
      </c>
      <c r="F43">
        <v>295.33040335363256</v>
      </c>
      <c r="G43" s="3">
        <v>233.82952709694922</v>
      </c>
      <c r="H43" s="3">
        <v>127.43029734416952</v>
      </c>
      <c r="I43" s="3">
        <v>196.6043945819998</v>
      </c>
      <c r="J43">
        <v>15.043553876530154</v>
      </c>
      <c r="K43">
        <v>61.500876256683341</v>
      </c>
      <c r="L43">
        <v>5.0807193168502218</v>
      </c>
      <c r="M43">
        <v>120.96920708990177</v>
      </c>
      <c r="N43">
        <v>74.511884709748585</v>
      </c>
      <c r="O43">
        <v>95.87183304449519</v>
      </c>
      <c r="P43">
        <v>95.109317295683681</v>
      </c>
      <c r="Q43">
        <f>SUM(E$2:E43)*24/1000</f>
        <v>463716.50558676856</v>
      </c>
      <c r="R43">
        <v>1.0514216991918022E-2</v>
      </c>
    </row>
    <row r="44" spans="1:18" x14ac:dyDescent="0.25">
      <c r="A44" s="2">
        <v>41114</v>
      </c>
      <c r="B44">
        <v>155.16258702737605</v>
      </c>
      <c r="C44" s="3">
        <v>167.8842070604662</v>
      </c>
      <c r="D44" s="3">
        <v>102.3870652359861</v>
      </c>
      <c r="E44">
        <v>468297.95897635329</v>
      </c>
      <c r="F44">
        <v>279.81723283478311</v>
      </c>
      <c r="G44" s="3">
        <v>216.10868041499981</v>
      </c>
      <c r="H44" s="3">
        <v>107.12338346728279</v>
      </c>
      <c r="I44" s="3">
        <v>194.08920978155436</v>
      </c>
      <c r="J44">
        <v>12.721620033090147</v>
      </c>
      <c r="K44">
        <v>63.708552419783302</v>
      </c>
      <c r="L44">
        <v>4.3357424401350739</v>
      </c>
      <c r="M44">
        <v>111.93302577431692</v>
      </c>
      <c r="N44">
        <v>60.946093387623762</v>
      </c>
      <c r="O44">
        <v>83.872370462392055</v>
      </c>
      <c r="P44">
        <v>92.775531325682252</v>
      </c>
      <c r="Q44">
        <f>SUM(E$2:E44)*24/1000</f>
        <v>474955.65660220111</v>
      </c>
      <c r="R44">
        <v>1.0778704101295495E-2</v>
      </c>
    </row>
    <row r="45" spans="1:18" x14ac:dyDescent="0.25">
      <c r="A45" s="2">
        <v>41115</v>
      </c>
      <c r="B45">
        <v>153.79183614268129</v>
      </c>
      <c r="C45" s="3">
        <v>166.2455771450642</v>
      </c>
      <c r="D45" s="3">
        <v>101.95298632902688</v>
      </c>
      <c r="E45">
        <v>466312.56887170317</v>
      </c>
      <c r="F45">
        <v>274.94056297731487</v>
      </c>
      <c r="G45" s="3">
        <v>214.95032789971921</v>
      </c>
      <c r="H45" s="3">
        <v>111.38664404893217</v>
      </c>
      <c r="I45" s="3">
        <v>192.74595031653777</v>
      </c>
      <c r="J45">
        <v>12.453741002382912</v>
      </c>
      <c r="K45">
        <v>59.990235077595656</v>
      </c>
      <c r="L45">
        <v>4.2264500589656047</v>
      </c>
      <c r="M45">
        <v>108.69498583225067</v>
      </c>
      <c r="N45">
        <v>61.158491757037922</v>
      </c>
      <c r="O45">
        <v>82.661102199506885</v>
      </c>
      <c r="P45">
        <v>91.762120713529967</v>
      </c>
      <c r="Q45">
        <f>SUM(E$2:E45)*24/1000</f>
        <v>486147.15825512196</v>
      </c>
      <c r="R45">
        <v>1.0897742905505386E-2</v>
      </c>
    </row>
    <row r="46" spans="1:18" x14ac:dyDescent="0.25">
      <c r="A46" s="2">
        <v>41116</v>
      </c>
      <c r="B46">
        <v>151.33097634438295</v>
      </c>
      <c r="C46" s="3">
        <v>163.94414756663755</v>
      </c>
      <c r="D46" s="3">
        <v>101.67091264869953</v>
      </c>
      <c r="E46">
        <v>465022.42027262191</v>
      </c>
      <c r="F46">
        <v>273.05686948781772</v>
      </c>
      <c r="G46" s="3">
        <v>214.08335685750262</v>
      </c>
      <c r="H46" s="3">
        <v>114.13333035277734</v>
      </c>
      <c r="I46" s="3">
        <v>190.27571132538333</v>
      </c>
      <c r="J46">
        <v>12.613171222254607</v>
      </c>
      <c r="K46">
        <v>58.973512630315099</v>
      </c>
      <c r="L46">
        <v>4.2687131699457934</v>
      </c>
      <c r="M46">
        <v>109.11272192118017</v>
      </c>
      <c r="N46">
        <v>62.752380513119675</v>
      </c>
      <c r="O46">
        <v>83.806218659707582</v>
      </c>
      <c r="P46">
        <v>91.413349120549753</v>
      </c>
      <c r="Q46">
        <f>SUM(E$2:E46)*24/1000</f>
        <v>497307.69634166494</v>
      </c>
      <c r="R46">
        <v>1.0939321331299956E-2</v>
      </c>
    </row>
    <row r="47" spans="1:18" x14ac:dyDescent="0.25">
      <c r="A47" s="2">
        <v>41117</v>
      </c>
      <c r="B47">
        <v>149.75567641635047</v>
      </c>
      <c r="C47" s="3">
        <v>160.75683083686121</v>
      </c>
      <c r="D47" s="3">
        <v>101.35017484477702</v>
      </c>
      <c r="E47">
        <v>463555.42970504105</v>
      </c>
      <c r="F47">
        <v>254.29695324517726</v>
      </c>
      <c r="G47" s="3">
        <v>205.46532345612459</v>
      </c>
      <c r="H47" s="3">
        <v>126.4981387462086</v>
      </c>
      <c r="I47" s="3">
        <v>190.61922507302359</v>
      </c>
      <c r="J47">
        <v>11.001154420510744</v>
      </c>
      <c r="K47">
        <v>48.83162978905267</v>
      </c>
      <c r="L47">
        <v>3.7114082070518304</v>
      </c>
      <c r="M47">
        <v>93.540122408316051</v>
      </c>
      <c r="N47">
        <v>55.709647039774126</v>
      </c>
      <c r="O47">
        <v>72.998388171377343</v>
      </c>
      <c r="P47">
        <v>91.246107154560164</v>
      </c>
      <c r="Q47">
        <f>SUM(E$2:E47)*24/1000</f>
        <v>508433.0266545859</v>
      </c>
      <c r="R47">
        <v>1.0959371650848817E-2</v>
      </c>
    </row>
    <row r="48" spans="1:18" x14ac:dyDescent="0.25">
      <c r="A48" s="2">
        <v>41118</v>
      </c>
      <c r="B48">
        <v>156.40151377257345</v>
      </c>
      <c r="C48" s="3">
        <v>165.58416311234828</v>
      </c>
      <c r="D48" s="3">
        <v>99.589927076711746</v>
      </c>
      <c r="E48">
        <v>455504.40846346418</v>
      </c>
      <c r="F48">
        <v>243.65110599823282</v>
      </c>
      <c r="G48" s="3">
        <v>205.64486900862906</v>
      </c>
      <c r="H48" s="3">
        <v>131.2192445690838</v>
      </c>
      <c r="I48" s="3">
        <v>201.16761283933687</v>
      </c>
      <c r="J48">
        <v>9.1826493397748266</v>
      </c>
      <c r="K48">
        <v>38.006236989603764</v>
      </c>
      <c r="L48">
        <v>3.0441032249391298</v>
      </c>
      <c r="M48">
        <v>78.066942885884544</v>
      </c>
      <c r="N48">
        <v>49.243355236055606</v>
      </c>
      <c r="O48">
        <v>62.552238983720791</v>
      </c>
      <c r="P48">
        <v>87.338435492797956</v>
      </c>
      <c r="Q48">
        <f>SUM(E$2:E48)*24/1000</f>
        <v>519365.132457709</v>
      </c>
      <c r="R48">
        <v>1.144971276801107E-2</v>
      </c>
    </row>
    <row r="49" spans="1:18" x14ac:dyDescent="0.25">
      <c r="A49" s="2">
        <v>41119</v>
      </c>
      <c r="B49">
        <v>158.14524825663983</v>
      </c>
      <c r="C49" s="3">
        <v>167.50524693051798</v>
      </c>
      <c r="D49" s="3">
        <v>98.505921105514645</v>
      </c>
      <c r="E49">
        <v>450546.38195240294</v>
      </c>
      <c r="F49">
        <v>248.05613737033045</v>
      </c>
      <c r="G49" s="3">
        <v>210.83290332710206</v>
      </c>
      <c r="H49" s="3">
        <v>134.80628258318075</v>
      </c>
      <c r="I49" s="3">
        <v>204.15734002146795</v>
      </c>
      <c r="J49">
        <v>9.3599986738781524</v>
      </c>
      <c r="K49">
        <v>37.223234043228388</v>
      </c>
      <c r="L49">
        <v>3.0691215190275383</v>
      </c>
      <c r="M49">
        <v>80.550890439812463</v>
      </c>
      <c r="N49">
        <v>52.687655070462228</v>
      </c>
      <c r="O49">
        <v>65.63654006039485</v>
      </c>
      <c r="P49">
        <v>83.918419673337951</v>
      </c>
      <c r="Q49">
        <f>SUM(E$2:E49)*24/1000</f>
        <v>530178.24562456668</v>
      </c>
      <c r="R49">
        <v>1.191633498214831E-2</v>
      </c>
    </row>
    <row r="50" spans="1:18" x14ac:dyDescent="0.25">
      <c r="A50" s="2">
        <v>41120</v>
      </c>
      <c r="B50">
        <v>159.96431010305361</v>
      </c>
      <c r="C50" s="3">
        <v>171.17454942127162</v>
      </c>
      <c r="D50" s="3">
        <v>102.83088623257849</v>
      </c>
      <c r="E50">
        <v>470327.90745056747</v>
      </c>
      <c r="F50">
        <v>259.08949532201251</v>
      </c>
      <c r="G50" s="3">
        <v>219.65161183997185</v>
      </c>
      <c r="H50" s="3">
        <v>156.48454162358649</v>
      </c>
      <c r="I50" s="3">
        <v>207.16090486654358</v>
      </c>
      <c r="J50">
        <v>11.210239318218015</v>
      </c>
      <c r="K50">
        <v>39.437883482040661</v>
      </c>
      <c r="L50">
        <v>3.8371998915168875</v>
      </c>
      <c r="M50">
        <v>87.914945900740889</v>
      </c>
      <c r="N50">
        <v>59.687301736918243</v>
      </c>
      <c r="O50">
        <v>72.892461645672157</v>
      </c>
      <c r="P50">
        <v>94.475826246671048</v>
      </c>
      <c r="Q50">
        <f>SUM(E$2:E50)*24/1000</f>
        <v>541466.11540338024</v>
      </c>
      <c r="R50">
        <v>1.0584718226110628E-2</v>
      </c>
    </row>
    <row r="51" spans="1:18" x14ac:dyDescent="0.25">
      <c r="A51" s="2">
        <v>41125</v>
      </c>
      <c r="B51">
        <v>151.39152862612465</v>
      </c>
      <c r="C51" s="3">
        <v>159.50543522107606</v>
      </c>
      <c r="D51" s="3">
        <v>100.62114983350136</v>
      </c>
      <c r="E51">
        <v>460221.01510846853</v>
      </c>
      <c r="F51">
        <v>237.96499493751162</v>
      </c>
      <c r="G51" s="3">
        <v>191.86963199106137</v>
      </c>
      <c r="H51" s="3">
        <v>100.62343581396561</v>
      </c>
      <c r="I51" s="3">
        <v>192.91753767266826</v>
      </c>
      <c r="J51">
        <v>8.113906594951402</v>
      </c>
      <c r="K51">
        <v>46.095362946450251</v>
      </c>
      <c r="L51">
        <v>2.7176607398928994</v>
      </c>
      <c r="M51">
        <v>78.459559716435564</v>
      </c>
      <c r="N51">
        <v>40.478103364936715</v>
      </c>
      <c r="O51">
        <v>57.389218293573713</v>
      </c>
      <c r="P51">
        <v>84.98725917202006</v>
      </c>
      <c r="Q51">
        <f>SUM(E$2:E51)*24/1000</f>
        <v>552511.41976598359</v>
      </c>
      <c r="R51">
        <v>1.1766469583116348E-2</v>
      </c>
    </row>
    <row r="52" spans="1:18" x14ac:dyDescent="0.25">
      <c r="A52" s="2">
        <v>41126</v>
      </c>
      <c r="B52">
        <v>150.60909673304275</v>
      </c>
      <c r="C52" s="3">
        <v>159.48166670758957</v>
      </c>
      <c r="D52" s="3">
        <v>100.86020603757223</v>
      </c>
      <c r="E52">
        <v>461314.41037464788</v>
      </c>
      <c r="F52">
        <v>241.53697307610184</v>
      </c>
      <c r="G52" s="3">
        <v>195.65656849432062</v>
      </c>
      <c r="H52" s="3">
        <v>109.63273284980986</v>
      </c>
      <c r="I52" s="3">
        <v>192.65802811893812</v>
      </c>
      <c r="J52">
        <v>8.8725699745468205</v>
      </c>
      <c r="K52">
        <v>45.880404581781221</v>
      </c>
      <c r="L52">
        <v>2.9788267478187729</v>
      </c>
      <c r="M52">
        <v>82.055306368512277</v>
      </c>
      <c r="N52">
        <v>45.047471761277876</v>
      </c>
      <c r="O52">
        <v>61.712984963009546</v>
      </c>
      <c r="P52">
        <v>86.627859605857367</v>
      </c>
      <c r="Q52">
        <f>SUM(E$2:E52)*24/1000</f>
        <v>563582.96561497508</v>
      </c>
      <c r="R52">
        <v>1.1543630473497058E-2</v>
      </c>
    </row>
    <row r="53" spans="1:18" x14ac:dyDescent="0.25">
      <c r="A53" s="2">
        <v>41127</v>
      </c>
      <c r="B53">
        <v>156.59867650621504</v>
      </c>
      <c r="C53" s="3">
        <v>168.68433845064038</v>
      </c>
      <c r="D53" s="3">
        <v>101.21440892626993</v>
      </c>
      <c r="E53">
        <v>462934.46354697336</v>
      </c>
      <c r="F53">
        <v>259.35089686823028</v>
      </c>
      <c r="G53" s="3">
        <v>214.29746214585481</v>
      </c>
      <c r="H53" s="3">
        <v>142.56930311489694</v>
      </c>
      <c r="I53" s="3">
        <v>201.10906591405981</v>
      </c>
      <c r="J53">
        <v>12.08566194442534</v>
      </c>
      <c r="K53">
        <v>45.053434722375471</v>
      </c>
      <c r="L53">
        <v>4.0718216398871814</v>
      </c>
      <c r="M53">
        <v>90.666558417589897</v>
      </c>
      <c r="N53">
        <v>57.698785639639766</v>
      </c>
      <c r="O53">
        <v>72.945223114763294</v>
      </c>
      <c r="P53">
        <v>100.1799432609053</v>
      </c>
      <c r="Q53">
        <f>SUM(E$2:E53)*24/1000</f>
        <v>574693.39274010248</v>
      </c>
      <c r="R53">
        <v>9.9820379953264038E-3</v>
      </c>
    </row>
    <row r="54" spans="1:18" x14ac:dyDescent="0.25">
      <c r="A54" s="2">
        <v>41128</v>
      </c>
      <c r="B54">
        <v>157.50162981901261</v>
      </c>
      <c r="C54" s="3">
        <v>169.28168617081181</v>
      </c>
      <c r="D54" s="3">
        <v>101.31496913128258</v>
      </c>
      <c r="E54">
        <v>463394.40581266017</v>
      </c>
      <c r="F54">
        <v>260.22059860209566</v>
      </c>
      <c r="G54" s="3">
        <v>215.77629529190304</v>
      </c>
      <c r="H54" s="3">
        <v>141.99626463496244</v>
      </c>
      <c r="I54" s="3">
        <v>201.52508620330246</v>
      </c>
      <c r="J54">
        <v>11.780056351799203</v>
      </c>
      <c r="K54">
        <v>44.444303310192623</v>
      </c>
      <c r="L54">
        <v>3.9728022221066421</v>
      </c>
      <c r="M54">
        <v>90.938912431283853</v>
      </c>
      <c r="N54">
        <v>58.274665472890433</v>
      </c>
      <c r="O54">
        <v>73.399413455973018</v>
      </c>
      <c r="P54">
        <v>97.138914924792545</v>
      </c>
      <c r="Q54">
        <f>SUM(E$2:E54)*24/1000</f>
        <v>585814.85847960622</v>
      </c>
      <c r="R54">
        <v>1.0294535416359404E-2</v>
      </c>
    </row>
    <row r="55" spans="1:18" x14ac:dyDescent="0.25">
      <c r="A55" s="2">
        <v>41129</v>
      </c>
      <c r="B55">
        <v>155.83435992898703</v>
      </c>
      <c r="C55" s="3">
        <v>167.43993861191407</v>
      </c>
      <c r="D55" s="3">
        <v>101.88849381947769</v>
      </c>
      <c r="E55">
        <v>466017.59303152713</v>
      </c>
      <c r="F55">
        <v>259.6393900503549</v>
      </c>
      <c r="G55" s="3">
        <v>214.32795931759784</v>
      </c>
      <c r="H55" s="3">
        <v>139.9191914740953</v>
      </c>
      <c r="I55" s="3">
        <v>199.52626235303933</v>
      </c>
      <c r="J55">
        <v>11.605578682927046</v>
      </c>
      <c r="K55">
        <v>45.31143073275706</v>
      </c>
      <c r="L55">
        <v>3.9361161305877324</v>
      </c>
      <c r="M55">
        <v>92.199451438440832</v>
      </c>
      <c r="N55">
        <v>58.493599388610818</v>
      </c>
      <c r="O55">
        <v>74.072797484042965</v>
      </c>
      <c r="P55">
        <v>95.36698411651534</v>
      </c>
      <c r="Q55">
        <f>SUM(E$2:E55)*24/1000</f>
        <v>596999.28071236284</v>
      </c>
      <c r="R55">
        <v>1.0485809206027133E-2</v>
      </c>
    </row>
    <row r="56" spans="1:18" x14ac:dyDescent="0.25">
      <c r="A56" s="2">
        <v>41130</v>
      </c>
      <c r="B56">
        <v>152.34656726376053</v>
      </c>
      <c r="C56" s="3">
        <v>173.95511848128601</v>
      </c>
      <c r="D56" s="3">
        <v>94.563002366625383</v>
      </c>
      <c r="E56">
        <v>432512.26022447116</v>
      </c>
      <c r="F56">
        <v>267.42102807736518</v>
      </c>
      <c r="G56" s="3">
        <v>188.41837303173969</v>
      </c>
      <c r="H56" s="3">
        <v>136.28591426524511</v>
      </c>
      <c r="I56" s="3">
        <v>205.31746660540671</v>
      </c>
      <c r="J56">
        <v>21.608551217525473</v>
      </c>
      <c r="K56">
        <v>79.002655045625488</v>
      </c>
      <c r="L56">
        <v>6.8017844215118499</v>
      </c>
      <c r="M56">
        <v>93.465909596079172</v>
      </c>
      <c r="N56">
        <v>36.071805767979157</v>
      </c>
      <c r="O56">
        <v>60.282528521633957</v>
      </c>
      <c r="P56">
        <v>202.49779337782911</v>
      </c>
      <c r="Q56">
        <f>SUM(E$2:E56)*24/1000</f>
        <v>607379.57495775016</v>
      </c>
      <c r="R56">
        <v>4.9383254173745832E-3</v>
      </c>
    </row>
    <row r="57" spans="1:18" x14ac:dyDescent="0.25">
      <c r="A57" s="2">
        <v>41131</v>
      </c>
      <c r="B57">
        <v>154.79746779931759</v>
      </c>
      <c r="C57" s="3">
        <v>177.48088258069103</v>
      </c>
      <c r="D57" s="3">
        <v>92.303921386424875</v>
      </c>
      <c r="E57">
        <v>422179.67563723004</v>
      </c>
      <c r="F57">
        <v>271.04333854421583</v>
      </c>
      <c r="G57" s="3">
        <v>190.6145896728971</v>
      </c>
      <c r="H57" s="3">
        <v>136.81061746194922</v>
      </c>
      <c r="I57" s="3">
        <v>207.55204911018319</v>
      </c>
      <c r="J57">
        <v>22.683414781373443</v>
      </c>
      <c r="K57">
        <v>80.428748871318732</v>
      </c>
      <c r="L57">
        <v>6.9695469278421873</v>
      </c>
      <c r="M57">
        <v>93.562455963524798</v>
      </c>
      <c r="N57">
        <v>35.817121873579509</v>
      </c>
      <c r="O57">
        <v>60.138663595584042</v>
      </c>
      <c r="P57">
        <v>207.98866432576139</v>
      </c>
      <c r="Q57">
        <f>SUM(E$2:E57)*24/1000</f>
        <v>617511.88717304368</v>
      </c>
      <c r="R57">
        <v>4.8079543336734644E-3</v>
      </c>
    </row>
    <row r="58" spans="1:18" x14ac:dyDescent="0.25">
      <c r="A58" s="2">
        <v>41132</v>
      </c>
      <c r="B58">
        <v>161.2051908561472</v>
      </c>
      <c r="C58" s="3">
        <v>183.09159495767238</v>
      </c>
      <c r="D58" s="3">
        <v>91.992508717467601</v>
      </c>
      <c r="E58">
        <v>420755.33637195325</v>
      </c>
      <c r="F58">
        <v>273.86570253862942</v>
      </c>
      <c r="G58" s="3">
        <v>196.00650823730757</v>
      </c>
      <c r="H58" s="3">
        <v>136.63465435365688</v>
      </c>
      <c r="I58" s="3">
        <v>210.74138988878806</v>
      </c>
      <c r="J58">
        <v>21.886404101525187</v>
      </c>
      <c r="K58">
        <v>77.85919430132185</v>
      </c>
      <c r="L58">
        <v>6.7019755160109691</v>
      </c>
      <c r="M58">
        <v>90.774107580957036</v>
      </c>
      <c r="N58">
        <v>34.801317381160374</v>
      </c>
      <c r="O58">
        <v>58.382903948050384</v>
      </c>
      <c r="P58">
        <v>206.01841248060666</v>
      </c>
      <c r="Q58">
        <f>SUM(E$2:E58)*24/1000</f>
        <v>627610.01524597069</v>
      </c>
      <c r="R58">
        <v>4.8539350825942996E-3</v>
      </c>
    </row>
    <row r="59" spans="1:18" x14ac:dyDescent="0.25">
      <c r="A59" s="2">
        <v>41133</v>
      </c>
      <c r="B59">
        <v>161.71640128163472</v>
      </c>
      <c r="C59" s="3">
        <v>182.707734490191</v>
      </c>
      <c r="D59" s="3">
        <v>91.240414934580755</v>
      </c>
      <c r="E59">
        <v>417315.40982778551</v>
      </c>
      <c r="F59">
        <v>273.57022308779983</v>
      </c>
      <c r="G59" s="3">
        <v>195.3727255951446</v>
      </c>
      <c r="H59" s="3">
        <v>128.8921581503256</v>
      </c>
      <c r="I59" s="3">
        <v>210.19017763618388</v>
      </c>
      <c r="J59">
        <v>20.991333208556284</v>
      </c>
      <c r="K59">
        <v>78.197497492655231</v>
      </c>
      <c r="L59">
        <v>6.3753382973310844</v>
      </c>
      <c r="M59">
        <v>90.862488597608831</v>
      </c>
      <c r="N59">
        <v>33.656324313509884</v>
      </c>
      <c r="O59">
        <v>57.600945789927138</v>
      </c>
      <c r="P59">
        <v>198.63808178493323</v>
      </c>
      <c r="Q59">
        <f>SUM(E$2:E59)*24/1000</f>
        <v>637625.58508183737</v>
      </c>
      <c r="R59">
        <v>5.0342813976763361E-3</v>
      </c>
    </row>
    <row r="60" spans="1:18" x14ac:dyDescent="0.25">
      <c r="A60" s="2">
        <v>41134</v>
      </c>
      <c r="B60">
        <v>161.66447169138635</v>
      </c>
      <c r="C60" s="3">
        <v>182.42632902278478</v>
      </c>
      <c r="D60" s="3">
        <v>91.113316271478965</v>
      </c>
      <c r="E60">
        <v>416734.08596249047</v>
      </c>
      <c r="F60">
        <v>274.84076122987398</v>
      </c>
      <c r="G60" s="3">
        <v>196.30495616962256</v>
      </c>
      <c r="H60" s="3">
        <v>127.07538328790372</v>
      </c>
      <c r="I60" s="3">
        <v>209.70737652148395</v>
      </c>
      <c r="J60">
        <v>20.761857331398431</v>
      </c>
      <c r="K60">
        <v>78.53580506025142</v>
      </c>
      <c r="L60">
        <v>6.2968597031266569</v>
      </c>
      <c r="M60">
        <v>92.414432207089192</v>
      </c>
      <c r="N60">
        <v>34.640484478236203</v>
      </c>
      <c r="O60">
        <v>58.877303121026884</v>
      </c>
      <c r="P60">
        <v>191.93978344825592</v>
      </c>
      <c r="Q60">
        <f>SUM(E$2:E60)*24/1000</f>
        <v>647627.20314493729</v>
      </c>
      <c r="R60">
        <v>5.2099673243071309E-3</v>
      </c>
    </row>
    <row r="61" spans="1:18" x14ac:dyDescent="0.25">
      <c r="A61" s="2">
        <v>41135</v>
      </c>
      <c r="B61">
        <v>160.34488360093371</v>
      </c>
      <c r="C61" s="3">
        <v>181.35175492362532</v>
      </c>
      <c r="D61" s="3">
        <v>94.09050284399332</v>
      </c>
      <c r="E61">
        <v>430351.14190785668</v>
      </c>
      <c r="F61">
        <v>277.08323941610206</v>
      </c>
      <c r="G61" s="3">
        <v>197.60554217197577</v>
      </c>
      <c r="H61" s="3">
        <v>130.73237945711759</v>
      </c>
      <c r="I61" s="3">
        <v>208.26931047896537</v>
      </c>
      <c r="J61">
        <v>21.006871322691609</v>
      </c>
      <c r="K61">
        <v>79.47769724412629</v>
      </c>
      <c r="L61">
        <v>6.5793520504097671</v>
      </c>
      <c r="M61">
        <v>95.731484492476739</v>
      </c>
      <c r="N61">
        <v>37.260658571042057</v>
      </c>
      <c r="O61">
        <v>61.965087004803493</v>
      </c>
      <c r="P61">
        <v>190.5570205693366</v>
      </c>
      <c r="Q61">
        <f>SUM(E$2:E61)*24/1000</f>
        <v>657955.63055072573</v>
      </c>
      <c r="R61">
        <v>5.2477730655750739E-3</v>
      </c>
    </row>
    <row r="62" spans="1:18" x14ac:dyDescent="0.25">
      <c r="A62" s="2">
        <v>41136</v>
      </c>
      <c r="B62">
        <v>151.39281702011888</v>
      </c>
      <c r="C62" s="3">
        <v>168.34717734695917</v>
      </c>
      <c r="D62" s="3">
        <v>100.39726408096533</v>
      </c>
      <c r="E62">
        <v>459197.00645351922</v>
      </c>
      <c r="F62">
        <v>259.579274460872</v>
      </c>
      <c r="G62" s="3">
        <v>183.30845476878909</v>
      </c>
      <c r="H62" s="3">
        <v>119.91602319931837</v>
      </c>
      <c r="I62" s="3">
        <v>196.73085765669904</v>
      </c>
      <c r="J62">
        <v>16.954360326840288</v>
      </c>
      <c r="K62">
        <v>76.27081969208291</v>
      </c>
      <c r="L62">
        <v>5.666034931127431</v>
      </c>
      <c r="M62">
        <v>91.232097113912829</v>
      </c>
      <c r="N62">
        <v>31.915637748670207</v>
      </c>
      <c r="O62">
        <v>56.475156087085779</v>
      </c>
      <c r="P62">
        <v>180.05728609005965</v>
      </c>
      <c r="Q62">
        <f>SUM(E$2:E62)*24/1000</f>
        <v>668976.35870561015</v>
      </c>
      <c r="R62">
        <v>5.5537880288822512E-3</v>
      </c>
    </row>
    <row r="63" spans="1:18" x14ac:dyDescent="0.25">
      <c r="A63" s="2">
        <v>41137</v>
      </c>
      <c r="B63">
        <v>149.24943068875041</v>
      </c>
      <c r="C63" s="3">
        <v>163.59713306083711</v>
      </c>
      <c r="D63" s="3">
        <v>100.63339787833176</v>
      </c>
      <c r="E63">
        <v>460277.03521591384</v>
      </c>
      <c r="F63">
        <v>250.76113144627286</v>
      </c>
      <c r="G63" s="3">
        <v>177.06980013808501</v>
      </c>
      <c r="H63" s="3">
        <v>106.46665547388717</v>
      </c>
      <c r="I63" s="3">
        <v>193.35674382583693</v>
      </c>
      <c r="J63">
        <v>14.347702372086701</v>
      </c>
      <c r="K63">
        <v>73.691331308187841</v>
      </c>
      <c r="L63">
        <v>4.8061847011553143</v>
      </c>
      <c r="M63">
        <v>87.163998385435747</v>
      </c>
      <c r="N63">
        <v>27.820369449334606</v>
      </c>
      <c r="O63">
        <v>51.963606042918784</v>
      </c>
      <c r="P63">
        <v>165.99311212025086</v>
      </c>
      <c r="Q63">
        <f>SUM(E$2:E63)*24/1000</f>
        <v>680023.00755079207</v>
      </c>
      <c r="R63">
        <v>6.0243463552606159E-3</v>
      </c>
    </row>
    <row r="64" spans="1:18" x14ac:dyDescent="0.25">
      <c r="A64" s="2">
        <v>41138</v>
      </c>
      <c r="B64">
        <v>149.16889440180341</v>
      </c>
      <c r="C64" s="3">
        <v>164.31143662663635</v>
      </c>
      <c r="D64" s="3">
        <v>100.64248892780856</v>
      </c>
      <c r="E64">
        <v>460318.61585801077</v>
      </c>
      <c r="F64">
        <v>252.65266582262859</v>
      </c>
      <c r="G64" s="3">
        <v>179.67342505644908</v>
      </c>
      <c r="H64" s="3">
        <v>112.27814861591067</v>
      </c>
      <c r="I64" s="3">
        <v>193.4765763354726</v>
      </c>
      <c r="J64">
        <v>15.142542224832937</v>
      </c>
      <c r="K64">
        <v>72.979240766179515</v>
      </c>
      <c r="L64">
        <v>5.0728979119631221</v>
      </c>
      <c r="M64">
        <v>88.341229195992241</v>
      </c>
      <c r="N64">
        <v>30.504530654645663</v>
      </c>
      <c r="O64">
        <v>54.39196296204782</v>
      </c>
      <c r="P64">
        <v>167.38258951533518</v>
      </c>
      <c r="Q64">
        <f>SUM(E$2:E64)*24/1000</f>
        <v>691070.65433138446</v>
      </c>
      <c r="R64">
        <v>5.9743370137572312E-3</v>
      </c>
    </row>
    <row r="65" spans="1:18" x14ac:dyDescent="0.25">
      <c r="A65" s="2">
        <v>41139</v>
      </c>
      <c r="B65">
        <v>149.17028173984562</v>
      </c>
      <c r="C65" s="3">
        <v>166.38618415093484</v>
      </c>
      <c r="D65" s="3">
        <v>101.60111243335643</v>
      </c>
      <c r="E65">
        <v>464703.16804768564</v>
      </c>
      <c r="F65">
        <v>259.27933696246652</v>
      </c>
      <c r="G65" s="3">
        <v>186.09328132730923</v>
      </c>
      <c r="H65" s="3">
        <v>125.69040198334822</v>
      </c>
      <c r="I65" s="3">
        <v>194.84048217587082</v>
      </c>
      <c r="J65">
        <v>17.215902411089218</v>
      </c>
      <c r="K65">
        <v>73.186055635157288</v>
      </c>
      <c r="L65">
        <v>5.8224291958417576</v>
      </c>
      <c r="M65">
        <v>92.893152811531678</v>
      </c>
      <c r="N65">
        <v>36.922999587463607</v>
      </c>
      <c r="O65">
        <v>60.664671460612539</v>
      </c>
      <c r="P65">
        <v>172.24921774078987</v>
      </c>
      <c r="Q65">
        <f>SUM(E$2:E65)*24/1000</f>
        <v>702223.53036452888</v>
      </c>
      <c r="R65">
        <v>5.8055416048672873E-3</v>
      </c>
    </row>
    <row r="66" spans="1:18" x14ac:dyDescent="0.25">
      <c r="A66" s="2">
        <v>41140</v>
      </c>
      <c r="B66">
        <v>154.16563255541053</v>
      </c>
      <c r="C66" s="3">
        <v>175.20953789171347</v>
      </c>
      <c r="D66" s="3">
        <v>103.64829811360488</v>
      </c>
      <c r="E66">
        <v>474066.58591200603</v>
      </c>
      <c r="F66">
        <v>277.14114214027791</v>
      </c>
      <c r="G66" s="3">
        <v>202.06015725302851</v>
      </c>
      <c r="H66" s="3">
        <v>148.25413302876271</v>
      </c>
      <c r="I66" s="3">
        <v>202.73253307961028</v>
      </c>
      <c r="J66">
        <v>21.043905336302942</v>
      </c>
      <c r="K66">
        <v>75.0809848872494</v>
      </c>
      <c r="L66">
        <v>7.2604656598432902</v>
      </c>
      <c r="M66">
        <v>101.93160424856444</v>
      </c>
      <c r="N66">
        <v>47.894524697617982</v>
      </c>
      <c r="O66">
        <v>71.543782177420454</v>
      </c>
      <c r="P66">
        <v>182.12999363620435</v>
      </c>
      <c r="Q66">
        <f>SUM(E$2:E66)*24/1000</f>
        <v>713601.12842641701</v>
      </c>
      <c r="R66">
        <v>5.4905838408881216E-3</v>
      </c>
    </row>
    <row r="67" spans="1:18" x14ac:dyDescent="0.25">
      <c r="A67" s="2">
        <v>41141</v>
      </c>
      <c r="B67">
        <v>153.84724009528571</v>
      </c>
      <c r="C67" s="3">
        <v>174.66418235964849</v>
      </c>
      <c r="D67" s="3">
        <v>103.43985327836275</v>
      </c>
      <c r="E67">
        <v>473113.20092457556</v>
      </c>
      <c r="F67">
        <v>277.90854597526538</v>
      </c>
      <c r="G67" s="3">
        <v>202.56139394140521</v>
      </c>
      <c r="H67" s="3">
        <v>146.46234966225387</v>
      </c>
      <c r="I67" s="3">
        <v>202.05809840542202</v>
      </c>
      <c r="J67">
        <v>20.81694226436278</v>
      </c>
      <c r="K67">
        <v>75.347152033860169</v>
      </c>
      <c r="L67">
        <v>7.1677160813792948</v>
      </c>
      <c r="M67">
        <v>103.24436361561689</v>
      </c>
      <c r="N67">
        <v>48.714153846119501</v>
      </c>
      <c r="O67">
        <v>72.597660800960654</v>
      </c>
      <c r="P67">
        <v>177.19320320864512</v>
      </c>
      <c r="Q67">
        <f>SUM(E$2:E67)*24/1000</f>
        <v>724955.84524860675</v>
      </c>
      <c r="R67">
        <v>5.6435573255171605E-3</v>
      </c>
    </row>
    <row r="68" spans="1:18" x14ac:dyDescent="0.25">
      <c r="A68" s="2">
        <v>41142</v>
      </c>
      <c r="B68">
        <v>154.26274463517092</v>
      </c>
      <c r="C68" s="3">
        <v>174.98854221456611</v>
      </c>
      <c r="D68" s="3">
        <v>103.39226308916869</v>
      </c>
      <c r="E68">
        <v>472895.53291723976</v>
      </c>
      <c r="F68">
        <v>279.35756816938868</v>
      </c>
      <c r="G68" s="3">
        <v>202.99002655042295</v>
      </c>
      <c r="H68" s="3">
        <v>144.38233139577324</v>
      </c>
      <c r="I68" s="3">
        <v>201.76552293475052</v>
      </c>
      <c r="J68">
        <v>20.725797579395191</v>
      </c>
      <c r="K68">
        <v>76.367541618965731</v>
      </c>
      <c r="L68">
        <v>7.1330497721056858</v>
      </c>
      <c r="M68">
        <v>104.36902595482258</v>
      </c>
      <c r="N68">
        <v>48.727281915252036</v>
      </c>
      <c r="O68">
        <v>73.050009134001243</v>
      </c>
      <c r="P68">
        <v>175.2442883284597</v>
      </c>
      <c r="Q68">
        <f>SUM(E$2:E68)*24/1000</f>
        <v>736305.33803862054</v>
      </c>
      <c r="R68">
        <v>5.7063200720453939E-3</v>
      </c>
    </row>
    <row r="69" spans="1:18" x14ac:dyDescent="0.25">
      <c r="A69" s="2">
        <v>41143</v>
      </c>
      <c r="B69">
        <v>153.53247700640097</v>
      </c>
      <c r="C69" s="3">
        <v>173.20086514073284</v>
      </c>
      <c r="D69" s="3">
        <v>101.83400565567378</v>
      </c>
      <c r="E69">
        <v>465768.37506792072</v>
      </c>
      <c r="F69">
        <v>275.2798470876935</v>
      </c>
      <c r="G69" s="3">
        <v>201.82500685415187</v>
      </c>
      <c r="H69" s="3">
        <v>146.63506915760038</v>
      </c>
      <c r="I69" s="3">
        <v>199.64791487413979</v>
      </c>
      <c r="J69">
        <v>19.668388134331877</v>
      </c>
      <c r="K69">
        <v>73.454840233541631</v>
      </c>
      <c r="L69">
        <v>6.6671090376711897</v>
      </c>
      <c r="M69">
        <v>102.07898194696065</v>
      </c>
      <c r="N69">
        <v>48.292529847750899</v>
      </c>
      <c r="O69">
        <v>71.861871583666058</v>
      </c>
      <c r="P69">
        <v>166.5052479573541</v>
      </c>
      <c r="Q69">
        <f>SUM(E$2:E69)*24/1000</f>
        <v>747483.77904025069</v>
      </c>
      <c r="R69">
        <v>6.0058167070873554E-3</v>
      </c>
    </row>
    <row r="70" spans="1:18" x14ac:dyDescent="0.25">
      <c r="A70" s="2">
        <v>41144</v>
      </c>
      <c r="B70">
        <v>153.52486964266478</v>
      </c>
      <c r="C70" s="3">
        <v>172.41972471329302</v>
      </c>
      <c r="D70" s="3">
        <v>101.25652944851709</v>
      </c>
      <c r="E70">
        <v>463127.11439162743</v>
      </c>
      <c r="F70">
        <v>271.38478356765631</v>
      </c>
      <c r="G70" s="3">
        <v>202.46352222777111</v>
      </c>
      <c r="H70" s="3">
        <v>147.56083165686806</v>
      </c>
      <c r="I70" s="3">
        <v>201.81876933946478</v>
      </c>
      <c r="J70">
        <v>18.894855070628239</v>
      </c>
      <c r="K70">
        <v>68.921261339885206</v>
      </c>
      <c r="L70">
        <v>6.3685793413764271</v>
      </c>
      <c r="M70">
        <v>98.965058854363292</v>
      </c>
      <c r="N70">
        <v>48.938652585106325</v>
      </c>
      <c r="O70">
        <v>71.040122810805229</v>
      </c>
      <c r="P70">
        <v>160.88951867196738</v>
      </c>
      <c r="Q70">
        <f>SUM(E$2:E70)*24/1000</f>
        <v>758598.82978564978</v>
      </c>
      <c r="R70">
        <v>6.2154452835356463E-3</v>
      </c>
    </row>
    <row r="71" spans="1:18" x14ac:dyDescent="0.25">
      <c r="A71" s="2">
        <v>41145</v>
      </c>
      <c r="B71">
        <v>153.06788180174399</v>
      </c>
      <c r="C71" s="3">
        <v>172.63635767788278</v>
      </c>
      <c r="D71" s="3">
        <v>101.43867520897679</v>
      </c>
      <c r="E71">
        <v>463960.21267081803</v>
      </c>
      <c r="F71">
        <v>273.33182397501042</v>
      </c>
      <c r="G71" s="3">
        <v>207.11802861116709</v>
      </c>
      <c r="H71" s="3">
        <v>159.55570074124199</v>
      </c>
      <c r="I71" s="3">
        <v>202.55539775948833</v>
      </c>
      <c r="J71">
        <v>19.568475876138791</v>
      </c>
      <c r="K71">
        <v>66.213795363843332</v>
      </c>
      <c r="L71">
        <v>6.6074902445386865</v>
      </c>
      <c r="M71">
        <v>100.69546629712764</v>
      </c>
      <c r="N71">
        <v>54.050146809423097</v>
      </c>
      <c r="O71">
        <v>74.969753129506671</v>
      </c>
      <c r="P71">
        <v>158.17554594395472</v>
      </c>
      <c r="Q71">
        <f>SUM(E$2:E71)*24/1000</f>
        <v>769733.87488974934</v>
      </c>
      <c r="R71">
        <v>6.3220897644590606E-3</v>
      </c>
    </row>
    <row r="72" spans="1:18" x14ac:dyDescent="0.25">
      <c r="A72" s="2">
        <v>41146</v>
      </c>
      <c r="B72">
        <v>153.55772058876266</v>
      </c>
      <c r="C72" s="3">
        <v>172.0901548496841</v>
      </c>
      <c r="D72" s="3">
        <v>101.94210363361061</v>
      </c>
      <c r="E72">
        <v>466262.79359940824</v>
      </c>
      <c r="F72">
        <v>270.76854663526245</v>
      </c>
      <c r="G72" s="3">
        <v>205.95687690688564</v>
      </c>
      <c r="H72" s="3">
        <v>158.21035969221052</v>
      </c>
      <c r="I72" s="3">
        <v>201.88306868232189</v>
      </c>
      <c r="J72">
        <v>18.532434260921434</v>
      </c>
      <c r="K72">
        <v>64.811669728376813</v>
      </c>
      <c r="L72">
        <v>6.2887165486721903</v>
      </c>
      <c r="M72">
        <v>98.678391785578356</v>
      </c>
      <c r="N72">
        <v>52.399156318122976</v>
      </c>
      <c r="O72">
        <v>73.113785897068524</v>
      </c>
      <c r="P72">
        <v>154.36599614222601</v>
      </c>
      <c r="Q72">
        <f>SUM(E$2:E72)*24/1000</f>
        <v>780924.18193613517</v>
      </c>
      <c r="R72">
        <v>6.4781106266346648E-3</v>
      </c>
    </row>
    <row r="73" spans="1:18" x14ac:dyDescent="0.25">
      <c r="A73" s="2">
        <v>41147</v>
      </c>
      <c r="B73">
        <v>154.26262601897307</v>
      </c>
      <c r="C73" s="3">
        <v>172.6157591659134</v>
      </c>
      <c r="D73" s="3">
        <v>102.28446826272939</v>
      </c>
      <c r="E73">
        <v>467828.70094007172</v>
      </c>
      <c r="F73">
        <v>269.55260143708432</v>
      </c>
      <c r="G73" s="3">
        <v>202.67152042376887</v>
      </c>
      <c r="H73" s="3">
        <v>149.68690429434955</v>
      </c>
      <c r="I73" s="3">
        <v>201.93081805733894</v>
      </c>
      <c r="J73">
        <v>18.353133146940337</v>
      </c>
      <c r="K73">
        <v>66.881081013315452</v>
      </c>
      <c r="L73">
        <v>6.2487891078835451</v>
      </c>
      <c r="M73">
        <v>96.936842271170917</v>
      </c>
      <c r="N73">
        <v>48.408894404795802</v>
      </c>
      <c r="O73">
        <v>69.887123915049983</v>
      </c>
      <c r="P73">
        <v>160.46768668738781</v>
      </c>
      <c r="Q73">
        <f>SUM(E$2:E73)*24/1000</f>
        <v>792152.07075869688</v>
      </c>
      <c r="R73">
        <v>6.2317842342186416E-3</v>
      </c>
    </row>
    <row r="74" spans="1:18" x14ac:dyDescent="0.25">
      <c r="A74" s="2">
        <v>41148</v>
      </c>
      <c r="B74">
        <v>153.09253974776991</v>
      </c>
      <c r="C74" s="3">
        <v>172.11840632513642</v>
      </c>
      <c r="D74" s="3">
        <v>103.02600907525648</v>
      </c>
      <c r="E74">
        <v>471220.36030840804</v>
      </c>
      <c r="F74">
        <v>273.07024337302016</v>
      </c>
      <c r="G74" s="3">
        <v>203.88345437480609</v>
      </c>
      <c r="H74" s="3">
        <v>146.09809136142258</v>
      </c>
      <c r="I74" s="3">
        <v>200.78710619561053</v>
      </c>
      <c r="J74">
        <v>19.025866577366514</v>
      </c>
      <c r="K74">
        <v>69.18678899821407</v>
      </c>
      <c r="L74">
        <v>6.5248012066299532</v>
      </c>
      <c r="M74">
        <v>100.95183704788374</v>
      </c>
      <c r="N74">
        <v>50.790914627036187</v>
      </c>
      <c r="O74">
        <v>73.02230342725241</v>
      </c>
      <c r="P74">
        <v>160.36169881900807</v>
      </c>
      <c r="Q74">
        <f>SUM(E$2:E74)*24/1000</f>
        <v>803461.35940609872</v>
      </c>
      <c r="R74">
        <v>6.235903007791456E-3</v>
      </c>
    </row>
    <row r="75" spans="1:18" x14ac:dyDescent="0.25">
      <c r="A75" s="2">
        <v>41149</v>
      </c>
      <c r="B75">
        <v>152.31787763870696</v>
      </c>
      <c r="C75" s="3">
        <v>171.07975418505995</v>
      </c>
      <c r="D75" s="3">
        <v>102.94349681521081</v>
      </c>
      <c r="E75">
        <v>470842.9657334112</v>
      </c>
      <c r="F75">
        <v>272.55548603476365</v>
      </c>
      <c r="G75" s="3">
        <v>203.10132044474952</v>
      </c>
      <c r="H75" s="3">
        <v>143.13040908501767</v>
      </c>
      <c r="I75" s="3">
        <v>199.11341937889389</v>
      </c>
      <c r="J75">
        <v>18.761876546352994</v>
      </c>
      <c r="K75">
        <v>69.454165590014128</v>
      </c>
      <c r="L75">
        <v>6.4291143613943094</v>
      </c>
      <c r="M75">
        <v>101.47573184970369</v>
      </c>
      <c r="N75">
        <v>50.783442806042558</v>
      </c>
      <c r="O75">
        <v>73.228371440473495</v>
      </c>
      <c r="P75">
        <v>157.56533152079913</v>
      </c>
      <c r="Q75">
        <f>SUM(E$2:E75)*24/1000</f>
        <v>814761.59058370069</v>
      </c>
      <c r="R75">
        <v>6.3465737694208242E-3</v>
      </c>
    </row>
    <row r="76" spans="1:18" x14ac:dyDescent="0.25">
      <c r="A76" s="2">
        <v>41150</v>
      </c>
      <c r="B76">
        <v>147.8866033063361</v>
      </c>
      <c r="C76" s="3">
        <v>163.59820164448939</v>
      </c>
      <c r="D76" s="3">
        <v>100.83013530328863</v>
      </c>
      <c r="E76">
        <v>461176.87285018153</v>
      </c>
      <c r="F76">
        <v>257.89751299993588</v>
      </c>
      <c r="G76" s="3">
        <v>188.64563922295099</v>
      </c>
      <c r="H76" s="3">
        <v>122.51028053440578</v>
      </c>
      <c r="I76" s="3">
        <v>192.82182618883004</v>
      </c>
      <c r="J76">
        <v>15.711598338153294</v>
      </c>
      <c r="K76">
        <v>69.251873776984894</v>
      </c>
      <c r="L76">
        <v>5.2733509909325642</v>
      </c>
      <c r="M76">
        <v>94.299311355446491</v>
      </c>
      <c r="N76">
        <v>40.759035916614891</v>
      </c>
      <c r="O76">
        <v>63.829887455123234</v>
      </c>
      <c r="P76">
        <v>148.26938706723277</v>
      </c>
      <c r="Q76">
        <f>SUM(E$2:E76)*24/1000</f>
        <v>825829.83553210495</v>
      </c>
      <c r="R76">
        <v>6.7444805686459729E-3</v>
      </c>
    </row>
    <row r="77" spans="1:18" x14ac:dyDescent="0.25">
      <c r="A77" s="2">
        <v>41151</v>
      </c>
      <c r="B77">
        <v>146.70063586954416</v>
      </c>
      <c r="C77" s="3">
        <v>161.19079232273492</v>
      </c>
      <c r="D77" s="3">
        <v>100.75980008520838</v>
      </c>
      <c r="E77">
        <v>460855.17362972611</v>
      </c>
      <c r="F77">
        <v>251.90043887779345</v>
      </c>
      <c r="G77" s="3">
        <v>184.3658227166874</v>
      </c>
      <c r="H77" s="3">
        <v>116.28409290413505</v>
      </c>
      <c r="I77" s="3">
        <v>190.42669266580327</v>
      </c>
      <c r="J77">
        <v>14.490156453190764</v>
      </c>
      <c r="K77">
        <v>67.534616161106044</v>
      </c>
      <c r="L77">
        <v>4.8600007079365755</v>
      </c>
      <c r="M77">
        <v>90.709646555058526</v>
      </c>
      <c r="N77">
        <v>37.665186847143246</v>
      </c>
      <c r="O77">
        <v>60.351350651798967</v>
      </c>
      <c r="P77">
        <v>144.5234202150848</v>
      </c>
      <c r="Q77">
        <f>SUM(E$2:E77)*24/1000</f>
        <v>836890.3596992183</v>
      </c>
      <c r="R77">
        <v>6.9192937622965548E-3</v>
      </c>
    </row>
    <row r="78" spans="1:18" x14ac:dyDescent="0.25">
      <c r="A78" s="2">
        <v>41152</v>
      </c>
      <c r="B78">
        <v>145.34442786780949</v>
      </c>
      <c r="C78" s="3">
        <v>160.48661192498054</v>
      </c>
      <c r="D78" s="3">
        <v>101.21940525263128</v>
      </c>
      <c r="E78">
        <v>462957.31574448489</v>
      </c>
      <c r="F78">
        <v>253.46832607983004</v>
      </c>
      <c r="G78" s="3">
        <v>185.45712470185896</v>
      </c>
      <c r="H78" s="3">
        <v>119.51567360973949</v>
      </c>
      <c r="I78" s="3">
        <v>190.42687646821585</v>
      </c>
      <c r="J78">
        <v>15.14218405717105</v>
      </c>
      <c r="K78">
        <v>68.011201377971076</v>
      </c>
      <c r="L78">
        <v>5.1018567778655912</v>
      </c>
      <c r="M78">
        <v>92.981714154849499</v>
      </c>
      <c r="N78">
        <v>40.112696834049473</v>
      </c>
      <c r="O78">
        <v>62.886157173550664</v>
      </c>
      <c r="P78">
        <v>145.60024243947043</v>
      </c>
      <c r="Q78">
        <f>SUM(E$2:E78)*24/1000</f>
        <v>848001.33527708577</v>
      </c>
      <c r="R78">
        <v>6.8681204319815904E-3</v>
      </c>
    </row>
    <row r="79" spans="1:18" x14ac:dyDescent="0.25">
      <c r="A79" s="2">
        <v>41153</v>
      </c>
      <c r="B79">
        <v>142.75650300228571</v>
      </c>
      <c r="C79" s="3">
        <v>157.33979633975702</v>
      </c>
      <c r="D79" s="3">
        <v>101.15416742213309</v>
      </c>
      <c r="E79">
        <v>462658.93095535226</v>
      </c>
      <c r="F79">
        <v>247.83361133179241</v>
      </c>
      <c r="G79" s="3">
        <v>182.20776810360476</v>
      </c>
      <c r="H79" s="3">
        <v>120.70454562524218</v>
      </c>
      <c r="I79" s="3">
        <v>187.21092738415962</v>
      </c>
      <c r="J79">
        <v>14.583293337471304</v>
      </c>
      <c r="K79">
        <v>65.625843228187648</v>
      </c>
      <c r="L79">
        <v>4.9103828255404709</v>
      </c>
      <c r="M79">
        <v>90.493814992035396</v>
      </c>
      <c r="N79">
        <v>39.451265101319052</v>
      </c>
      <c r="O79">
        <v>61.481093310816739</v>
      </c>
      <c r="P79">
        <v>143.33843632603686</v>
      </c>
      <c r="Q79">
        <f>SUM(E$2:E79)*24/1000</f>
        <v>859105.14962001424</v>
      </c>
      <c r="R79">
        <v>6.9764958069265196E-3</v>
      </c>
    </row>
    <row r="80" spans="1:18" x14ac:dyDescent="0.25">
      <c r="A80" s="2">
        <v>41154</v>
      </c>
      <c r="B80">
        <v>143.12723762287317</v>
      </c>
      <c r="C80" s="3">
        <v>158.01251656972829</v>
      </c>
      <c r="D80" s="3">
        <v>101.39857137233003</v>
      </c>
      <c r="E80">
        <v>463776.78574276308</v>
      </c>
      <c r="F80">
        <v>249.2020590203162</v>
      </c>
      <c r="G80" s="3">
        <v>184.60218423478395</v>
      </c>
      <c r="H80" s="3">
        <v>125.90440355818949</v>
      </c>
      <c r="I80" s="3">
        <v>187.00127346549897</v>
      </c>
      <c r="J80">
        <v>14.885278946855124</v>
      </c>
      <c r="K80">
        <v>64.599874785532251</v>
      </c>
      <c r="L80">
        <v>5.0241751892014044</v>
      </c>
      <c r="M80">
        <v>91.189542450587908</v>
      </c>
      <c r="N80">
        <v>41.474946611910781</v>
      </c>
      <c r="O80">
        <v>63.10154624638367</v>
      </c>
      <c r="P80">
        <v>142.89389204135134</v>
      </c>
      <c r="Q80">
        <f>SUM(E$2:E80)*24/1000</f>
        <v>870235.79247784044</v>
      </c>
      <c r="R80">
        <v>6.9981997530770253E-3</v>
      </c>
    </row>
    <row r="81" spans="1:18" x14ac:dyDescent="0.25">
      <c r="A81" s="2">
        <v>41155</v>
      </c>
      <c r="B81">
        <v>146.13553510799375</v>
      </c>
      <c r="C81" s="3">
        <v>164.36282893083632</v>
      </c>
      <c r="D81" s="3">
        <v>102.34090084950041</v>
      </c>
      <c r="E81">
        <v>468086.81230544497</v>
      </c>
      <c r="F81">
        <v>263.1208152978071</v>
      </c>
      <c r="G81" s="3">
        <v>198.03902833790772</v>
      </c>
      <c r="H81" s="3">
        <v>149.14729909831215</v>
      </c>
      <c r="I81" s="3">
        <v>192.9447418728565</v>
      </c>
      <c r="J81">
        <v>18.227293822842569</v>
      </c>
      <c r="K81">
        <v>65.081786959899375</v>
      </c>
      <c r="L81">
        <v>6.2093678777004051</v>
      </c>
      <c r="M81">
        <v>98.757986366970783</v>
      </c>
      <c r="N81">
        <v>51.903493229913977</v>
      </c>
      <c r="O81">
        <v>72.836156867643481</v>
      </c>
      <c r="P81">
        <v>152.99923534193917</v>
      </c>
      <c r="Q81">
        <f>SUM(E$2:E81)*24/1000</f>
        <v>881469.87597317109</v>
      </c>
      <c r="R81">
        <v>6.5359803777129497E-3</v>
      </c>
    </row>
    <row r="82" spans="1:18" x14ac:dyDescent="0.25">
      <c r="A82" s="2">
        <v>41156</v>
      </c>
      <c r="B82">
        <v>146.45184378074643</v>
      </c>
      <c r="C82" s="3">
        <v>166.21133603852914</v>
      </c>
      <c r="D82" s="3">
        <v>102.66985666448169</v>
      </c>
      <c r="E82">
        <v>469591.39041200635</v>
      </c>
      <c r="F82">
        <v>269.86431220803092</v>
      </c>
      <c r="G82" s="3">
        <v>204.24076657501612</v>
      </c>
      <c r="H82" s="3">
        <v>158.60418994385813</v>
      </c>
      <c r="I82" s="3">
        <v>194.84805924426277</v>
      </c>
      <c r="J82">
        <v>19.759492257782711</v>
      </c>
      <c r="K82">
        <v>65.6235456330148</v>
      </c>
      <c r="L82">
        <v>6.7529680836385397</v>
      </c>
      <c r="M82">
        <v>103.65297616950178</v>
      </c>
      <c r="N82">
        <v>57.788922794269695</v>
      </c>
      <c r="O82">
        <v>78.500539461493346</v>
      </c>
      <c r="P82">
        <v>154.38707817394791</v>
      </c>
      <c r="Q82">
        <f>SUM(E$2:E82)*24/1000</f>
        <v>892740.06934305921</v>
      </c>
      <c r="R82">
        <v>6.4772260206472721E-3</v>
      </c>
    </row>
    <row r="83" spans="1:18" x14ac:dyDescent="0.25">
      <c r="A83" s="2">
        <v>41157</v>
      </c>
      <c r="B83">
        <v>145.96519307618073</v>
      </c>
      <c r="C83" s="3">
        <v>165.80324733199504</v>
      </c>
      <c r="D83" s="3">
        <v>102.82402027255227</v>
      </c>
      <c r="E83">
        <v>470296.50392259954</v>
      </c>
      <c r="F83">
        <v>270.26420317715412</v>
      </c>
      <c r="G83" s="3">
        <v>204.84097815871246</v>
      </c>
      <c r="H83" s="3">
        <v>158.6839203127814</v>
      </c>
      <c r="I83" s="3">
        <v>194.89793074024269</v>
      </c>
      <c r="J83">
        <v>19.838054255814313</v>
      </c>
      <c r="K83">
        <v>65.423225018441656</v>
      </c>
      <c r="L83">
        <v>6.7899975028269877</v>
      </c>
      <c r="M83">
        <v>104.46095584515908</v>
      </c>
      <c r="N83">
        <v>58.875785082531735</v>
      </c>
      <c r="O83">
        <v>79.502064237026005</v>
      </c>
      <c r="P83">
        <v>153.27809766378593</v>
      </c>
      <c r="Q83">
        <f>SUM(E$2:E83)*24/1000</f>
        <v>904027.18543720152</v>
      </c>
      <c r="R83">
        <v>6.5240893202725588E-3</v>
      </c>
    </row>
    <row r="84" spans="1:18" x14ac:dyDescent="0.25">
      <c r="A84" s="2">
        <v>41158</v>
      </c>
      <c r="B84">
        <v>147.44847681587524</v>
      </c>
      <c r="C84" s="3">
        <v>166.27623629480578</v>
      </c>
      <c r="D84" s="3">
        <v>100.82457132848114</v>
      </c>
      <c r="E84">
        <v>461151.42434220703</v>
      </c>
      <c r="F84">
        <v>269.38126332269547</v>
      </c>
      <c r="G84" s="3">
        <v>207.02914214280023</v>
      </c>
      <c r="H84" s="3">
        <v>165.56118517478308</v>
      </c>
      <c r="I84" s="3">
        <v>191.89081085668585</v>
      </c>
      <c r="J84">
        <v>18.827759478930545</v>
      </c>
      <c r="K84">
        <v>62.352121179895249</v>
      </c>
      <c r="L84">
        <v>6.3188927845302878</v>
      </c>
      <c r="M84">
        <v>103.10502702788969</v>
      </c>
      <c r="N84">
        <v>59.580665326924986</v>
      </c>
      <c r="O84">
        <v>79.363621057364597</v>
      </c>
      <c r="P84">
        <v>142.89216092590661</v>
      </c>
      <c r="Q84">
        <f>SUM(E$2:E84)*24/1000</f>
        <v>915094.81962141441</v>
      </c>
      <c r="R84">
        <v>6.9982845351364417E-3</v>
      </c>
    </row>
    <row r="85" spans="1:18" x14ac:dyDescent="0.25">
      <c r="A85" s="2">
        <v>41159</v>
      </c>
      <c r="B85">
        <v>149.57013732199471</v>
      </c>
      <c r="C85" s="3">
        <v>167.46769441640018</v>
      </c>
      <c r="D85" s="3">
        <v>100.17534942139515</v>
      </c>
      <c r="E85">
        <v>458182.01318357716</v>
      </c>
      <c r="F85">
        <v>269.16850147258589</v>
      </c>
      <c r="G85" s="3">
        <v>206.1787950266027</v>
      </c>
      <c r="H85" s="3">
        <v>153.1058089784575</v>
      </c>
      <c r="I85" s="3">
        <v>199.22601284678643</v>
      </c>
      <c r="J85">
        <v>17.897557094405471</v>
      </c>
      <c r="K85">
        <v>62.989706445983188</v>
      </c>
      <c r="L85">
        <v>5.968024305646308</v>
      </c>
      <c r="M85">
        <v>101.70080705618571</v>
      </c>
      <c r="N85">
        <v>56.608657704607992</v>
      </c>
      <c r="O85">
        <v>76.965700917166544</v>
      </c>
      <c r="P85">
        <v>139.16250787359701</v>
      </c>
      <c r="Q85">
        <f>SUM(E$2:E85)*24/1000</f>
        <v>926091.18793782045</v>
      </c>
      <c r="R85">
        <v>7.1858434809777367E-3</v>
      </c>
    </row>
    <row r="86" spans="1:18" x14ac:dyDescent="0.25">
      <c r="A86" s="2">
        <v>41160</v>
      </c>
      <c r="B86">
        <v>150.09535421075404</v>
      </c>
      <c r="C86" s="3">
        <v>166.8592703040934</v>
      </c>
      <c r="D86" s="3">
        <v>100.56674277325811</v>
      </c>
      <c r="E86">
        <v>459972.16809632798</v>
      </c>
      <c r="F86">
        <v>265.90445643977449</v>
      </c>
      <c r="G86" s="3">
        <v>204.60960322487125</v>
      </c>
      <c r="H86" s="3">
        <v>149.06355649453033</v>
      </c>
      <c r="I86" s="3">
        <v>198.94599332041787</v>
      </c>
      <c r="J86">
        <v>16.763916093339361</v>
      </c>
      <c r="K86">
        <v>61.294853214903242</v>
      </c>
      <c r="L86">
        <v>5.6118470160678235</v>
      </c>
      <c r="M86">
        <v>99.045186135681092</v>
      </c>
      <c r="N86">
        <v>54.514249014117212</v>
      </c>
      <c r="O86">
        <v>74.576936850545323</v>
      </c>
      <c r="P86">
        <v>135.04862730916381</v>
      </c>
      <c r="Q86">
        <f>SUM(E$2:E86)*24/1000</f>
        <v>937130.51997213217</v>
      </c>
      <c r="R86">
        <v>7.4047402030286641E-3</v>
      </c>
    </row>
    <row r="87" spans="1:18" x14ac:dyDescent="0.25">
      <c r="A87" s="2">
        <v>41161</v>
      </c>
      <c r="B87">
        <v>153.17443550569462</v>
      </c>
      <c r="C87" s="3">
        <v>170.71769575450904</v>
      </c>
      <c r="D87" s="3">
        <v>101.10019856510861</v>
      </c>
      <c r="E87">
        <v>462412.08819709381</v>
      </c>
      <c r="F87">
        <v>271.36937505329189</v>
      </c>
      <c r="G87" s="3">
        <v>209.90980931934837</v>
      </c>
      <c r="H87" s="3">
        <v>154.66976407710416</v>
      </c>
      <c r="I87" s="3">
        <v>203.71729472534054</v>
      </c>
      <c r="J87">
        <v>17.54326024881442</v>
      </c>
      <c r="K87">
        <v>61.459565733943521</v>
      </c>
      <c r="L87">
        <v>5.9038902461808558</v>
      </c>
      <c r="M87">
        <v>100.65167929878285</v>
      </c>
      <c r="N87">
        <v>56.735373813653752</v>
      </c>
      <c r="O87">
        <v>76.606944419743897</v>
      </c>
      <c r="P87">
        <v>138.31173441133635</v>
      </c>
      <c r="Q87">
        <f>SUM(E$2:E87)*24/1000</f>
        <v>948228.41008886253</v>
      </c>
      <c r="R87">
        <v>7.2300445385640229E-3</v>
      </c>
    </row>
    <row r="88" spans="1:18" x14ac:dyDescent="0.25">
      <c r="A88" s="2">
        <v>41162</v>
      </c>
      <c r="B88">
        <v>153.55767735307236</v>
      </c>
      <c r="C88" s="3">
        <v>171.55810756687399</v>
      </c>
      <c r="D88" s="3">
        <v>100.44782313958103</v>
      </c>
      <c r="E88">
        <v>459428.2534758157</v>
      </c>
      <c r="F88">
        <v>271.437538022512</v>
      </c>
      <c r="G88" s="3">
        <v>210.05069812251918</v>
      </c>
      <c r="H88" s="3">
        <v>155.2097907288163</v>
      </c>
      <c r="I88" s="3">
        <v>204.41551154631404</v>
      </c>
      <c r="J88">
        <v>18.000430213801621</v>
      </c>
      <c r="K88">
        <v>61.386839899992822</v>
      </c>
      <c r="L88">
        <v>6.0186539675397999</v>
      </c>
      <c r="M88">
        <v>99.879430455638015</v>
      </c>
      <c r="N88">
        <v>56.493020769446815</v>
      </c>
      <c r="O88">
        <v>76.136990569074825</v>
      </c>
      <c r="P88">
        <v>141.87065067629567</v>
      </c>
      <c r="Q88">
        <f>SUM(E$2:E88)*24/1000</f>
        <v>959254.68817228207</v>
      </c>
      <c r="R88">
        <v>7.0486742341210962E-3</v>
      </c>
    </row>
    <row r="89" spans="1:18" x14ac:dyDescent="0.25">
      <c r="A89" s="2">
        <v>41163</v>
      </c>
      <c r="B89">
        <v>152.74831030155914</v>
      </c>
      <c r="C89" s="3">
        <v>167.79830230530854</v>
      </c>
      <c r="D89" s="3">
        <v>96.991002970752575</v>
      </c>
      <c r="E89">
        <v>443617.44938762812</v>
      </c>
      <c r="F89">
        <v>258.10916483271762</v>
      </c>
      <c r="G89" s="3">
        <v>195.33343288403879</v>
      </c>
      <c r="H89" s="3">
        <v>126.59387338907189</v>
      </c>
      <c r="I89" s="3">
        <v>196.41233985958391</v>
      </c>
      <c r="J89">
        <v>15.049992003749395</v>
      </c>
      <c r="K89">
        <v>62.775731948678839</v>
      </c>
      <c r="L89">
        <v>4.8589639869276837</v>
      </c>
      <c r="M89">
        <v>90.310862527409085</v>
      </c>
      <c r="N89">
        <v>42.585122582479642</v>
      </c>
      <c r="O89">
        <v>63.485949889939739</v>
      </c>
      <c r="P89">
        <v>137.35831369692576</v>
      </c>
      <c r="Q89">
        <f>SUM(E$2:E89)*24/1000</f>
        <v>969901.50695758511</v>
      </c>
      <c r="R89">
        <v>7.2802291545777846E-3</v>
      </c>
    </row>
    <row r="90" spans="1:18" x14ac:dyDescent="0.25">
      <c r="A90" s="2">
        <v>41164</v>
      </c>
      <c r="B90">
        <v>147.72387104162141</v>
      </c>
      <c r="C90" s="3">
        <v>160.28471664006992</v>
      </c>
      <c r="D90" s="3">
        <v>97.788473800267425</v>
      </c>
      <c r="E90">
        <v>447264.92146766314</v>
      </c>
      <c r="F90">
        <v>247.73776238552091</v>
      </c>
      <c r="G90" s="3">
        <v>178.55347413193468</v>
      </c>
      <c r="H90" s="3">
        <v>99.972983830775732</v>
      </c>
      <c r="I90" s="3">
        <v>191.10723439164758</v>
      </c>
      <c r="J90">
        <v>12.560845598448509</v>
      </c>
      <c r="K90">
        <v>69.184288253586232</v>
      </c>
      <c r="L90">
        <v>4.0886742013368584</v>
      </c>
      <c r="M90">
        <v>87.453045745450993</v>
      </c>
      <c r="N90">
        <v>30.82960309031327</v>
      </c>
      <c r="O90">
        <v>54.308454541241538</v>
      </c>
      <c r="P90">
        <v>135.11512083953818</v>
      </c>
      <c r="Q90">
        <f>SUM(E$2:E90)*24/1000</f>
        <v>980635.86507280893</v>
      </c>
      <c r="R90">
        <v>7.4010961451723336E-3</v>
      </c>
    </row>
    <row r="91" spans="1:18" x14ac:dyDescent="0.25">
      <c r="A91" s="2">
        <v>41165</v>
      </c>
      <c r="B91">
        <v>145.3008054022801</v>
      </c>
      <c r="C91" s="3">
        <v>157.88097236075134</v>
      </c>
      <c r="D91" s="3">
        <v>100.53402065363531</v>
      </c>
      <c r="E91">
        <v>459822.50366559712</v>
      </c>
      <c r="F91">
        <v>246.36914244674514</v>
      </c>
      <c r="G91" s="3">
        <v>178.77308212446547</v>
      </c>
      <c r="H91" s="3">
        <v>109.35749357820292</v>
      </c>
      <c r="I91" s="3">
        <v>186.48613764223771</v>
      </c>
      <c r="J91">
        <v>12.580166958471239</v>
      </c>
      <c r="K91">
        <v>67.596060322279669</v>
      </c>
      <c r="L91">
        <v>4.209935259034367</v>
      </c>
      <c r="M91">
        <v>88.488170085993801</v>
      </c>
      <c r="N91">
        <v>33.47227672218537</v>
      </c>
      <c r="O91">
        <v>56.591902231201487</v>
      </c>
      <c r="P91">
        <v>133.50883839830456</v>
      </c>
      <c r="Q91">
        <f>SUM(E$2:E91)*24/1000</f>
        <v>991671.60516078328</v>
      </c>
      <c r="R91">
        <v>7.4901408176187012E-3</v>
      </c>
    </row>
    <row r="92" spans="1:18" x14ac:dyDescent="0.25">
      <c r="A92" s="2">
        <v>41166</v>
      </c>
      <c r="B92">
        <v>147.36269075099602</v>
      </c>
      <c r="C92" s="3">
        <v>162.47928234456685</v>
      </c>
      <c r="D92" s="3">
        <v>100.51732439206799</v>
      </c>
      <c r="E92">
        <v>459746.1383044406</v>
      </c>
      <c r="F92">
        <v>255.67989048500471</v>
      </c>
      <c r="G92" s="3">
        <v>190.03192525775731</v>
      </c>
      <c r="H92" s="3">
        <v>129.05493726576847</v>
      </c>
      <c r="I92" s="3">
        <v>191.00854201098963</v>
      </c>
      <c r="J92">
        <v>15.116591593570831</v>
      </c>
      <c r="K92">
        <v>65.647965227247397</v>
      </c>
      <c r="L92">
        <v>5.0579060768917348</v>
      </c>
      <c r="M92">
        <v>93.200608140437851</v>
      </c>
      <c r="N92">
        <v>42.669234506761285</v>
      </c>
      <c r="O92">
        <v>64.677998350400273</v>
      </c>
      <c r="P92">
        <v>140.3469831868367</v>
      </c>
      <c r="Q92">
        <f>SUM(E$2:E92)*24/1000</f>
        <v>1002705.5124800899</v>
      </c>
      <c r="R92">
        <v>7.1251976871405326E-3</v>
      </c>
    </row>
    <row r="93" spans="1:18" x14ac:dyDescent="0.25">
      <c r="A93" s="2">
        <v>41167</v>
      </c>
      <c r="B93">
        <v>147.45586108348263</v>
      </c>
      <c r="C93" s="3">
        <v>161.51982987203667</v>
      </c>
      <c r="D93" s="3">
        <v>99.958287503611416</v>
      </c>
      <c r="E93">
        <v>457189.21538401785</v>
      </c>
      <c r="F93">
        <v>251.42879081929988</v>
      </c>
      <c r="G93" s="3">
        <v>186.63173971029602</v>
      </c>
      <c r="H93" s="3">
        <v>119.63304888210767</v>
      </c>
      <c r="I93" s="3">
        <v>190.36890149394901</v>
      </c>
      <c r="J93">
        <v>14.063968788554035</v>
      </c>
      <c r="K93">
        <v>64.79705110900386</v>
      </c>
      <c r="L93">
        <v>4.6795345893710447</v>
      </c>
      <c r="M93">
        <v>89.908960947263211</v>
      </c>
      <c r="N93">
        <v>39.175878626813386</v>
      </c>
      <c r="O93">
        <v>61.070012699090697</v>
      </c>
      <c r="P93">
        <v>137.51926538038535</v>
      </c>
      <c r="Q93">
        <f>SUM(E$2:E93)*24/1000</f>
        <v>1013678.0536493064</v>
      </c>
      <c r="R93">
        <v>7.2717084201544321E-3</v>
      </c>
    </row>
    <row r="94" spans="1:18" x14ac:dyDescent="0.25">
      <c r="A94" s="2">
        <v>41168</v>
      </c>
      <c r="B94">
        <v>150.32720894930685</v>
      </c>
      <c r="C94" s="3">
        <v>169.45819732160189</v>
      </c>
      <c r="D94" s="3">
        <v>100.32954408423899</v>
      </c>
      <c r="E94">
        <v>458887.26873249229</v>
      </c>
      <c r="F94">
        <v>271.56967919747734</v>
      </c>
      <c r="G94" s="3">
        <v>206.78912907581531</v>
      </c>
      <c r="H94" s="3">
        <v>157.43726936867799</v>
      </c>
      <c r="I94" s="3">
        <v>200.31712383472626</v>
      </c>
      <c r="J94">
        <v>19.130988372295036</v>
      </c>
      <c r="K94">
        <v>64.780550121662031</v>
      </c>
      <c r="L94">
        <v>6.3891370961296419</v>
      </c>
      <c r="M94">
        <v>102.11148187587546</v>
      </c>
      <c r="N94">
        <v>56.46192012650846</v>
      </c>
      <c r="O94">
        <v>77.045837014228184</v>
      </c>
      <c r="P94">
        <v>148.82706658642525</v>
      </c>
      <c r="Q94">
        <f>SUM(E$2:E94)*24/1000</f>
        <v>1024691.3480988862</v>
      </c>
      <c r="R94">
        <v>6.7192078896434531E-3</v>
      </c>
    </row>
    <row r="95" spans="1:18" x14ac:dyDescent="0.25">
      <c r="A95" s="2">
        <v>41169</v>
      </c>
      <c r="B95">
        <v>150.15933540774037</v>
      </c>
      <c r="C95" s="3">
        <v>169.12724560729154</v>
      </c>
      <c r="D95" s="3">
        <v>101.61789787456991</v>
      </c>
      <c r="E95">
        <v>464779.94129870785</v>
      </c>
      <c r="F95">
        <v>271.44874993837482</v>
      </c>
      <c r="G95" s="3">
        <v>205.87294623775637</v>
      </c>
      <c r="H95" s="3">
        <v>156.71747291473105</v>
      </c>
      <c r="I95" s="3">
        <v>199.92200039241186</v>
      </c>
      <c r="J95">
        <v>18.96791019955117</v>
      </c>
      <c r="K95">
        <v>65.575803700618451</v>
      </c>
      <c r="L95">
        <v>6.4160191598497702</v>
      </c>
      <c r="M95">
        <v>102.32150433108328</v>
      </c>
      <c r="N95">
        <v>55.713610830015995</v>
      </c>
      <c r="O95">
        <v>76.670912179817606</v>
      </c>
      <c r="P95">
        <v>150.18408543622115</v>
      </c>
      <c r="Q95">
        <f>SUM(E$2:E95)*24/1000</f>
        <v>1035846.0666900554</v>
      </c>
      <c r="R95">
        <v>6.658495120141549E-3</v>
      </c>
    </row>
    <row r="96" spans="1:18" x14ac:dyDescent="0.25">
      <c r="A96" s="2">
        <v>41170</v>
      </c>
      <c r="B96">
        <v>149.79422686561878</v>
      </c>
      <c r="C96" s="3">
        <v>166.97974666496253</v>
      </c>
      <c r="D96" s="3">
        <v>101.25798645895614</v>
      </c>
      <c r="E96">
        <v>463133.77846597356</v>
      </c>
      <c r="F96">
        <v>266.35988983091846</v>
      </c>
      <c r="G96" s="3">
        <v>199.22602555415875</v>
      </c>
      <c r="H96" s="3">
        <v>139.79273580703028</v>
      </c>
      <c r="I96" s="3">
        <v>198.78074017400877</v>
      </c>
      <c r="J96">
        <v>17.185519799343751</v>
      </c>
      <c r="K96">
        <v>67.133864276759709</v>
      </c>
      <c r="L96">
        <v>5.7925250459106401</v>
      </c>
      <c r="M96">
        <v>99.380143165955928</v>
      </c>
      <c r="N96">
        <v>49.43179868853997</v>
      </c>
      <c r="O96">
        <v>71.522507145941645</v>
      </c>
      <c r="P96">
        <v>145.34968092759775</v>
      </c>
      <c r="Q96">
        <f>SUM(E$2:E96)*24/1000</f>
        <v>1046961.2773732386</v>
      </c>
      <c r="R96">
        <v>6.8799600633325407E-3</v>
      </c>
    </row>
    <row r="97" spans="1:18" x14ac:dyDescent="0.25">
      <c r="A97" s="2">
        <v>41171</v>
      </c>
      <c r="B97">
        <v>149.8208268491544</v>
      </c>
      <c r="C97" s="3">
        <v>167.58801122883526</v>
      </c>
      <c r="D97" s="3">
        <v>101.22234145072804</v>
      </c>
      <c r="E97">
        <v>462970.74532733986</v>
      </c>
      <c r="F97">
        <v>267.14166870298368</v>
      </c>
      <c r="G97" s="3">
        <v>200.84088361101485</v>
      </c>
      <c r="H97" s="3">
        <v>143.26147621857677</v>
      </c>
      <c r="I97" s="3">
        <v>199.12100704529399</v>
      </c>
      <c r="J97">
        <v>17.767184379680856</v>
      </c>
      <c r="K97">
        <v>66.300785091968834</v>
      </c>
      <c r="L97">
        <v>5.9864719105356343</v>
      </c>
      <c r="M97">
        <v>99.553657474148423</v>
      </c>
      <c r="N97">
        <v>51.020056761860445</v>
      </c>
      <c r="O97">
        <v>72.603144352807263</v>
      </c>
      <c r="P97">
        <v>147.98047310061105</v>
      </c>
      <c r="Q97">
        <f>SUM(E$2:E97)*24/1000</f>
        <v>1058072.5752610948</v>
      </c>
      <c r="R97">
        <v>6.7576483508071088E-3</v>
      </c>
    </row>
    <row r="98" spans="1:18" x14ac:dyDescent="0.25">
      <c r="A98" s="2">
        <v>41172</v>
      </c>
      <c r="B98">
        <v>148.75581027296889</v>
      </c>
      <c r="C98" s="3">
        <v>163.98395227651261</v>
      </c>
      <c r="D98" s="3">
        <v>101.96372503030568</v>
      </c>
      <c r="E98">
        <v>466361.68554361211</v>
      </c>
      <c r="F98">
        <v>260.43881061107282</v>
      </c>
      <c r="G98" s="3">
        <v>193.50651678963604</v>
      </c>
      <c r="H98" s="3">
        <v>128.58910081830876</v>
      </c>
      <c r="I98" s="3">
        <v>194.32375304024364</v>
      </c>
      <c r="J98">
        <v>15.228142003543724</v>
      </c>
      <c r="K98">
        <v>66.932293821436787</v>
      </c>
      <c r="L98">
        <v>5.1685482132977052</v>
      </c>
      <c r="M98">
        <v>96.454858334560214</v>
      </c>
      <c r="N98">
        <v>44.750706516667151</v>
      </c>
      <c r="O98">
        <v>67.32593038123801</v>
      </c>
      <c r="P98">
        <v>137.77648490735064</v>
      </c>
      <c r="Q98">
        <f>SUM(E$2:E98)*24/1000</f>
        <v>1069265.2557141413</v>
      </c>
      <c r="R98">
        <v>7.2581326245364829E-3</v>
      </c>
    </row>
    <row r="99" spans="1:18" x14ac:dyDescent="0.25">
      <c r="A99" s="2">
        <v>41173</v>
      </c>
      <c r="B99">
        <v>146.71632022293747</v>
      </c>
      <c r="C99" s="3">
        <v>162.82175426689381</v>
      </c>
      <c r="D99" s="3">
        <v>101.78654579100572</v>
      </c>
      <c r="E99">
        <v>465551.30313890195</v>
      </c>
      <c r="F99">
        <v>262.03180567779606</v>
      </c>
      <c r="G99" s="3">
        <v>194.87958651426601</v>
      </c>
      <c r="H99" s="3">
        <v>134.269385534859</v>
      </c>
      <c r="I99" s="3">
        <v>192.94693722211227</v>
      </c>
      <c r="J99">
        <v>16.105434043956336</v>
      </c>
      <c r="K99">
        <v>67.152219163530049</v>
      </c>
      <c r="L99">
        <v>5.4568092260465422</v>
      </c>
      <c r="M99">
        <v>99.210051410902253</v>
      </c>
      <c r="N99">
        <v>48.16326629132854</v>
      </c>
      <c r="O99">
        <v>70.639036644184173</v>
      </c>
      <c r="P99">
        <v>138.63819493120545</v>
      </c>
      <c r="Q99">
        <f>SUM(E$2:E99)*24/1000</f>
        <v>1080438.4869894753</v>
      </c>
      <c r="R99">
        <v>7.2130194748728262E-3</v>
      </c>
    </row>
    <row r="100" spans="1:18" x14ac:dyDescent="0.25">
      <c r="A100" s="2">
        <v>41174</v>
      </c>
      <c r="B100">
        <v>145.58376662377762</v>
      </c>
      <c r="C100" s="3">
        <v>162.78665604392017</v>
      </c>
      <c r="D100" s="3">
        <v>102.43362999416986</v>
      </c>
      <c r="E100">
        <v>468510.93686733412</v>
      </c>
      <c r="F100">
        <v>264.89902402643401</v>
      </c>
      <c r="G100" s="3">
        <v>198.34791253427406</v>
      </c>
      <c r="H100" s="3">
        <v>142.56547785776661</v>
      </c>
      <c r="I100" s="3">
        <v>193.03650704547584</v>
      </c>
      <c r="J100">
        <v>17.202889420142554</v>
      </c>
      <c r="K100">
        <v>66.551111492159947</v>
      </c>
      <c r="L100">
        <v>5.8657010050908553</v>
      </c>
      <c r="M100">
        <v>102.11236798251383</v>
      </c>
      <c r="N100">
        <v>52.764145910496438</v>
      </c>
      <c r="O100">
        <v>74.742633644644059</v>
      </c>
      <c r="P100">
        <v>140.84467023883158</v>
      </c>
      <c r="Q100">
        <f>SUM(E$2:E100)*24/1000</f>
        <v>1091682.749474291</v>
      </c>
      <c r="R100">
        <v>7.1000201733178187E-3</v>
      </c>
    </row>
    <row r="101" spans="1:18" x14ac:dyDescent="0.25">
      <c r="A101" s="2">
        <v>41175</v>
      </c>
      <c r="B101">
        <v>146.07845327663449</v>
      </c>
      <c r="C101" s="3">
        <v>163.93699270357357</v>
      </c>
      <c r="D101" s="3">
        <v>102.00935506281559</v>
      </c>
      <c r="E101">
        <v>466570.38818630594</v>
      </c>
      <c r="F101">
        <v>267.09656374850937</v>
      </c>
      <c r="G101" s="3">
        <v>201.66506601024551</v>
      </c>
      <c r="H101" s="3">
        <v>148.32129896041377</v>
      </c>
      <c r="I101" s="3">
        <v>193.20718317079329</v>
      </c>
      <c r="J101">
        <v>17.858539426939075</v>
      </c>
      <c r="K101">
        <v>65.431497738263857</v>
      </c>
      <c r="L101">
        <v>6.0640377952535065</v>
      </c>
      <c r="M101">
        <v>103.1595710449358</v>
      </c>
      <c r="N101">
        <v>55.58661273361102</v>
      </c>
      <c r="O101">
        <v>76.937237700552785</v>
      </c>
      <c r="P101">
        <v>141.45366426344427</v>
      </c>
      <c r="Q101">
        <f>SUM(E$2:E101)*24/1000</f>
        <v>1102880.4387907623</v>
      </c>
      <c r="R101">
        <v>7.0694527795165012E-3</v>
      </c>
    </row>
    <row r="102" spans="1:18" x14ac:dyDescent="0.25">
      <c r="A102" s="2">
        <v>41176</v>
      </c>
      <c r="B102">
        <v>147.36067898481051</v>
      </c>
      <c r="C102" s="3">
        <v>166.1058242238681</v>
      </c>
      <c r="D102" s="3">
        <v>99.841000663623177</v>
      </c>
      <c r="E102">
        <v>456652.76883527962</v>
      </c>
      <c r="F102">
        <v>271.94282733798377</v>
      </c>
      <c r="G102" s="3">
        <v>207.39784978533203</v>
      </c>
      <c r="H102" s="3">
        <v>153.01165116784014</v>
      </c>
      <c r="I102" s="3">
        <v>196.305438286472</v>
      </c>
      <c r="J102">
        <v>18.745145239057592</v>
      </c>
      <c r="K102">
        <v>64.544977552651744</v>
      </c>
      <c r="L102">
        <v>6.2297941350455526</v>
      </c>
      <c r="M102">
        <v>105.83700311411567</v>
      </c>
      <c r="N102">
        <v>60.037170800521523</v>
      </c>
      <c r="O102">
        <v>80.784791280030717</v>
      </c>
      <c r="P102">
        <v>138.39900904800845</v>
      </c>
      <c r="Q102">
        <f>SUM(E$2:E102)*24/1000</f>
        <v>1113840.105242809</v>
      </c>
      <c r="R102">
        <v>7.2254852609032454E-3</v>
      </c>
    </row>
    <row r="103" spans="1:18" x14ac:dyDescent="0.25">
      <c r="A103" s="2">
        <v>41177</v>
      </c>
      <c r="B103">
        <v>151.2530457988052</v>
      </c>
      <c r="C103" s="3">
        <v>168.41051752834136</v>
      </c>
      <c r="D103" s="3">
        <v>99.573740785742999</v>
      </c>
      <c r="E103">
        <v>455430.37560583133</v>
      </c>
      <c r="F103">
        <v>271.61819806737338</v>
      </c>
      <c r="G103" s="3">
        <v>206.01464129847798</v>
      </c>
      <c r="H103" s="3">
        <v>141.31459943737218</v>
      </c>
      <c r="I103" s="3">
        <v>198.19942527086562</v>
      </c>
      <c r="J103">
        <v>17.157471729536155</v>
      </c>
      <c r="K103">
        <v>65.603556768895402</v>
      </c>
      <c r="L103">
        <v>5.686880150244499</v>
      </c>
      <c r="M103">
        <v>103.20768053903203</v>
      </c>
      <c r="N103">
        <v>54.761595499672779</v>
      </c>
      <c r="O103">
        <v>76.443027576926013</v>
      </c>
      <c r="P103">
        <v>133.51347165237553</v>
      </c>
      <c r="Q103">
        <f>SUM(E$2:E103)*24/1000</f>
        <v>1124770.434257349</v>
      </c>
      <c r="R103">
        <v>7.489880890848722E-3</v>
      </c>
    </row>
    <row r="104" spans="1:18" x14ac:dyDescent="0.25">
      <c r="A104" s="2">
        <v>41178</v>
      </c>
      <c r="B104">
        <v>150.12181680170204</v>
      </c>
      <c r="C104" s="3">
        <v>166.57994283782006</v>
      </c>
      <c r="D104" s="3">
        <v>102.40258082099126</v>
      </c>
      <c r="E104">
        <v>468368.92415904981</v>
      </c>
      <c r="F104">
        <v>268.39389437852032</v>
      </c>
      <c r="G104" s="3">
        <v>201.81966518628437</v>
      </c>
      <c r="H104" s="3">
        <v>136.67560683231588</v>
      </c>
      <c r="I104" s="3">
        <v>195.34163682994497</v>
      </c>
      <c r="J104">
        <v>16.458126036118017</v>
      </c>
      <c r="K104">
        <v>66.574229192235947</v>
      </c>
      <c r="L104">
        <v>5.6100566492366344</v>
      </c>
      <c r="M104">
        <v>101.81395154070026</v>
      </c>
      <c r="N104">
        <v>51.697848384582329</v>
      </c>
      <c r="O104">
        <v>73.946897279574188</v>
      </c>
      <c r="P104">
        <v>136.15581142165703</v>
      </c>
      <c r="Q104">
        <f>SUM(E$2:E104)*24/1000</f>
        <v>1136011.2884371663</v>
      </c>
      <c r="R104">
        <v>7.3445267562111515E-3</v>
      </c>
    </row>
    <row r="105" spans="1:18" x14ac:dyDescent="0.25">
      <c r="A105" s="2">
        <v>41179</v>
      </c>
      <c r="B105">
        <v>150.18127499899251</v>
      </c>
      <c r="C105" s="3">
        <v>166.55427673045372</v>
      </c>
      <c r="D105" s="3">
        <v>102.73989221576325</v>
      </c>
      <c r="E105">
        <v>469911.71901645797</v>
      </c>
      <c r="F105">
        <v>266.75856746639352</v>
      </c>
      <c r="G105" s="3">
        <v>202.09984562228831</v>
      </c>
      <c r="H105" s="3">
        <v>136.83975681406676</v>
      </c>
      <c r="I105" s="3">
        <v>195.22798860251936</v>
      </c>
      <c r="J105">
        <v>16.373001731461216</v>
      </c>
      <c r="K105">
        <v>64.658721844105202</v>
      </c>
      <c r="L105">
        <v>5.599424255393556</v>
      </c>
      <c r="M105">
        <v>100.20429073593979</v>
      </c>
      <c r="N105">
        <v>51.918570623295807</v>
      </c>
      <c r="O105">
        <v>73.434507964467457</v>
      </c>
      <c r="P105">
        <v>136.84599043499216</v>
      </c>
      <c r="Q105">
        <f>SUM(E$2:E105)*24/1000</f>
        <v>1147289.169693561</v>
      </c>
      <c r="R105">
        <v>7.3074848362111406E-3</v>
      </c>
    </row>
    <row r="106" spans="1:18" x14ac:dyDescent="0.25">
      <c r="A106" s="2">
        <v>41180</v>
      </c>
      <c r="B106">
        <v>147.30117226471</v>
      </c>
      <c r="C106" s="3">
        <v>161.86996280380058</v>
      </c>
      <c r="D106" s="3">
        <v>100.48889287682226</v>
      </c>
      <c r="E106">
        <v>459616.09824000968</v>
      </c>
      <c r="F106">
        <v>259.33189949532255</v>
      </c>
      <c r="G106" s="3">
        <v>196.0840699722531</v>
      </c>
      <c r="H106" s="3">
        <v>131.44330766874666</v>
      </c>
      <c r="I106" s="3">
        <v>189.97132531974631</v>
      </c>
      <c r="J106">
        <v>14.568790539090571</v>
      </c>
      <c r="K106">
        <v>63.247829523069441</v>
      </c>
      <c r="L106">
        <v>4.8732368718806311</v>
      </c>
      <c r="M106">
        <v>97.46193669152197</v>
      </c>
      <c r="N106">
        <v>48.7828977075431</v>
      </c>
      <c r="O106">
        <v>70.33708570356103</v>
      </c>
      <c r="P106">
        <v>124.34320109032863</v>
      </c>
      <c r="Q106">
        <f>SUM(E$2:E106)*24/1000</f>
        <v>1158319.9560513215</v>
      </c>
      <c r="R106">
        <v>8.0422571659028944E-3</v>
      </c>
    </row>
    <row r="107" spans="1:18" x14ac:dyDescent="0.25">
      <c r="A107" s="2">
        <v>41181</v>
      </c>
      <c r="B107">
        <v>148.49236069804121</v>
      </c>
      <c r="C107" s="3">
        <v>163.34460567827699</v>
      </c>
      <c r="D107" s="3">
        <v>99.905679278278129</v>
      </c>
      <c r="E107">
        <v>456948.59588298853</v>
      </c>
      <c r="F107">
        <v>257.59584616463246</v>
      </c>
      <c r="G107" s="3">
        <v>198.26503407254313</v>
      </c>
      <c r="H107" s="3">
        <v>139.78368920556289</v>
      </c>
      <c r="I107" s="3">
        <v>190.98128695686108</v>
      </c>
      <c r="J107">
        <v>14.852244980235781</v>
      </c>
      <c r="K107">
        <v>59.330812092089332</v>
      </c>
      <c r="L107">
        <v>4.9392185339732597</v>
      </c>
      <c r="M107">
        <v>94.251240486355471</v>
      </c>
      <c r="N107">
        <v>49.77267337450192</v>
      </c>
      <c r="O107">
        <v>69.661260237563638</v>
      </c>
      <c r="P107">
        <v>127.24941869418754</v>
      </c>
      <c r="Q107">
        <f>SUM(E$2:E107)*24/1000</f>
        <v>1169286.7223525131</v>
      </c>
      <c r="R107">
        <v>7.8585820686792474E-3</v>
      </c>
    </row>
    <row r="108" spans="1:18" x14ac:dyDescent="0.25">
      <c r="A108" s="2">
        <v>41182</v>
      </c>
      <c r="B108">
        <v>153.17458175313925</v>
      </c>
      <c r="C108" s="3">
        <v>169.52285030986434</v>
      </c>
      <c r="D108" s="3">
        <v>100.80822732390899</v>
      </c>
      <c r="E108">
        <v>461076.67013409495</v>
      </c>
      <c r="F108">
        <v>267.86025388839028</v>
      </c>
      <c r="G108" s="3">
        <v>209.97785860890261</v>
      </c>
      <c r="H108" s="3">
        <v>158.15329061527899</v>
      </c>
      <c r="I108" s="3">
        <v>196.92819754637188</v>
      </c>
      <c r="J108">
        <v>16.348268556725088</v>
      </c>
      <c r="K108">
        <v>57.882395279487667</v>
      </c>
      <c r="L108">
        <v>5.4858471385869327</v>
      </c>
      <c r="M108">
        <v>98.337403578525937</v>
      </c>
      <c r="N108">
        <v>56.803276855763357</v>
      </c>
      <c r="O108">
        <v>75.680277553695362</v>
      </c>
      <c r="P108">
        <v>130.09178659816916</v>
      </c>
      <c r="Q108">
        <f>SUM(E$2:E108)*24/1000</f>
        <v>1180352.5624357315</v>
      </c>
      <c r="R108">
        <v>7.6868803646215232E-3</v>
      </c>
    </row>
    <row r="109" spans="1:18" x14ac:dyDescent="0.25">
      <c r="A109" s="2">
        <v>41183</v>
      </c>
      <c r="B109">
        <v>156.54892349619786</v>
      </c>
      <c r="C109" s="3">
        <v>175.18975681100974</v>
      </c>
      <c r="D109" s="3">
        <v>99.197097153104139</v>
      </c>
      <c r="E109">
        <v>453707.68295886769</v>
      </c>
      <c r="F109">
        <v>276.88491562948388</v>
      </c>
      <c r="G109" s="3">
        <v>217.54697073451561</v>
      </c>
      <c r="H109" s="3">
        <v>160.76296647419696</v>
      </c>
      <c r="I109" s="3">
        <v>203.83224005475969</v>
      </c>
      <c r="J109">
        <v>18.640833314811886</v>
      </c>
      <c r="K109">
        <v>59.337944894968274</v>
      </c>
      <c r="L109">
        <v>6.1551727622824206</v>
      </c>
      <c r="M109">
        <v>101.69515881847414</v>
      </c>
      <c r="N109">
        <v>60.998047238317753</v>
      </c>
      <c r="O109">
        <v>79.620618440630224</v>
      </c>
      <c r="P109">
        <v>138.74060782223583</v>
      </c>
      <c r="Q109">
        <f>SUM(E$2:E109)*24/1000</f>
        <v>1191241.5468267442</v>
      </c>
      <c r="R109">
        <v>7.20769510597265E-3</v>
      </c>
    </row>
    <row r="110" spans="1:18" x14ac:dyDescent="0.25">
      <c r="A110" s="2">
        <v>41184</v>
      </c>
      <c r="B110">
        <v>156.05389456945105</v>
      </c>
      <c r="C110" s="3">
        <v>173.88166584599279</v>
      </c>
      <c r="D110" s="3">
        <v>99.356445988877212</v>
      </c>
      <c r="E110">
        <v>454436.51266392664</v>
      </c>
      <c r="F110">
        <v>274.73042071474777</v>
      </c>
      <c r="G110" s="3">
        <v>214.47794214585684</v>
      </c>
      <c r="H110" s="3">
        <v>151.96947628295302</v>
      </c>
      <c r="I110" s="3">
        <v>203.01550254402423</v>
      </c>
      <c r="J110">
        <v>17.827771276541739</v>
      </c>
      <c r="K110">
        <v>60.252478568890922</v>
      </c>
      <c r="L110">
        <v>5.8961573176672726</v>
      </c>
      <c r="M110">
        <v>100.84875486875498</v>
      </c>
      <c r="N110">
        <v>58.424047576405798</v>
      </c>
      <c r="O110">
        <v>77.715968526251928</v>
      </c>
      <c r="P110">
        <v>136.15941947885111</v>
      </c>
      <c r="Q110">
        <f>SUM(E$2:E110)*24/1000</f>
        <v>1202148.0231306786</v>
      </c>
      <c r="R110">
        <v>7.3443321352829691E-3</v>
      </c>
    </row>
    <row r="111" spans="1:18" x14ac:dyDescent="0.25">
      <c r="A111" s="2">
        <v>41185</v>
      </c>
      <c r="B111">
        <v>155.74821022605551</v>
      </c>
      <c r="C111" s="3">
        <v>172.84369727021652</v>
      </c>
      <c r="D111" s="3">
        <v>99.972767360832961</v>
      </c>
      <c r="E111">
        <v>457255.44335497782</v>
      </c>
      <c r="F111">
        <v>273.08209883066542</v>
      </c>
      <c r="G111" s="3">
        <v>211.72996183843449</v>
      </c>
      <c r="H111" s="3">
        <v>145.70201890606469</v>
      </c>
      <c r="I111" s="3">
        <v>202.17600078688233</v>
      </c>
      <c r="J111">
        <v>17.095487044161018</v>
      </c>
      <c r="K111">
        <v>61.352136992230925</v>
      </c>
      <c r="L111">
        <v>5.6890421695270756</v>
      </c>
      <c r="M111">
        <v>100.23840156044889</v>
      </c>
      <c r="N111">
        <v>55.981751612378986</v>
      </c>
      <c r="O111">
        <v>75.973743727763562</v>
      </c>
      <c r="P111">
        <v>134.3892461251553</v>
      </c>
      <c r="Q111">
        <f>SUM(E$2:E111)*24/1000</f>
        <v>1213122.1537711981</v>
      </c>
      <c r="R111">
        <v>7.4410715800035847E-3</v>
      </c>
    </row>
    <row r="112" spans="1:18" x14ac:dyDescent="0.25">
      <c r="A112" s="2">
        <v>41186</v>
      </c>
      <c r="B112">
        <v>150.47668327674765</v>
      </c>
      <c r="C112" s="3">
        <v>165.25634169357542</v>
      </c>
      <c r="D112" s="3">
        <v>100.12519033616152</v>
      </c>
      <c r="E112">
        <v>457952.59555953561</v>
      </c>
      <c r="F112">
        <v>260.52490379061163</v>
      </c>
      <c r="G112" s="3">
        <v>195.82316722885679</v>
      </c>
      <c r="H112" s="3">
        <v>122.29908273129182</v>
      </c>
      <c r="I112" s="3">
        <v>194.51136104651388</v>
      </c>
      <c r="J112">
        <v>14.779658416827772</v>
      </c>
      <c r="K112">
        <v>64.701736561754842</v>
      </c>
      <c r="L112">
        <v>4.9258786904695535</v>
      </c>
      <c r="M112">
        <v>95.268562097036209</v>
      </c>
      <c r="N112">
        <v>45.346483952109139</v>
      </c>
      <c r="O112">
        <v>67.247146821519621</v>
      </c>
      <c r="P112">
        <v>131.4615479645127</v>
      </c>
      <c r="Q112">
        <f>SUM(E$2:E112)*24/1000</f>
        <v>1224113.0160646269</v>
      </c>
      <c r="R112">
        <v>7.6067870452122188E-3</v>
      </c>
    </row>
    <row r="113" spans="1:18" x14ac:dyDescent="0.25">
      <c r="A113" s="2">
        <v>41187</v>
      </c>
      <c r="B113">
        <v>148.21871568950638</v>
      </c>
      <c r="C113" s="3">
        <v>161.00166760665769</v>
      </c>
      <c r="D113" s="3">
        <v>99.152472629789344</v>
      </c>
      <c r="E113">
        <v>453503.57931413047</v>
      </c>
      <c r="F113">
        <v>251.62565074928577</v>
      </c>
      <c r="G113" s="3">
        <v>187.45034924577496</v>
      </c>
      <c r="H113" s="3">
        <v>111.39276782541361</v>
      </c>
      <c r="I113" s="3">
        <v>190.64399538053772</v>
      </c>
      <c r="J113">
        <v>12.782951917151308</v>
      </c>
      <c r="K113">
        <v>64.175301503510809</v>
      </c>
      <c r="L113">
        <v>4.2190110709463298</v>
      </c>
      <c r="M113">
        <v>90.623983142628077</v>
      </c>
      <c r="N113">
        <v>39.231633556268577</v>
      </c>
      <c r="O113">
        <v>61.38338619155941</v>
      </c>
      <c r="P113">
        <v>123.35271557413826</v>
      </c>
      <c r="Q113">
        <f>SUM(E$2:E113)*24/1000</f>
        <v>1234997.101968166</v>
      </c>
      <c r="R113">
        <v>8.1068340923469446E-3</v>
      </c>
    </row>
    <row r="114" spans="1:18" x14ac:dyDescent="0.25">
      <c r="A114" s="2">
        <v>41188</v>
      </c>
      <c r="B114">
        <v>151.17663826722801</v>
      </c>
      <c r="C114" s="3">
        <v>167.01957838820073</v>
      </c>
      <c r="D114" s="3">
        <v>100.86926977510541</v>
      </c>
      <c r="E114">
        <v>461355.86609737709</v>
      </c>
      <c r="F114">
        <v>265.62602062391699</v>
      </c>
      <c r="G114" s="3">
        <v>203.9635590158201</v>
      </c>
      <c r="H114" s="3">
        <v>140.31981764757955</v>
      </c>
      <c r="I114" s="3">
        <v>196.19488328817556</v>
      </c>
      <c r="J114">
        <v>15.842940120972713</v>
      </c>
      <c r="K114">
        <v>61.662461608096891</v>
      </c>
      <c r="L114">
        <v>5.319497612757071</v>
      </c>
      <c r="M114">
        <v>98.606442235716258</v>
      </c>
      <c r="N114">
        <v>52.786920748592081</v>
      </c>
      <c r="O114">
        <v>73.326116692738353</v>
      </c>
      <c r="P114">
        <v>130.19695431648341</v>
      </c>
      <c r="Q114">
        <f>SUM(E$2:E114)*24/1000</f>
        <v>1246069.6427545031</v>
      </c>
      <c r="R114">
        <v>7.6806712203819679E-3</v>
      </c>
    </row>
    <row r="115" spans="1:18" x14ac:dyDescent="0.25">
      <c r="A115" s="2">
        <v>41189</v>
      </c>
      <c r="B115">
        <v>153.47867417101236</v>
      </c>
      <c r="C115" s="3">
        <v>170.42168044712136</v>
      </c>
      <c r="D115" s="3">
        <v>101.64294582297758</v>
      </c>
      <c r="E115">
        <v>464894.50560513488</v>
      </c>
      <c r="F115">
        <v>271.81537841710661</v>
      </c>
      <c r="G115" s="3">
        <v>213.02138376822387</v>
      </c>
      <c r="H115" s="3">
        <v>156.6985553386329</v>
      </c>
      <c r="I115" s="3">
        <v>198.99803624163664</v>
      </c>
      <c r="J115">
        <v>16.943006276109003</v>
      </c>
      <c r="K115">
        <v>58.793994648882745</v>
      </c>
      <c r="L115">
        <v>5.7324948829540414</v>
      </c>
      <c r="M115">
        <v>101.39369796998525</v>
      </c>
      <c r="N115">
        <v>59.542709597211513</v>
      </c>
      <c r="O115">
        <v>78.620413076018139</v>
      </c>
      <c r="P115">
        <v>130.85708652164982</v>
      </c>
      <c r="Q115">
        <f>SUM(E$2:E115)*24/1000</f>
        <v>1257227.1108890262</v>
      </c>
      <c r="R115">
        <v>7.6419246873156823E-3</v>
      </c>
    </row>
    <row r="116" spans="1:18" x14ac:dyDescent="0.25">
      <c r="A116" s="2">
        <v>41190</v>
      </c>
      <c r="B116">
        <v>148.54907667676369</v>
      </c>
      <c r="C116" s="3">
        <v>162.90313307783816</v>
      </c>
      <c r="D116" s="3">
        <v>99.835851474846038</v>
      </c>
      <c r="E116">
        <v>456629.21747565083</v>
      </c>
      <c r="F116">
        <v>256.45426935416759</v>
      </c>
      <c r="G116" s="3">
        <v>196.97115649841976</v>
      </c>
      <c r="H116" s="3">
        <v>131.38637083408392</v>
      </c>
      <c r="I116" s="3">
        <v>192.02210113684794</v>
      </c>
      <c r="J116">
        <v>14.354056401074473</v>
      </c>
      <c r="K116">
        <v>59.483112855747834</v>
      </c>
      <c r="L116">
        <v>4.7702060111396838</v>
      </c>
      <c r="M116">
        <v>93.55113627632943</v>
      </c>
      <c r="N116">
        <v>48.422079821656069</v>
      </c>
      <c r="O116">
        <v>68.527673250846775</v>
      </c>
      <c r="P116">
        <v>124.92807306339172</v>
      </c>
      <c r="Q116">
        <f>SUM(E$2:E116)*24/1000</f>
        <v>1268186.2121084419</v>
      </c>
      <c r="R116">
        <v>8.0046059742918969E-3</v>
      </c>
    </row>
    <row r="117" spans="1:18" x14ac:dyDescent="0.25">
      <c r="A117" s="2">
        <v>41191</v>
      </c>
      <c r="B117">
        <v>144.63906516414028</v>
      </c>
      <c r="C117" s="3">
        <v>157.47987569678162</v>
      </c>
      <c r="D117" s="3">
        <v>100.80297335740283</v>
      </c>
      <c r="E117">
        <v>461052.63954208908</v>
      </c>
      <c r="F117">
        <v>246.52312808826252</v>
      </c>
      <c r="G117" s="3">
        <v>187.02635902973978</v>
      </c>
      <c r="H117" s="3">
        <v>117.28290877295629</v>
      </c>
      <c r="I117" s="3">
        <v>186.67928065270817</v>
      </c>
      <c r="J117">
        <v>12.840810532641342</v>
      </c>
      <c r="K117">
        <v>59.496769058522744</v>
      </c>
      <c r="L117">
        <v>4.3086552015631856</v>
      </c>
      <c r="M117">
        <v>89.043252391480905</v>
      </c>
      <c r="N117">
        <v>42.387293865599503</v>
      </c>
      <c r="O117">
        <v>62.855474316773382</v>
      </c>
      <c r="P117">
        <v>123.02334335544481</v>
      </c>
      <c r="Q117">
        <f>SUM(E$2:E117)*24/1000</f>
        <v>1279251.4754574518</v>
      </c>
      <c r="R117">
        <v>8.1285386392950902E-3</v>
      </c>
    </row>
    <row r="118" spans="1:18" x14ac:dyDescent="0.25">
      <c r="A118" s="2">
        <v>41192</v>
      </c>
      <c r="B118">
        <v>150.3010443248734</v>
      </c>
      <c r="C118" s="3">
        <v>168.10153514522381</v>
      </c>
      <c r="D118" s="3">
        <v>97.46142976292802</v>
      </c>
      <c r="E118">
        <v>445769.08744968014</v>
      </c>
      <c r="F118">
        <v>266.69232353681804</v>
      </c>
      <c r="G118" s="3">
        <v>204.92667716355055</v>
      </c>
      <c r="H118" s="3">
        <v>140.61258150043136</v>
      </c>
      <c r="I118" s="3">
        <v>199.62584811734612</v>
      </c>
      <c r="J118">
        <v>17.800490820350404</v>
      </c>
      <c r="K118">
        <v>61.765646373267487</v>
      </c>
      <c r="L118">
        <v>5.7748501107659171</v>
      </c>
      <c r="M118">
        <v>98.590788391594231</v>
      </c>
      <c r="N118">
        <v>54.625632838677149</v>
      </c>
      <c r="O118">
        <v>74.457319494291113</v>
      </c>
      <c r="P118">
        <v>139.19454358636196</v>
      </c>
      <c r="Q118">
        <f>SUM(E$2:E118)*24/1000</f>
        <v>1289949.9335562442</v>
      </c>
      <c r="R118">
        <v>7.1841896545288024E-3</v>
      </c>
    </row>
    <row r="119" spans="1:18" x14ac:dyDescent="0.25">
      <c r="A119" s="2">
        <v>41193</v>
      </c>
      <c r="B119">
        <v>152.91305937857038</v>
      </c>
      <c r="C119" s="3">
        <v>170.47058410393089</v>
      </c>
      <c r="D119" s="3">
        <v>98.559357141725059</v>
      </c>
      <c r="E119">
        <v>450790.78769482212</v>
      </c>
      <c r="F119">
        <v>273.88254071627392</v>
      </c>
      <c r="G119" s="3">
        <v>209.36331093261029</v>
      </c>
      <c r="H119" s="3">
        <v>136.89865405852385</v>
      </c>
      <c r="I119" s="3">
        <v>201.86317750789433</v>
      </c>
      <c r="J119">
        <v>17.557524725360508</v>
      </c>
      <c r="K119">
        <v>64.519229783663633</v>
      </c>
      <c r="L119">
        <v>5.7601940140003993</v>
      </c>
      <c r="M119">
        <v>103.41195661234303</v>
      </c>
      <c r="N119">
        <v>56.450251554039909</v>
      </c>
      <c r="O119">
        <v>77.576383724947974</v>
      </c>
      <c r="P119">
        <v>133.25897638349807</v>
      </c>
      <c r="Q119">
        <f>SUM(E$2:E119)*24/1000</f>
        <v>1300768.9124609199</v>
      </c>
      <c r="R119">
        <v>7.5041849122580648E-3</v>
      </c>
    </row>
    <row r="120" spans="1:18" x14ac:dyDescent="0.25">
      <c r="A120" s="2">
        <v>41194</v>
      </c>
      <c r="B120">
        <v>157.79217458544079</v>
      </c>
      <c r="C120" s="3">
        <v>175.7565639949004</v>
      </c>
      <c r="D120" s="3">
        <v>99.652585476149611</v>
      </c>
      <c r="E120">
        <v>455790.99545081303</v>
      </c>
      <c r="F120">
        <v>280.52339367552219</v>
      </c>
      <c r="G120" s="3">
        <v>218.71883408122216</v>
      </c>
      <c r="H120" s="3">
        <v>148.76548758487641</v>
      </c>
      <c r="I120" s="3">
        <v>204.69222958263936</v>
      </c>
      <c r="J120">
        <v>17.964389409459613</v>
      </c>
      <c r="K120">
        <v>61.804559594300031</v>
      </c>
      <c r="L120">
        <v>5.9590494891115373</v>
      </c>
      <c r="M120">
        <v>104.76682968062178</v>
      </c>
      <c r="N120">
        <v>60.926659495781365</v>
      </c>
      <c r="O120">
        <v>80.876018727221862</v>
      </c>
      <c r="P120">
        <v>132.23490887811593</v>
      </c>
      <c r="Q120">
        <f>SUM(E$2:E120)*24/1000</f>
        <v>1311707.8963517393</v>
      </c>
      <c r="R120">
        <v>7.5622996112299197E-3</v>
      </c>
    </row>
    <row r="121" spans="1:18" x14ac:dyDescent="0.25">
      <c r="A121" s="2">
        <v>41195</v>
      </c>
      <c r="B121">
        <v>160.8974884885651</v>
      </c>
      <c r="C121" s="3">
        <v>179.82088724920803</v>
      </c>
      <c r="D121" s="3">
        <v>100.68204639181086</v>
      </c>
      <c r="E121">
        <v>460499.54378686444</v>
      </c>
      <c r="F121">
        <v>286.88959172068195</v>
      </c>
      <c r="G121" s="3">
        <v>228.71395081220547</v>
      </c>
      <c r="H121" s="3">
        <v>167.20403412282067</v>
      </c>
      <c r="I121" s="3">
        <v>207.29070997357275</v>
      </c>
      <c r="J121">
        <v>18.923398760642925</v>
      </c>
      <c r="K121">
        <v>58.175640908476481</v>
      </c>
      <c r="L121">
        <v>6.3420131166592277</v>
      </c>
      <c r="M121">
        <v>107.06870447147392</v>
      </c>
      <c r="N121">
        <v>67.816462323640366</v>
      </c>
      <c r="O121">
        <v>85.953986768241705</v>
      </c>
      <c r="P121">
        <v>132.41890825535728</v>
      </c>
      <c r="Q121">
        <f>SUM(E$2:E121)*24/1000</f>
        <v>1322759.8854026238</v>
      </c>
      <c r="R121">
        <v>7.5517916072196803E-3</v>
      </c>
    </row>
    <row r="122" spans="1:18" x14ac:dyDescent="0.25">
      <c r="A122" s="2">
        <v>41196</v>
      </c>
      <c r="B122">
        <v>161.06227065356225</v>
      </c>
      <c r="C122" s="3">
        <v>179.90917580886085</v>
      </c>
      <c r="D122" s="3">
        <v>100.61204241825294</v>
      </c>
      <c r="E122">
        <v>460179.3596126053</v>
      </c>
      <c r="F122">
        <v>288.12388776544168</v>
      </c>
      <c r="G122" s="3">
        <v>229.80388361451367</v>
      </c>
      <c r="H122" s="3">
        <v>170.18258874025275</v>
      </c>
      <c r="I122" s="3">
        <v>207.02778046233129</v>
      </c>
      <c r="J122">
        <v>18.8469051552986</v>
      </c>
      <c r="K122">
        <v>58.320004150928014</v>
      </c>
      <c r="L122">
        <v>6.3119851866715075</v>
      </c>
      <c r="M122">
        <v>108.21471195658083</v>
      </c>
      <c r="N122">
        <v>68.741612960951414</v>
      </c>
      <c r="O122">
        <v>86.99064168175984</v>
      </c>
      <c r="P122">
        <v>130.22139061982654</v>
      </c>
      <c r="Q122">
        <f>SUM(E$2:E122)*24/1000</f>
        <v>1333804.1900333266</v>
      </c>
      <c r="R122">
        <v>7.6792299271280203E-3</v>
      </c>
    </row>
    <row r="123" spans="1:18" x14ac:dyDescent="0.25">
      <c r="A123" s="2">
        <v>41197</v>
      </c>
      <c r="B123">
        <v>152.32148128571961</v>
      </c>
      <c r="C123" s="3">
        <v>165.69246521376499</v>
      </c>
      <c r="D123" s="3">
        <v>101.21622038749469</v>
      </c>
      <c r="E123">
        <v>462942.74880832317</v>
      </c>
      <c r="F123">
        <v>262.70692878115585</v>
      </c>
      <c r="G123" s="3">
        <v>199.94400123606127</v>
      </c>
      <c r="H123" s="3">
        <v>124.05894737150727</v>
      </c>
      <c r="I123" s="3">
        <v>190.39291817785329</v>
      </c>
      <c r="J123">
        <v>13.370983928045376</v>
      </c>
      <c r="K123">
        <v>62.762927545094584</v>
      </c>
      <c r="L123">
        <v>4.5049444836871224</v>
      </c>
      <c r="M123">
        <v>97.014463567390862</v>
      </c>
      <c r="N123">
        <v>47.622519950341655</v>
      </c>
      <c r="O123">
        <v>69.414157589902089</v>
      </c>
      <c r="P123">
        <v>116.47434535551361</v>
      </c>
      <c r="Q123">
        <f>SUM(E$2:E123)*24/1000</f>
        <v>1344914.8160047263</v>
      </c>
      <c r="R123">
        <v>8.5855816312829132E-3</v>
      </c>
    </row>
    <row r="124" spans="1:18" x14ac:dyDescent="0.25">
      <c r="A124" s="2">
        <v>41198</v>
      </c>
      <c r="B124">
        <v>150.94057549920666</v>
      </c>
      <c r="C124" s="3">
        <v>164.46455525689623</v>
      </c>
      <c r="D124" s="3">
        <v>99.770468916711863</v>
      </c>
      <c r="E124">
        <v>456330.17073125672</v>
      </c>
      <c r="F124">
        <v>260.2723780194404</v>
      </c>
      <c r="G124" s="3">
        <v>198.39018160019128</v>
      </c>
      <c r="H124" s="3">
        <v>119.03021828249531</v>
      </c>
      <c r="I124" s="3">
        <v>190.27333091330038</v>
      </c>
      <c r="J124">
        <v>13.523979757689574</v>
      </c>
      <c r="K124">
        <v>61.882196419249112</v>
      </c>
      <c r="L124">
        <v>4.4914077718045737</v>
      </c>
      <c r="M124">
        <v>95.807822762544163</v>
      </c>
      <c r="N124">
        <v>47.449606100984624</v>
      </c>
      <c r="O124">
        <v>68.820066052499172</v>
      </c>
      <c r="P124">
        <v>117.12680407623789</v>
      </c>
      <c r="Q124">
        <f>SUM(E$2:E124)*24/1000</f>
        <v>1355866.7401022764</v>
      </c>
      <c r="R124">
        <v>8.5377553659630248E-3</v>
      </c>
    </row>
    <row r="125" spans="1:18" x14ac:dyDescent="0.25">
      <c r="A125" s="2">
        <v>41199</v>
      </c>
      <c r="B125">
        <v>150.94548053593525</v>
      </c>
      <c r="C125" s="3">
        <v>165.58193880017754</v>
      </c>
      <c r="D125" s="3">
        <v>101.8030737128456</v>
      </c>
      <c r="E125">
        <v>465626.89854781324</v>
      </c>
      <c r="F125">
        <v>265.79420514308367</v>
      </c>
      <c r="G125" s="3">
        <v>205.20832418975843</v>
      </c>
      <c r="H125" s="3">
        <v>133.69751336495199</v>
      </c>
      <c r="I125" s="3">
        <v>191.10598362464231</v>
      </c>
      <c r="J125">
        <v>14.636458264242293</v>
      </c>
      <c r="K125">
        <v>60.585880953325244</v>
      </c>
      <c r="L125">
        <v>4.9598991967598778</v>
      </c>
      <c r="M125">
        <v>100.21226634290613</v>
      </c>
      <c r="N125">
        <v>54.262843653823182</v>
      </c>
      <c r="O125">
        <v>74.903180906408039</v>
      </c>
      <c r="P125">
        <v>118.83968203554942</v>
      </c>
      <c r="Q125">
        <f>SUM(E$2:E125)*24/1000</f>
        <v>1367041.7856674239</v>
      </c>
      <c r="R125">
        <v>8.4146977076298667E-3</v>
      </c>
    </row>
    <row r="126" spans="1:18" x14ac:dyDescent="0.25">
      <c r="A126" s="2">
        <v>41200</v>
      </c>
      <c r="B126">
        <v>154.23284449245782</v>
      </c>
      <c r="C126" s="3">
        <v>170.84460822559137</v>
      </c>
      <c r="D126" s="3">
        <v>102.57834118075981</v>
      </c>
      <c r="E126">
        <v>469172.81689255923</v>
      </c>
      <c r="F126">
        <v>277.03406352903318</v>
      </c>
      <c r="G126" s="3">
        <v>219.17432010130165</v>
      </c>
      <c r="H126" s="3">
        <v>158.65464227582115</v>
      </c>
      <c r="I126" s="3">
        <v>195.33668388057254</v>
      </c>
      <c r="J126">
        <v>16.611763733133557</v>
      </c>
      <c r="K126">
        <v>57.85974342773153</v>
      </c>
      <c r="L126">
        <v>5.6721456996325479</v>
      </c>
      <c r="M126">
        <v>106.1894553034418</v>
      </c>
      <c r="N126">
        <v>64.941475608843831</v>
      </c>
      <c r="O126">
        <v>83.881970737555449</v>
      </c>
      <c r="P126">
        <v>121.35778604469438</v>
      </c>
      <c r="Q126">
        <f>SUM(E$2:E126)*24/1000</f>
        <v>1378301.9332728453</v>
      </c>
      <c r="R126">
        <v>8.2400975874074855E-3</v>
      </c>
    </row>
    <row r="127" spans="1:18" x14ac:dyDescent="0.25">
      <c r="A127" s="2">
        <v>41201</v>
      </c>
      <c r="B127">
        <v>157.46998134379808</v>
      </c>
      <c r="C127" s="3">
        <v>175.49577304518763</v>
      </c>
      <c r="D127" s="3">
        <v>102.50382395293542</v>
      </c>
      <c r="E127">
        <v>468831.98999593605</v>
      </c>
      <c r="F127">
        <v>283.91373757644368</v>
      </c>
      <c r="G127" s="3">
        <v>226.65063034656472</v>
      </c>
      <c r="H127" s="3">
        <v>167.11380780994773</v>
      </c>
      <c r="I127" s="3">
        <v>199.87614988264693</v>
      </c>
      <c r="J127">
        <v>18.025791701389551</v>
      </c>
      <c r="K127">
        <v>57.263107229878955</v>
      </c>
      <c r="L127">
        <v>6.1504993394140266</v>
      </c>
      <c r="M127">
        <v>108.41796453125605</v>
      </c>
      <c r="N127">
        <v>69.180649002766643</v>
      </c>
      <c r="O127">
        <v>87.33520412076534</v>
      </c>
      <c r="P127">
        <v>126.3891894924684</v>
      </c>
      <c r="Q127">
        <f>SUM(E$2:E127)*24/1000</f>
        <v>1389553.9010327477</v>
      </c>
      <c r="R127">
        <v>7.9120690940073669E-3</v>
      </c>
    </row>
    <row r="128" spans="1:18" x14ac:dyDescent="0.25">
      <c r="A128" s="2">
        <v>41202</v>
      </c>
      <c r="B128">
        <v>157.66020447558765</v>
      </c>
      <c r="C128" s="3">
        <v>175.82791206382183</v>
      </c>
      <c r="D128" s="3">
        <v>102.37018419017724</v>
      </c>
      <c r="E128">
        <v>468220.74844903266</v>
      </c>
      <c r="F128">
        <v>285.42035758587906</v>
      </c>
      <c r="G128" s="3">
        <v>229.13683134014374</v>
      </c>
      <c r="H128" s="3">
        <v>170.32494583755806</v>
      </c>
      <c r="I128" s="3">
        <v>200.00757640460492</v>
      </c>
      <c r="J128">
        <v>18.16770758823418</v>
      </c>
      <c r="K128">
        <v>56.283526245735317</v>
      </c>
      <c r="L128">
        <v>6.190839952434275</v>
      </c>
      <c r="M128">
        <v>109.59244552205723</v>
      </c>
      <c r="N128">
        <v>71.476626864556096</v>
      </c>
      <c r="O128">
        <v>89.181099462453147</v>
      </c>
      <c r="P128">
        <v>124.58496848472045</v>
      </c>
      <c r="Q128">
        <f>SUM(E$2:E128)*24/1000</f>
        <v>1400791.1989955243</v>
      </c>
      <c r="R128">
        <v>8.0266505033682583E-3</v>
      </c>
    </row>
    <row r="129" spans="1:18" x14ac:dyDescent="0.25">
      <c r="A129" s="2">
        <v>41203</v>
      </c>
      <c r="B129">
        <v>156.65645896660689</v>
      </c>
      <c r="C129" s="3">
        <v>174.58458424290043</v>
      </c>
      <c r="D129" s="3">
        <v>102.28462617389609</v>
      </c>
      <c r="E129">
        <v>467829.42319416587</v>
      </c>
      <c r="F129">
        <v>282.51839161022428</v>
      </c>
      <c r="G129" s="3">
        <v>227.21315383586693</v>
      </c>
      <c r="H129" s="3">
        <v>171.69926329533436</v>
      </c>
      <c r="I129" s="3">
        <v>197.82634600001111</v>
      </c>
      <c r="J129">
        <v>17.928125276293542</v>
      </c>
      <c r="K129">
        <v>55.305237774357352</v>
      </c>
      <c r="L129">
        <v>6.104093835621728</v>
      </c>
      <c r="M129">
        <v>107.93380736732385</v>
      </c>
      <c r="N129">
        <v>70.556694869260042</v>
      </c>
      <c r="O129">
        <v>87.925132885223221</v>
      </c>
      <c r="P129">
        <v>124.59398030464907</v>
      </c>
      <c r="Q129">
        <f>SUM(E$2:E129)*24/1000</f>
        <v>1412019.1051521844</v>
      </c>
      <c r="R129">
        <v>8.0260699397744998E-3</v>
      </c>
    </row>
    <row r="130" spans="1:18" x14ac:dyDescent="0.25">
      <c r="A130" s="2">
        <v>41204</v>
      </c>
      <c r="B130">
        <v>154.47546847276232</v>
      </c>
      <c r="C130" s="3">
        <v>171.52288205366864</v>
      </c>
      <c r="D130" s="3">
        <v>102.95071454035369</v>
      </c>
      <c r="E130">
        <v>470875.97816466971</v>
      </c>
      <c r="F130">
        <v>277.68395368247377</v>
      </c>
      <c r="G130" s="3">
        <v>220.02171145305454</v>
      </c>
      <c r="H130" s="3">
        <v>159.29027088087869</v>
      </c>
      <c r="I130" s="3">
        <v>195.58916786478883</v>
      </c>
      <c r="J130">
        <v>17.047413580906323</v>
      </c>
      <c r="K130">
        <v>57.662242229419235</v>
      </c>
      <c r="L130">
        <v>5.842030546702162</v>
      </c>
      <c r="M130">
        <v>106.16107162880513</v>
      </c>
      <c r="N130">
        <v>65.54624298029222</v>
      </c>
      <c r="O130">
        <v>84.227902581720087</v>
      </c>
      <c r="P130">
        <v>124.47918309718861</v>
      </c>
      <c r="Q130">
        <f>SUM(E$2:E130)*24/1000</f>
        <v>1423320.1286281366</v>
      </c>
      <c r="R130">
        <v>8.0334717429759971E-3</v>
      </c>
    </row>
    <row r="131" spans="1:18" x14ac:dyDescent="0.25">
      <c r="A131" s="2">
        <v>41205</v>
      </c>
      <c r="B131">
        <v>152.54379555848996</v>
      </c>
      <c r="C131" s="3">
        <v>169.39662613923355</v>
      </c>
      <c r="D131" s="3">
        <v>102.8169112188307</v>
      </c>
      <c r="E131">
        <v>470263.98853268783</v>
      </c>
      <c r="F131">
        <v>275.95115736457967</v>
      </c>
      <c r="G131" s="3">
        <v>218.27036659115126</v>
      </c>
      <c r="H131" s="3">
        <v>159.06816962573245</v>
      </c>
      <c r="I131" s="3">
        <v>193.91226456683478</v>
      </c>
      <c r="J131">
        <v>16.852830580743586</v>
      </c>
      <c r="K131">
        <v>57.680790773428413</v>
      </c>
      <c r="L131">
        <v>5.7678421768475738</v>
      </c>
      <c r="M131">
        <v>106.55453122534612</v>
      </c>
      <c r="N131">
        <v>65.726571032661298</v>
      </c>
      <c r="O131">
        <v>84.503063349280438</v>
      </c>
      <c r="P131">
        <v>122.49822835308748</v>
      </c>
      <c r="Q131">
        <f>SUM(E$2:E131)*24/1000</f>
        <v>1434606.4643529211</v>
      </c>
      <c r="R131">
        <v>8.1633833684321665E-3</v>
      </c>
    </row>
    <row r="132" spans="1:18" x14ac:dyDescent="0.25">
      <c r="A132" s="2">
        <v>41206</v>
      </c>
      <c r="B132">
        <v>152.0474679476003</v>
      </c>
      <c r="C132" s="3">
        <v>168.9253237399887</v>
      </c>
      <c r="D132" s="3">
        <v>102.88872546833048</v>
      </c>
      <c r="E132">
        <v>470592.45254704991</v>
      </c>
      <c r="F132">
        <v>275.63240674355751</v>
      </c>
      <c r="G132" s="3">
        <v>217.60069424458644</v>
      </c>
      <c r="H132" s="3">
        <v>157.45894370257295</v>
      </c>
      <c r="I132" s="3">
        <v>193.79440011464226</v>
      </c>
      <c r="J132">
        <v>16.877855792388402</v>
      </c>
      <c r="K132">
        <v>58.031712498971075</v>
      </c>
      <c r="L132">
        <v>5.7804416288382736</v>
      </c>
      <c r="M132">
        <v>106.70708300356881</v>
      </c>
      <c r="N132">
        <v>65.553226296986139</v>
      </c>
      <c r="O132">
        <v>84.465795803830261</v>
      </c>
      <c r="P132">
        <v>122.81998332923077</v>
      </c>
      <c r="Q132">
        <f>SUM(E$2:E132)*24/1000</f>
        <v>1445900.6832140503</v>
      </c>
      <c r="R132">
        <v>8.1419975226621217E-3</v>
      </c>
    </row>
    <row r="133" spans="1:18" x14ac:dyDescent="0.25">
      <c r="A133" s="2">
        <v>41207</v>
      </c>
      <c r="B133">
        <v>151.14020853336021</v>
      </c>
      <c r="C133" s="3">
        <v>168.68497685359455</v>
      </c>
      <c r="D133" s="3">
        <v>100.71434853648989</v>
      </c>
      <c r="E133">
        <v>460647.28733619745</v>
      </c>
      <c r="F133">
        <v>273.13951840856362</v>
      </c>
      <c r="G133" s="3">
        <v>211.64965852741912</v>
      </c>
      <c r="H133" s="3">
        <v>155.33545501711635</v>
      </c>
      <c r="I133" s="3">
        <v>192.29481015053949</v>
      </c>
      <c r="J133">
        <v>17.54476832023434</v>
      </c>
      <c r="K133">
        <v>61.489859881144497</v>
      </c>
      <c r="L133">
        <v>5.8818635628288796</v>
      </c>
      <c r="M133">
        <v>104.45454155496907</v>
      </c>
      <c r="N133">
        <v>60.509449994058912</v>
      </c>
      <c r="O133">
        <v>80.492530525283357</v>
      </c>
      <c r="P133">
        <v>131.1439491781444</v>
      </c>
      <c r="Q133">
        <f>SUM(E$2:E133)*24/1000</f>
        <v>1456956.218110119</v>
      </c>
      <c r="R133">
        <v>7.6252088355339351E-3</v>
      </c>
    </row>
    <row r="134" spans="1:18" x14ac:dyDescent="0.25">
      <c r="A134" s="2">
        <v>41208</v>
      </c>
      <c r="B134">
        <v>149.81758040899533</v>
      </c>
      <c r="C134" s="3">
        <v>167.55599280457062</v>
      </c>
      <c r="D134" s="3">
        <v>100.85276348146527</v>
      </c>
      <c r="E134">
        <v>461280.36961152585</v>
      </c>
      <c r="F134">
        <v>271.28721588473161</v>
      </c>
      <c r="G134" s="3">
        <v>206.41839754882994</v>
      </c>
      <c r="H134" s="3">
        <v>151.76789951393869</v>
      </c>
      <c r="I134" s="3">
        <v>192.88069144164641</v>
      </c>
      <c r="J134">
        <v>17.738412395575295</v>
      </c>
      <c r="K134">
        <v>64.868818335901665</v>
      </c>
      <c r="L134">
        <v>5.9549553712555356</v>
      </c>
      <c r="M134">
        <v>103.73122308016099</v>
      </c>
      <c r="N134">
        <v>56.600817139834618</v>
      </c>
      <c r="O134">
        <v>77.801225380901556</v>
      </c>
      <c r="P134">
        <v>137.36654212626732</v>
      </c>
      <c r="Q134">
        <f>SUM(E$2:E134)*24/1000</f>
        <v>1468026.9469807956</v>
      </c>
      <c r="R134">
        <v>7.2797930596578608E-3</v>
      </c>
    </row>
    <row r="135" spans="1:18" x14ac:dyDescent="0.25">
      <c r="A135" s="2">
        <v>41209</v>
      </c>
      <c r="B135">
        <v>152.58628633026231</v>
      </c>
      <c r="C135" s="3">
        <v>169.59569037533555</v>
      </c>
      <c r="D135" s="3">
        <v>100.1740783828936</v>
      </c>
      <c r="E135">
        <v>458176.19970767869</v>
      </c>
      <c r="F135">
        <v>269.36569085845326</v>
      </c>
      <c r="G135" s="3">
        <v>204.63485704972743</v>
      </c>
      <c r="H135" s="3">
        <v>144.44837161293768</v>
      </c>
      <c r="I135" s="3">
        <v>195.93623312907462</v>
      </c>
      <c r="J135">
        <v>17.009404045073239</v>
      </c>
      <c r="K135">
        <v>64.730833808725833</v>
      </c>
      <c r="L135">
        <v>5.671793542838854</v>
      </c>
      <c r="M135">
        <v>99.770000483117713</v>
      </c>
      <c r="N135">
        <v>52.048570719465118</v>
      </c>
      <c r="O135">
        <v>73.339707992673013</v>
      </c>
      <c r="P135">
        <v>138.79382022243428</v>
      </c>
      <c r="Q135">
        <f>SUM(E$2:E135)*24/1000</f>
        <v>1479023.1757737799</v>
      </c>
      <c r="R135">
        <v>7.2049317354142732E-3</v>
      </c>
    </row>
    <row r="136" spans="1:18" x14ac:dyDescent="0.25">
      <c r="A136" s="2">
        <v>41210</v>
      </c>
      <c r="B136">
        <v>161.40485290936363</v>
      </c>
      <c r="C136" s="3">
        <v>177.28548074688663</v>
      </c>
      <c r="D136" s="3">
        <v>98.923246368316597</v>
      </c>
      <c r="E136">
        <v>452455.14423940639</v>
      </c>
      <c r="F136">
        <v>269.28028643542848</v>
      </c>
      <c r="G136" s="3">
        <v>207.40350974502783</v>
      </c>
      <c r="H136" s="3">
        <v>136.49966035022075</v>
      </c>
      <c r="I136" s="3">
        <v>203.53576756495701</v>
      </c>
      <c r="J136">
        <v>15.880627837523008</v>
      </c>
      <c r="K136">
        <v>61.876776690400646</v>
      </c>
      <c r="L136">
        <v>5.2292811133771311</v>
      </c>
      <c r="M136">
        <v>91.994805688541845</v>
      </c>
      <c r="N136">
        <v>45.998656835664207</v>
      </c>
      <c r="O136">
        <v>66.361025864748115</v>
      </c>
      <c r="P136">
        <v>141.42226553892453</v>
      </c>
      <c r="Q136">
        <f>SUM(E$2:E136)*24/1000</f>
        <v>1489882.0992355256</v>
      </c>
      <c r="R136">
        <v>7.07102234707705E-3</v>
      </c>
    </row>
    <row r="137" spans="1:18" x14ac:dyDescent="0.25">
      <c r="A137" s="2">
        <v>41211</v>
      </c>
      <c r="B137">
        <v>165.39555330389732</v>
      </c>
      <c r="C137" s="3">
        <v>181.04425447268758</v>
      </c>
      <c r="D137" s="3">
        <v>99.075914634102816</v>
      </c>
      <c r="E137">
        <v>453153.41835345945</v>
      </c>
      <c r="F137">
        <v>271.66441761841725</v>
      </c>
      <c r="G137" s="3">
        <v>211.19473957046404</v>
      </c>
      <c r="H137" s="3">
        <v>138.00854473774081</v>
      </c>
      <c r="I137" s="3">
        <v>206.17470656048454</v>
      </c>
      <c r="J137">
        <v>15.648701168790268</v>
      </c>
      <c r="K137">
        <v>60.469678047953209</v>
      </c>
      <c r="L137">
        <v>5.1608632110733916</v>
      </c>
      <c r="M137">
        <v>90.620163145729663</v>
      </c>
      <c r="N137">
        <v>45.799186266566721</v>
      </c>
      <c r="O137">
        <v>65.680382138683072</v>
      </c>
      <c r="P137">
        <v>141.01833074499555</v>
      </c>
      <c r="Q137">
        <f>SUM(E$2:E137)*24/1000</f>
        <v>1500757.7812760086</v>
      </c>
      <c r="R137">
        <v>7.0912766781242578E-3</v>
      </c>
    </row>
    <row r="138" spans="1:18" x14ac:dyDescent="0.25">
      <c r="A138" s="2">
        <v>41212</v>
      </c>
      <c r="B138">
        <v>163.64740759597672</v>
      </c>
      <c r="C138" s="3">
        <v>181.20987508386776</v>
      </c>
      <c r="D138" s="3">
        <v>102.87368759181024</v>
      </c>
      <c r="E138">
        <v>470523.67230742163</v>
      </c>
      <c r="F138">
        <v>279.70946167572038</v>
      </c>
      <c r="G138" s="3">
        <v>220.95400532910097</v>
      </c>
      <c r="H138" s="3">
        <v>162.77809419644791</v>
      </c>
      <c r="I138" s="3">
        <v>205.26269278954578</v>
      </c>
      <c r="J138">
        <v>17.562467487891041</v>
      </c>
      <c r="K138">
        <v>58.755456346619411</v>
      </c>
      <c r="L138">
        <v>6.0140329296159276</v>
      </c>
      <c r="M138">
        <v>98.499586591852619</v>
      </c>
      <c r="N138">
        <v>57.306597733124249</v>
      </c>
      <c r="O138">
        <v>76.052817686655757</v>
      </c>
      <c r="P138">
        <v>141.91862183204509</v>
      </c>
      <c r="Q138">
        <f>SUM(E$2:E138)*24/1000</f>
        <v>1512050.349411387</v>
      </c>
      <c r="R138">
        <v>7.0462916500377186E-3</v>
      </c>
    </row>
    <row r="139" spans="1:18" x14ac:dyDescent="0.25">
      <c r="A139" s="2">
        <v>41213</v>
      </c>
      <c r="B139">
        <v>161.38573590575356</v>
      </c>
      <c r="C139" s="3">
        <v>178.73012060065128</v>
      </c>
      <c r="D139" s="3">
        <v>101.73730268026854</v>
      </c>
      <c r="E139">
        <v>465326.07499901223</v>
      </c>
      <c r="F139">
        <v>277.1532358316955</v>
      </c>
      <c r="G139" s="3">
        <v>216.67165681437845</v>
      </c>
      <c r="H139" s="3">
        <v>155.19564010277296</v>
      </c>
      <c r="I139" s="3">
        <v>204.0755954928664</v>
      </c>
      <c r="J139">
        <v>17.344384694897713</v>
      </c>
      <c r="K139">
        <v>60.481579017317046</v>
      </c>
      <c r="L139">
        <v>5.8737448521600557</v>
      </c>
      <c r="M139">
        <v>98.423115231044221</v>
      </c>
      <c r="N139">
        <v>55.285920908624888</v>
      </c>
      <c r="O139">
        <v>74.792614489143403</v>
      </c>
      <c r="P139">
        <v>140.94356580599799</v>
      </c>
      <c r="Q139">
        <f>SUM(E$2:E139)*24/1000</f>
        <v>1523218.175211363</v>
      </c>
      <c r="R139">
        <v>7.0950383175096597E-3</v>
      </c>
    </row>
    <row r="140" spans="1:18" x14ac:dyDescent="0.25">
      <c r="A140" s="2">
        <v>41214</v>
      </c>
      <c r="B140">
        <v>162.99598226247548</v>
      </c>
      <c r="C140" s="3">
        <v>177.98795485275821</v>
      </c>
      <c r="D140" s="3">
        <v>97.052422920948302</v>
      </c>
      <c r="E140">
        <v>443898.3719558334</v>
      </c>
      <c r="F140">
        <v>268.51632867548938</v>
      </c>
      <c r="G140" s="3">
        <v>207.50900998431996</v>
      </c>
      <c r="H140" s="3">
        <v>131.011475254956</v>
      </c>
      <c r="I140" s="3">
        <v>206.06721446548787</v>
      </c>
      <c r="J140">
        <v>14.991972590282728</v>
      </c>
      <c r="K140">
        <v>61.007318691169417</v>
      </c>
      <c r="L140">
        <v>4.8432972305862272</v>
      </c>
      <c r="M140">
        <v>90.528373822731169</v>
      </c>
      <c r="N140">
        <v>44.51302772184448</v>
      </c>
      <c r="O140">
        <v>64.821172637845166</v>
      </c>
      <c r="P140">
        <v>134.09516877466399</v>
      </c>
      <c r="Q140">
        <f>SUM(E$2:E140)*24/1000</f>
        <v>1533871.7361383033</v>
      </c>
      <c r="R140">
        <v>7.457390218736505E-3</v>
      </c>
    </row>
    <row r="141" spans="1:18" x14ac:dyDescent="0.25">
      <c r="A141" s="2">
        <v>41215</v>
      </c>
      <c r="B141">
        <v>162.07506795463752</v>
      </c>
      <c r="C141" s="3">
        <v>173.46931978047422</v>
      </c>
      <c r="D141" s="3">
        <v>97.058862570233842</v>
      </c>
      <c r="E141">
        <v>443927.82562373555</v>
      </c>
      <c r="F141">
        <v>256.49052454604629</v>
      </c>
      <c r="G141" s="3">
        <v>192.37087828080558</v>
      </c>
      <c r="H141" s="3">
        <v>98.806545251478553</v>
      </c>
      <c r="I141" s="3">
        <v>202.31961289009757</v>
      </c>
      <c r="J141">
        <v>11.394251825836704</v>
      </c>
      <c r="K141">
        <v>64.119646265240704</v>
      </c>
      <c r="L141">
        <v>3.6812640685141043</v>
      </c>
      <c r="M141">
        <v>83.021204765572065</v>
      </c>
      <c r="N141">
        <v>30.295810326168066</v>
      </c>
      <c r="O141">
        <v>52.30244421886659</v>
      </c>
      <c r="P141">
        <v>126.31760393748775</v>
      </c>
      <c r="Q141">
        <f>SUM(E$2:E141)*24/1000</f>
        <v>1544526.0039532727</v>
      </c>
      <c r="R141">
        <v>7.9165529493013618E-3</v>
      </c>
    </row>
    <row r="142" spans="1:18" x14ac:dyDescent="0.25">
      <c r="A142" s="2">
        <v>41216</v>
      </c>
      <c r="B142">
        <v>161.21946580238838</v>
      </c>
      <c r="C142" s="3">
        <v>171.19470208934391</v>
      </c>
      <c r="D142" s="3">
        <v>97.947321182907942</v>
      </c>
      <c r="E142">
        <v>447991.45762638439</v>
      </c>
      <c r="F142">
        <v>250.70444050660544</v>
      </c>
      <c r="G142" s="3">
        <v>186.44504073011458</v>
      </c>
      <c r="H142" s="3">
        <v>87.268584872682695</v>
      </c>
      <c r="I142" s="3">
        <v>200.24967210955776</v>
      </c>
      <c r="J142">
        <v>9.9752362869555213</v>
      </c>
      <c r="K142">
        <v>64.259399776490852</v>
      </c>
      <c r="L142">
        <v>3.2523083578403651</v>
      </c>
      <c r="M142">
        <v>79.509738417261531</v>
      </c>
      <c r="N142">
        <v>25.2255749277262</v>
      </c>
      <c r="O142">
        <v>47.284985467741784</v>
      </c>
      <c r="P142">
        <v>123.44040772843915</v>
      </c>
      <c r="Q142">
        <f>SUM(E$2:E142)*24/1000</f>
        <v>1555277.798936306</v>
      </c>
      <c r="R142">
        <v>8.1010749915856953E-3</v>
      </c>
    </row>
    <row r="143" spans="1:18" x14ac:dyDescent="0.25">
      <c r="A143" s="2">
        <v>41217</v>
      </c>
      <c r="B143">
        <v>160.09832683107058</v>
      </c>
      <c r="C143" s="3">
        <v>170.9756091982359</v>
      </c>
      <c r="D143" s="3">
        <v>98.478315026301914</v>
      </c>
      <c r="E143">
        <v>450420.11726729968</v>
      </c>
      <c r="F143">
        <v>254.03244229026598</v>
      </c>
      <c r="G143" s="3">
        <v>187.99027923246933</v>
      </c>
      <c r="H143" s="3">
        <v>93.666800001496796</v>
      </c>
      <c r="I143" s="3">
        <v>200.1220225984901</v>
      </c>
      <c r="J143">
        <v>10.877282367165321</v>
      </c>
      <c r="K143">
        <v>66.042163057796643</v>
      </c>
      <c r="L143">
        <v>3.5656357262068097</v>
      </c>
      <c r="M143">
        <v>83.056833092030075</v>
      </c>
      <c r="N143">
        <v>27.891952401398754</v>
      </c>
      <c r="O143">
        <v>50.55493275454711</v>
      </c>
      <c r="P143">
        <v>126.57919452383302</v>
      </c>
      <c r="Q143">
        <f>SUM(E$2:E143)*24/1000</f>
        <v>1566087.8817507215</v>
      </c>
      <c r="R143">
        <v>7.9001924744568873E-3</v>
      </c>
    </row>
    <row r="144" spans="1:18" x14ac:dyDescent="0.25">
      <c r="A144" s="2">
        <v>41218</v>
      </c>
      <c r="B144">
        <v>158.95039160570082</v>
      </c>
      <c r="C144" s="3">
        <v>171.13685602980473</v>
      </c>
      <c r="D144" s="3">
        <v>90.626772646964625</v>
      </c>
      <c r="E144">
        <v>414508.7327326868</v>
      </c>
      <c r="F144">
        <v>256.09206934460246</v>
      </c>
      <c r="G144" s="3">
        <v>188.07854807925142</v>
      </c>
      <c r="H144" s="3">
        <v>91.994845581671342</v>
      </c>
      <c r="I144" s="3">
        <v>201.22796682326069</v>
      </c>
      <c r="J144">
        <v>12.186464424103917</v>
      </c>
      <c r="K144">
        <v>68.013521265351045</v>
      </c>
      <c r="L144">
        <v>3.6762937009193033</v>
      </c>
      <c r="M144">
        <v>84.955213314797732</v>
      </c>
      <c r="N144">
        <v>29.128156473550604</v>
      </c>
      <c r="O144">
        <v>52.154399682015502</v>
      </c>
      <c r="P144">
        <v>126.50513123188416</v>
      </c>
      <c r="Q144">
        <f>SUM(E$2:E144)*24/1000</f>
        <v>1576036.091336306</v>
      </c>
      <c r="R144">
        <v>7.9048176960268748E-3</v>
      </c>
    </row>
    <row r="145" spans="1:18" x14ac:dyDescent="0.25">
      <c r="A145" s="2">
        <v>41219</v>
      </c>
      <c r="B145">
        <v>157.9523368285746</v>
      </c>
      <c r="C145" s="3">
        <v>167.42939683921156</v>
      </c>
      <c r="D145" s="3">
        <v>87.292537602235214</v>
      </c>
      <c r="E145">
        <v>399258.60848510341</v>
      </c>
      <c r="F145">
        <v>246.013105133567</v>
      </c>
      <c r="G145" s="3">
        <v>179.33500649221915</v>
      </c>
      <c r="H145" s="3">
        <v>75.097328737436328</v>
      </c>
      <c r="I145" s="3">
        <v>200.50819613684885</v>
      </c>
      <c r="J145">
        <v>9.4770600106369614</v>
      </c>
      <c r="K145">
        <v>66.678098641347844</v>
      </c>
      <c r="L145">
        <v>2.7537639488963999</v>
      </c>
      <c r="M145">
        <v>78.583708294355432</v>
      </c>
      <c r="N145">
        <v>21.382669663644549</v>
      </c>
      <c r="O145">
        <v>43.947263093798988</v>
      </c>
      <c r="P145">
        <v>112.45629436024298</v>
      </c>
      <c r="Q145">
        <f>SUM(E$2:E145)*24/1000</f>
        <v>1585618.2979399483</v>
      </c>
      <c r="R145">
        <v>8.8923435161094282E-3</v>
      </c>
    </row>
    <row r="146" spans="1:18" x14ac:dyDescent="0.25">
      <c r="A146" s="2">
        <v>41220</v>
      </c>
      <c r="B146">
        <v>159.01249695006811</v>
      </c>
      <c r="C146" s="3">
        <v>172.01303591530066</v>
      </c>
      <c r="D146" s="3">
        <v>87.549199355681395</v>
      </c>
      <c r="E146">
        <v>400432.52801301557</v>
      </c>
      <c r="F146">
        <v>260.62903577045972</v>
      </c>
      <c r="G146" s="3">
        <v>192.02413209334469</v>
      </c>
      <c r="H146" s="3">
        <v>96.649887721613439</v>
      </c>
      <c r="I146" s="3">
        <v>203.44910401921015</v>
      </c>
      <c r="J146">
        <v>13.00053896523255</v>
      </c>
      <c r="K146">
        <v>68.604903677115033</v>
      </c>
      <c r="L146">
        <v>3.7886937084597316</v>
      </c>
      <c r="M146">
        <v>88.61599985515906</v>
      </c>
      <c r="N146">
        <v>33.011635143276578</v>
      </c>
      <c r="O146">
        <v>56.310934772723876</v>
      </c>
      <c r="P146">
        <v>120.74958651077421</v>
      </c>
      <c r="Q146">
        <f>SUM(E$2:E146)*24/1000</f>
        <v>1595228.6786122606</v>
      </c>
      <c r="R146">
        <v>8.2816018579970237E-3</v>
      </c>
    </row>
    <row r="147" spans="1:18" x14ac:dyDescent="0.25">
      <c r="A147" s="2">
        <v>41221</v>
      </c>
      <c r="B147">
        <v>163.23406142667022</v>
      </c>
      <c r="C147" s="3">
        <v>181.23307398512722</v>
      </c>
      <c r="D147" s="3">
        <v>82.450467957987257</v>
      </c>
      <c r="E147">
        <v>377111.95034624205</v>
      </c>
      <c r="F147">
        <v>278.5436038438686</v>
      </c>
      <c r="G147" s="3">
        <v>210.73312159486304</v>
      </c>
      <c r="H147" s="3">
        <v>121.0335561902214</v>
      </c>
      <c r="I147" s="3">
        <v>210.77678457371081</v>
      </c>
      <c r="J147">
        <v>17.999012558456997</v>
      </c>
      <c r="K147">
        <v>67.81048224900556</v>
      </c>
      <c r="L147">
        <v>4.9398955425535283</v>
      </c>
      <c r="M147">
        <v>97.310529858741376</v>
      </c>
      <c r="N147">
        <v>47.499060168192813</v>
      </c>
      <c r="O147">
        <v>69.452954091413773</v>
      </c>
      <c r="P147">
        <v>127.64856449523995</v>
      </c>
      <c r="Q147">
        <f>SUM(E$2:E147)*24/1000</f>
        <v>1604279.3654205704</v>
      </c>
      <c r="R147">
        <v>7.8340089757710542E-3</v>
      </c>
    </row>
    <row r="148" spans="1:18" x14ac:dyDescent="0.25">
      <c r="A148" s="2">
        <v>41222</v>
      </c>
      <c r="B148">
        <v>153.61371789041357</v>
      </c>
      <c r="C148" s="3">
        <v>170.00735725704098</v>
      </c>
      <c r="D148" s="3">
        <v>99.992678172823815</v>
      </c>
      <c r="E148">
        <v>457346.51142686157</v>
      </c>
      <c r="F148">
        <v>275.74833008318103</v>
      </c>
      <c r="G148" s="3">
        <v>208.42184897677382</v>
      </c>
      <c r="H148" s="3">
        <v>131.80239173313896</v>
      </c>
      <c r="I148" s="3">
        <v>200.92058977942867</v>
      </c>
      <c r="J148">
        <v>16.393639366627411</v>
      </c>
      <c r="K148">
        <v>67.326481106407215</v>
      </c>
      <c r="L148">
        <v>5.4565675799063431</v>
      </c>
      <c r="M148">
        <v>105.74097282614005</v>
      </c>
      <c r="N148">
        <v>54.808131086360248</v>
      </c>
      <c r="O148">
        <v>77.505196995703116</v>
      </c>
      <c r="P148">
        <v>126.35068656377244</v>
      </c>
      <c r="Q148">
        <f>SUM(E$2:E148)*24/1000</f>
        <v>1615255.6816948149</v>
      </c>
      <c r="R148">
        <v>7.9144801440811669E-3</v>
      </c>
    </row>
    <row r="149" spans="1:18" x14ac:dyDescent="0.25">
      <c r="A149" s="2">
        <v>41223</v>
      </c>
      <c r="B149">
        <v>153.27535966686989</v>
      </c>
      <c r="C149" s="3">
        <v>170.10487382057957</v>
      </c>
      <c r="D149" s="3">
        <v>99.016389351194832</v>
      </c>
      <c r="E149">
        <v>452881.16161449486</v>
      </c>
      <c r="F149">
        <v>276.98109229057928</v>
      </c>
      <c r="G149" s="3">
        <v>211.33497076211717</v>
      </c>
      <c r="H149" s="3">
        <v>138.11704519329101</v>
      </c>
      <c r="I149" s="3">
        <v>200.17352354396431</v>
      </c>
      <c r="J149">
        <v>16.829514153709681</v>
      </c>
      <c r="K149">
        <v>65.646121528462118</v>
      </c>
      <c r="L149">
        <v>5.5469547746305041</v>
      </c>
      <c r="M149">
        <v>106.87621846999971</v>
      </c>
      <c r="N149">
        <v>58.059611095247277</v>
      </c>
      <c r="O149">
        <v>80.000855370850417</v>
      </c>
      <c r="P149">
        <v>124.4368150231481</v>
      </c>
      <c r="Q149">
        <f>SUM(E$2:E149)*24/1000</f>
        <v>1626124.8295735626</v>
      </c>
      <c r="R149">
        <v>8.0362069682832771E-3</v>
      </c>
    </row>
    <row r="150" spans="1:18" x14ac:dyDescent="0.25">
      <c r="A150" s="2">
        <v>41224</v>
      </c>
      <c r="B150">
        <v>162.16010881013403</v>
      </c>
      <c r="C150" s="3">
        <v>180.8637293419585</v>
      </c>
      <c r="D150" s="3">
        <v>100.56944764893356</v>
      </c>
      <c r="E150">
        <v>459984.53965669236</v>
      </c>
      <c r="F150">
        <v>290.45885646784524</v>
      </c>
      <c r="G150" s="3">
        <v>230.4532984599573</v>
      </c>
      <c r="H150" s="3">
        <v>169.46109251145521</v>
      </c>
      <c r="I150" s="3">
        <v>209.50609043952321</v>
      </c>
      <c r="J150">
        <v>18.70362053182447</v>
      </c>
      <c r="K150">
        <v>60.005558007887942</v>
      </c>
      <c r="L150">
        <v>6.2613460706225599</v>
      </c>
      <c r="M150">
        <v>109.59512712588673</v>
      </c>
      <c r="N150">
        <v>68.293189649823262</v>
      </c>
      <c r="O150">
        <v>87.322270311699796</v>
      </c>
      <c r="P150">
        <v>128.68608306511172</v>
      </c>
      <c r="Q150">
        <f>SUM(E$2:E150)*24/1000</f>
        <v>1637164.4585253233</v>
      </c>
      <c r="R150">
        <v>7.7708480682718946E-3</v>
      </c>
    </row>
    <row r="151" spans="1:18" x14ac:dyDescent="0.25">
      <c r="A151" s="2">
        <v>41225</v>
      </c>
      <c r="B151">
        <v>164.7871808502498</v>
      </c>
      <c r="C151" s="3">
        <v>182.90497838052769</v>
      </c>
      <c r="D151" s="3">
        <v>95.011902435417326</v>
      </c>
      <c r="E151">
        <v>434565.43935911177</v>
      </c>
      <c r="F151">
        <v>291.26116573922889</v>
      </c>
      <c r="G151" s="3">
        <v>234.10750157231848</v>
      </c>
      <c r="H151" s="3">
        <v>173.7311742750621</v>
      </c>
      <c r="I151" s="3">
        <v>209.80984841896074</v>
      </c>
      <c r="J151">
        <v>18.117797530277898</v>
      </c>
      <c r="K151">
        <v>57.153664166910403</v>
      </c>
      <c r="L151">
        <v>5.7300627353298248</v>
      </c>
      <c r="M151">
        <v>108.35618735870119</v>
      </c>
      <c r="N151">
        <v>69.320320722068686</v>
      </c>
      <c r="O151">
        <v>87.389999568897451</v>
      </c>
      <c r="P151">
        <v>117.67562995195863</v>
      </c>
      <c r="Q151">
        <f>SUM(E$2:E151)*24/1000</f>
        <v>1647594.0290699422</v>
      </c>
      <c r="R151">
        <v>8.4979362371652694E-3</v>
      </c>
    </row>
    <row r="152" spans="1:18" x14ac:dyDescent="0.25">
      <c r="A152" s="2">
        <v>41226</v>
      </c>
      <c r="B152">
        <v>162.33854749762963</v>
      </c>
      <c r="C152" s="3">
        <v>181.41445671797769</v>
      </c>
      <c r="D152" s="3">
        <v>96.036449090596037</v>
      </c>
      <c r="E152">
        <v>439251.51085056813</v>
      </c>
      <c r="F152">
        <v>290.39142393315683</v>
      </c>
      <c r="G152" s="3">
        <v>233.25901583215179</v>
      </c>
      <c r="H152" s="3">
        <v>169.36666872612756</v>
      </c>
      <c r="I152" s="3">
        <v>209.19596763404832</v>
      </c>
      <c r="J152">
        <v>19.075909220348052</v>
      </c>
      <c r="K152">
        <v>57.132408101005041</v>
      </c>
      <c r="L152">
        <v>6.0981387495060435</v>
      </c>
      <c r="M152">
        <v>108.97696721517914</v>
      </c>
      <c r="N152">
        <v>70.920468334522155</v>
      </c>
      <c r="O152">
        <v>88.590538321630248</v>
      </c>
      <c r="P152">
        <v>123.53751272288886</v>
      </c>
      <c r="Q152">
        <f>SUM(E$2:E152)*24/1000</f>
        <v>1658136.0653303557</v>
      </c>
      <c r="R152">
        <v>8.0947072509314124E-3</v>
      </c>
    </row>
    <row r="153" spans="1:18" x14ac:dyDescent="0.25">
      <c r="A153" s="2">
        <v>41227</v>
      </c>
      <c r="B153">
        <v>159.50945913723695</v>
      </c>
      <c r="C153" s="3">
        <v>175.87845674979982</v>
      </c>
      <c r="D153" s="3">
        <v>100.16311810117327</v>
      </c>
      <c r="E153">
        <v>458126.06957114633</v>
      </c>
      <c r="F153">
        <v>286.54686077034711</v>
      </c>
      <c r="G153" s="3">
        <v>231.58684934569268</v>
      </c>
      <c r="H153" s="3">
        <v>161.07960611180846</v>
      </c>
      <c r="I153" s="3">
        <v>203.5045038135606</v>
      </c>
      <c r="J153">
        <v>16.368997612562879</v>
      </c>
      <c r="K153">
        <v>54.960011424654425</v>
      </c>
      <c r="L153">
        <v>5.4576525256513406</v>
      </c>
      <c r="M153">
        <v>110.66840402054729</v>
      </c>
      <c r="N153">
        <v>72.077390208455739</v>
      </c>
      <c r="O153">
        <v>89.998125485129421</v>
      </c>
      <c r="P153">
        <v>108.83317778764237</v>
      </c>
      <c r="Q153">
        <f>SUM(E$2:E153)*24/1000</f>
        <v>1669131.0910000633</v>
      </c>
      <c r="R153">
        <v>9.1883745409990832E-3</v>
      </c>
    </row>
    <row r="154" spans="1:18" x14ac:dyDescent="0.25">
      <c r="A154" s="2">
        <v>41228</v>
      </c>
      <c r="B154">
        <v>161.72045752071051</v>
      </c>
      <c r="C154" s="3">
        <v>179.42879470285993</v>
      </c>
      <c r="D154" s="3">
        <v>99.555312644875301</v>
      </c>
      <c r="E154">
        <v>455346.08897513064</v>
      </c>
      <c r="F154">
        <v>290.39082084490627</v>
      </c>
      <c r="G154" s="3">
        <v>233.68564965498115</v>
      </c>
      <c r="H154" s="3">
        <v>169.22390414513833</v>
      </c>
      <c r="I154" s="3">
        <v>205.72382457286656</v>
      </c>
      <c r="J154">
        <v>17.708337182149421</v>
      </c>
      <c r="K154">
        <v>56.705171189925125</v>
      </c>
      <c r="L154">
        <v>5.868379401316365</v>
      </c>
      <c r="M154">
        <v>110.96202614204634</v>
      </c>
      <c r="N154">
        <v>71.965192134270637</v>
      </c>
      <c r="O154">
        <v>90.060833250772617</v>
      </c>
      <c r="P154">
        <v>116.94216112749736</v>
      </c>
      <c r="Q154">
        <f>SUM(E$2:E154)*24/1000</f>
        <v>1680059.3971354666</v>
      </c>
      <c r="R154">
        <v>8.5512358447843283E-3</v>
      </c>
    </row>
    <row r="155" spans="1:18" x14ac:dyDescent="0.25">
      <c r="A155" s="2">
        <v>41229</v>
      </c>
      <c r="B155">
        <v>155.18519694864551</v>
      </c>
      <c r="C155" s="3">
        <v>171.9482896995062</v>
      </c>
      <c r="D155" s="3">
        <v>99.944512031852142</v>
      </c>
      <c r="E155">
        <v>457126.20913128537</v>
      </c>
      <c r="F155">
        <v>278.00583579929355</v>
      </c>
      <c r="G155" s="3">
        <v>208.94255947809654</v>
      </c>
      <c r="H155" s="3">
        <v>133.60147863864782</v>
      </c>
      <c r="I155" s="3">
        <v>198.36561153776702</v>
      </c>
      <c r="J155">
        <v>16.763092750860693</v>
      </c>
      <c r="K155">
        <v>69.063276321197009</v>
      </c>
      <c r="L155">
        <v>5.5768512476096523</v>
      </c>
      <c r="M155">
        <v>106.05754609978734</v>
      </c>
      <c r="N155">
        <v>53.757362529451029</v>
      </c>
      <c r="O155">
        <v>76.968493359345317</v>
      </c>
      <c r="P155">
        <v>130.03640889532269</v>
      </c>
      <c r="Q155">
        <f>SUM(E$2:E155)*24/1000</f>
        <v>1691030.4261546172</v>
      </c>
      <c r="R155">
        <v>7.6901539230061679E-3</v>
      </c>
    </row>
    <row r="156" spans="1:18" x14ac:dyDescent="0.25">
      <c r="A156" s="2">
        <v>41230</v>
      </c>
      <c r="B156">
        <v>158.51288596878393</v>
      </c>
      <c r="C156" s="3">
        <v>176.0455075216237</v>
      </c>
      <c r="D156" s="3">
        <v>86.573217382968878</v>
      </c>
      <c r="E156">
        <v>395968.58166622301</v>
      </c>
      <c r="F156">
        <v>278.27775018446061</v>
      </c>
      <c r="G156" s="3">
        <v>208.84353955151869</v>
      </c>
      <c r="H156" s="3">
        <v>120.09537150262315</v>
      </c>
      <c r="I156" s="3">
        <v>203.48856289733124</v>
      </c>
      <c r="J156">
        <v>17.532621552839771</v>
      </c>
      <c r="K156">
        <v>69.434210632941927</v>
      </c>
      <c r="L156">
        <v>5.0525006382282704</v>
      </c>
      <c r="M156">
        <v>102.23224266283691</v>
      </c>
      <c r="N156">
        <v>50.330653582734755</v>
      </c>
      <c r="O156">
        <v>73.2418659500145</v>
      </c>
      <c r="P156">
        <v>123.80433997703348</v>
      </c>
      <c r="Q156">
        <f>SUM(E$2:E156)*24/1000</f>
        <v>1700533.6721146067</v>
      </c>
      <c r="R156">
        <v>8.077261267137377E-3</v>
      </c>
    </row>
    <row r="157" spans="1:18" x14ac:dyDescent="0.25">
      <c r="A157" s="2">
        <v>41231</v>
      </c>
      <c r="B157">
        <v>164.38313961624101</v>
      </c>
      <c r="C157" s="3">
        <v>183.98615666196565</v>
      </c>
      <c r="D157" s="3">
        <v>75.814064553295381</v>
      </c>
      <c r="E157">
        <v>346758.36845386238</v>
      </c>
      <c r="F157">
        <v>288.00161680462747</v>
      </c>
      <c r="G157" s="3">
        <v>217.04901092658338</v>
      </c>
      <c r="H157" s="3">
        <v>114.99703788975138</v>
      </c>
      <c r="I157" s="3">
        <v>211.89512956303781</v>
      </c>
      <c r="J157">
        <v>19.603017045724641</v>
      </c>
      <c r="K157">
        <v>70.952605878044096</v>
      </c>
      <c r="L157">
        <v>4.947076873271576</v>
      </c>
      <c r="M157">
        <v>104.01546014266182</v>
      </c>
      <c r="N157">
        <v>52.665871310342368</v>
      </c>
      <c r="O157">
        <v>75.450644927184342</v>
      </c>
      <c r="P157">
        <v>117.6723955689874</v>
      </c>
      <c r="Q157">
        <f>SUM(E$2:E157)*24/1000</f>
        <v>1708855.8729574992</v>
      </c>
      <c r="R157">
        <v>8.4981698142937295E-3</v>
      </c>
    </row>
    <row r="158" spans="1:18" x14ac:dyDescent="0.25">
      <c r="A158" s="2">
        <v>41232</v>
      </c>
      <c r="B158">
        <v>164.59481426931029</v>
      </c>
      <c r="C158" s="3">
        <v>185.29588452339914</v>
      </c>
      <c r="D158" s="3">
        <v>72.020908236385324</v>
      </c>
      <c r="E158">
        <v>329409.2300915792</v>
      </c>
      <c r="F158">
        <v>291.74633037947785</v>
      </c>
      <c r="G158" s="3">
        <v>216.02614212145815</v>
      </c>
      <c r="H158" s="3">
        <v>106.08981016058394</v>
      </c>
      <c r="I158" s="3">
        <v>213.70707116614565</v>
      </c>
      <c r="J158">
        <v>20.701070254088847</v>
      </c>
      <c r="K158">
        <v>75.720188258019704</v>
      </c>
      <c r="L158">
        <v>4.9628066305317446</v>
      </c>
      <c r="M158">
        <v>106.45044585607872</v>
      </c>
      <c r="N158">
        <v>51.431327852147859</v>
      </c>
      <c r="O158">
        <v>75.634712681387029</v>
      </c>
      <c r="P158">
        <v>117.75926452696511</v>
      </c>
      <c r="Q158">
        <f>SUM(E$2:E158)*24/1000</f>
        <v>1716761.6944796969</v>
      </c>
      <c r="R158">
        <v>8.4919008624668758E-3</v>
      </c>
    </row>
    <row r="159" spans="1:18" x14ac:dyDescent="0.25">
      <c r="A159" s="2">
        <v>41233</v>
      </c>
      <c r="B159">
        <v>160.69235680191559</v>
      </c>
      <c r="C159" s="3">
        <v>182.92058987619245</v>
      </c>
      <c r="D159" s="3">
        <v>79.376257186870291</v>
      </c>
      <c r="E159">
        <v>363051.12512130738</v>
      </c>
      <c r="F159">
        <v>297.19190949667882</v>
      </c>
      <c r="G159" s="3">
        <v>229.18227399513847</v>
      </c>
      <c r="H159" s="3">
        <v>132.68142858665666</v>
      </c>
      <c r="I159" s="3">
        <v>211.04571907496361</v>
      </c>
      <c r="J159">
        <v>22.228233074276858</v>
      </c>
      <c r="K159">
        <v>68.009635501540345</v>
      </c>
      <c r="L159">
        <v>5.8731557697044892</v>
      </c>
      <c r="M159">
        <v>114.27131962048637</v>
      </c>
      <c r="N159">
        <v>68.48991719322288</v>
      </c>
      <c r="O159">
        <v>89.436177616966233</v>
      </c>
      <c r="P159">
        <v>117.8547746991598</v>
      </c>
      <c r="Q159">
        <f>SUM(E$2:E159)*24/1000</f>
        <v>1725474.9214826084</v>
      </c>
      <c r="R159">
        <v>8.4850189782521308E-3</v>
      </c>
    </row>
    <row r="160" spans="1:18" x14ac:dyDescent="0.25">
      <c r="A160" s="2">
        <v>41234</v>
      </c>
      <c r="B160">
        <v>157.78795399050551</v>
      </c>
      <c r="C160" s="3">
        <v>177.45109967087114</v>
      </c>
      <c r="D160" s="3">
        <v>103.23432527486244</v>
      </c>
      <c r="E160">
        <v>472173.15694216581</v>
      </c>
      <c r="F160">
        <v>292.82115712873184</v>
      </c>
      <c r="G160" s="3">
        <v>227.58607428608573</v>
      </c>
      <c r="H160" s="3">
        <v>160.96666518626509</v>
      </c>
      <c r="I160" s="3">
        <v>200.75192227190149</v>
      </c>
      <c r="J160">
        <v>19.663145680365631</v>
      </c>
      <c r="K160">
        <v>65.235082842646108</v>
      </c>
      <c r="L160">
        <v>6.7569869657881405</v>
      </c>
      <c r="M160">
        <v>115.3700574578607</v>
      </c>
      <c r="N160">
        <v>69.798120295580219</v>
      </c>
      <c r="O160">
        <v>90.683605436221669</v>
      </c>
      <c r="P160">
        <v>133.72518111365639</v>
      </c>
      <c r="Q160">
        <f>SUM(E$2:E160)*24/1000</f>
        <v>1736807.0772492203</v>
      </c>
      <c r="R160">
        <v>7.478023149208337E-3</v>
      </c>
    </row>
    <row r="161" spans="1:18" x14ac:dyDescent="0.25">
      <c r="A161" s="2">
        <v>41235</v>
      </c>
      <c r="B161">
        <v>149.42018892129917</v>
      </c>
      <c r="C161" s="3">
        <v>165.92693507204015</v>
      </c>
      <c r="D161" s="3">
        <v>100.76379367645055</v>
      </c>
      <c r="E161">
        <v>460873.43951734947</v>
      </c>
      <c r="F161">
        <v>275.34969559071305</v>
      </c>
      <c r="G161" s="3">
        <v>202.36153955077208</v>
      </c>
      <c r="H161" s="3">
        <v>122.8003882129391</v>
      </c>
      <c r="I161" s="3">
        <v>190.83434643153603</v>
      </c>
      <c r="J161">
        <v>16.50674615074098</v>
      </c>
      <c r="K161">
        <v>72.988156039940975</v>
      </c>
      <c r="L161">
        <v>5.5365846358825621</v>
      </c>
      <c r="M161">
        <v>109.4227605186729</v>
      </c>
      <c r="N161">
        <v>52.941350629472907</v>
      </c>
      <c r="O161">
        <v>77.794419690037302</v>
      </c>
      <c r="P161">
        <v>127.7269053533161</v>
      </c>
      <c r="Q161">
        <f>SUM(E$2:E161)*24/1000</f>
        <v>1747868.0397976364</v>
      </c>
      <c r="R161">
        <v>7.8292040133111831E-3</v>
      </c>
    </row>
    <row r="162" spans="1:18" x14ac:dyDescent="0.25">
      <c r="A162" s="2">
        <v>41236</v>
      </c>
      <c r="B162">
        <v>147.51873578340587</v>
      </c>
      <c r="C162" s="3">
        <v>163.43025717592465</v>
      </c>
      <c r="D162" s="3">
        <v>101.05634323394898</v>
      </c>
      <c r="E162">
        <v>462211.50268343586</v>
      </c>
      <c r="F162">
        <v>272.77264926420156</v>
      </c>
      <c r="G162" s="3">
        <v>198.8939480714393</v>
      </c>
      <c r="H162" s="3">
        <v>118.4867941927339</v>
      </c>
      <c r="I162" s="3">
        <v>189.0310817158157</v>
      </c>
      <c r="J162">
        <v>15.911521392518779</v>
      </c>
      <c r="K162">
        <v>73.878701192762264</v>
      </c>
      <c r="L162">
        <v>5.3524330882158999</v>
      </c>
      <c r="M162">
        <v>109.34239208827691</v>
      </c>
      <c r="N162">
        <v>51.375212288033424</v>
      </c>
      <c r="O162">
        <v>76.744343816241212</v>
      </c>
      <c r="P162">
        <v>125.16812941617509</v>
      </c>
      <c r="Q162">
        <f>SUM(E$2:E162)*24/1000</f>
        <v>1758961.1158620392</v>
      </c>
      <c r="R162">
        <v>7.9892541708845976E-3</v>
      </c>
    </row>
    <row r="163" spans="1:18" x14ac:dyDescent="0.25">
      <c r="A163" s="2">
        <v>41237</v>
      </c>
      <c r="B163">
        <v>147.80642020936145</v>
      </c>
      <c r="C163" s="3">
        <v>164.05367550946943</v>
      </c>
      <c r="D163" s="3">
        <v>101.54788321237973</v>
      </c>
      <c r="E163">
        <v>464459.7082367824</v>
      </c>
      <c r="F163">
        <v>273.68572706926989</v>
      </c>
      <c r="G163" s="3">
        <v>201.28362893776892</v>
      </c>
      <c r="H163" s="3">
        <v>124.39563285982342</v>
      </c>
      <c r="I163" s="3">
        <v>189.36882809587624</v>
      </c>
      <c r="J163">
        <v>16.24725530010798</v>
      </c>
      <c r="K163">
        <v>72.402098131500964</v>
      </c>
      <c r="L163">
        <v>5.4919533598894654</v>
      </c>
      <c r="M163">
        <v>109.63205155980046</v>
      </c>
      <c r="N163">
        <v>53.477208728407476</v>
      </c>
      <c r="O163">
        <v>78.22379138665751</v>
      </c>
      <c r="P163">
        <v>126.00183528435393</v>
      </c>
      <c r="Q163">
        <f>SUM(E$2:E163)*24/1000</f>
        <v>1770108.1488597216</v>
      </c>
      <c r="R163">
        <v>7.9363923370104547E-3</v>
      </c>
    </row>
    <row r="164" spans="1:18" x14ac:dyDescent="0.25">
      <c r="A164" s="2">
        <v>41238</v>
      </c>
      <c r="B164">
        <v>146.31433128113747</v>
      </c>
      <c r="C164" s="3">
        <v>161.62260389063829</v>
      </c>
      <c r="D164" s="3">
        <v>101.29472385507998</v>
      </c>
      <c r="E164">
        <v>463301.80796836474</v>
      </c>
      <c r="F164">
        <v>268.96901454590466</v>
      </c>
      <c r="G164" s="3">
        <v>197.37138646293482</v>
      </c>
      <c r="H164" s="3">
        <v>120.68251406869518</v>
      </c>
      <c r="I164" s="3">
        <v>187.33016845510588</v>
      </c>
      <c r="J164">
        <v>15.308272609500818</v>
      </c>
      <c r="K164">
        <v>71.597628082969834</v>
      </c>
      <c r="L164">
        <v>5.1616549964884264</v>
      </c>
      <c r="M164">
        <v>107.34641065526637</v>
      </c>
      <c r="N164">
        <v>51.057055181797352</v>
      </c>
      <c r="O164">
        <v>75.747599444709053</v>
      </c>
      <c r="P164">
        <v>122.29508165756448</v>
      </c>
      <c r="Q164">
        <f>SUM(E$2:E164)*24/1000</f>
        <v>1781227.3922509626</v>
      </c>
      <c r="R164">
        <v>8.1769437204357569E-3</v>
      </c>
    </row>
    <row r="165" spans="1:18" x14ac:dyDescent="0.25">
      <c r="A165" s="2">
        <v>41239</v>
      </c>
      <c r="B165">
        <v>147.18854010754214</v>
      </c>
      <c r="C165" s="3">
        <v>162.61347561126667</v>
      </c>
      <c r="D165" s="3">
        <v>101.71909027950532</v>
      </c>
      <c r="E165">
        <v>465242.77512040141</v>
      </c>
      <c r="F165">
        <v>269.48845726568453</v>
      </c>
      <c r="G165" s="3">
        <v>199.73714193546283</v>
      </c>
      <c r="H165" s="3">
        <v>124.97772693137358</v>
      </c>
      <c r="I165" s="3">
        <v>187.72396669501586</v>
      </c>
      <c r="J165">
        <v>15.424935503724527</v>
      </c>
      <c r="K165">
        <v>69.751315330221701</v>
      </c>
      <c r="L165">
        <v>5.2227806320810366</v>
      </c>
      <c r="M165">
        <v>106.87498165441787</v>
      </c>
      <c r="N165">
        <v>52.548601827920692</v>
      </c>
      <c r="O165">
        <v>76.52451404672189</v>
      </c>
      <c r="P165">
        <v>122.48702790288411</v>
      </c>
      <c r="Q165">
        <f>SUM(E$2:E165)*24/1000</f>
        <v>1792393.2188538522</v>
      </c>
      <c r="R165">
        <v>8.1641298439608379E-3</v>
      </c>
    </row>
    <row r="166" spans="1:18" x14ac:dyDescent="0.25">
      <c r="A166" s="2">
        <v>41240</v>
      </c>
      <c r="B166">
        <v>153.13430064308599</v>
      </c>
      <c r="C166" s="3">
        <v>170.64304457126565</v>
      </c>
      <c r="D166" s="3">
        <v>100.68466430885901</v>
      </c>
      <c r="E166">
        <v>460511.51761585934</v>
      </c>
      <c r="F166">
        <v>283.7571736252458</v>
      </c>
      <c r="G166" s="3">
        <v>223.51192860062267</v>
      </c>
      <c r="H166" s="3">
        <v>159.35490086055245</v>
      </c>
      <c r="I166" s="3">
        <v>195.58519719547999</v>
      </c>
      <c r="J166">
        <v>17.508743928179655</v>
      </c>
      <c r="K166">
        <v>60.245245024623131</v>
      </c>
      <c r="L166">
        <v>5.8680563842592521</v>
      </c>
      <c r="M166">
        <v>113.11412905398015</v>
      </c>
      <c r="N166">
        <v>70.377627957536674</v>
      </c>
      <c r="O166">
        <v>90.062236447388344</v>
      </c>
      <c r="P166">
        <v>116.93390230980391</v>
      </c>
      <c r="Q166">
        <f>SUM(E$2:E166)*24/1000</f>
        <v>1803445.4952766327</v>
      </c>
      <c r="R166">
        <v>8.5518398022038696E-3</v>
      </c>
    </row>
    <row r="167" spans="1:18" x14ac:dyDescent="0.25">
      <c r="A167" s="2">
        <v>41241</v>
      </c>
      <c r="B167">
        <v>153.39714107559479</v>
      </c>
      <c r="C167" s="3">
        <v>171.0312646414597</v>
      </c>
      <c r="D167" s="3">
        <v>100.93209071432118</v>
      </c>
      <c r="E167">
        <v>461643.19650916226</v>
      </c>
      <c r="F167">
        <v>281.37950343621247</v>
      </c>
      <c r="G167" s="3">
        <v>217.88365464956536</v>
      </c>
      <c r="H167" s="3">
        <v>149.90256632730194</v>
      </c>
      <c r="I167" s="3">
        <v>195.3797782067316</v>
      </c>
      <c r="J167">
        <v>17.634123565864911</v>
      </c>
      <c r="K167">
        <v>63.495848786647116</v>
      </c>
      <c r="L167">
        <v>5.924601029702381</v>
      </c>
      <c r="M167">
        <v>110.34823879475277</v>
      </c>
      <c r="N167">
        <v>64.486513573970569</v>
      </c>
      <c r="O167">
        <v>85.374163274649021</v>
      </c>
      <c r="P167">
        <v>124.54363629180524</v>
      </c>
      <c r="Q167">
        <f>SUM(E$2:E167)*24/1000</f>
        <v>1814524.9319928526</v>
      </c>
      <c r="R167">
        <v>8.0293143011900183E-3</v>
      </c>
    </row>
    <row r="168" spans="1:18" x14ac:dyDescent="0.25">
      <c r="A168" s="2">
        <v>41242</v>
      </c>
      <c r="B168">
        <v>152.36666497999826</v>
      </c>
      <c r="C168" s="3">
        <v>169.94022570501946</v>
      </c>
      <c r="D168" s="3">
        <v>101.03019129425624</v>
      </c>
      <c r="E168">
        <v>462091.88894166925</v>
      </c>
      <c r="F168">
        <v>280.67320329103632</v>
      </c>
      <c r="G168" s="3">
        <v>217.55143131830067</v>
      </c>
      <c r="H168" s="3">
        <v>149.51846504802265</v>
      </c>
      <c r="I168" s="3">
        <v>194.48249207959228</v>
      </c>
      <c r="J168">
        <v>17.573560725021196</v>
      </c>
      <c r="K168">
        <v>63.121771972735644</v>
      </c>
      <c r="L168">
        <v>5.9099921282342169</v>
      </c>
      <c r="M168">
        <v>110.73297758601686</v>
      </c>
      <c r="N168">
        <v>65.18476633830241</v>
      </c>
      <c r="O168">
        <v>85.956904562370767</v>
      </c>
      <c r="P168">
        <v>123.39427969707705</v>
      </c>
      <c r="Q168">
        <f>SUM(E$2:E168)*24/1000</f>
        <v>1825615.1373274531</v>
      </c>
      <c r="R168">
        <v>8.1041033867608678E-3</v>
      </c>
    </row>
    <row r="169" spans="1:18" x14ac:dyDescent="0.25">
      <c r="A169" s="2">
        <v>41243</v>
      </c>
      <c r="B169">
        <v>154.62668168090639</v>
      </c>
      <c r="C169" s="3">
        <v>172.67286872170348</v>
      </c>
      <c r="D169" s="3">
        <v>101.88239659711763</v>
      </c>
      <c r="E169">
        <v>465989.70555589657</v>
      </c>
      <c r="F169">
        <v>284.16916349312118</v>
      </c>
      <c r="G169" s="3">
        <v>223.06141453076381</v>
      </c>
      <c r="H169" s="3">
        <v>156.55369504431354</v>
      </c>
      <c r="I169" s="3">
        <v>196.53309877382202</v>
      </c>
      <c r="J169">
        <v>18.046187040797093</v>
      </c>
      <c r="K169">
        <v>61.107748962357363</v>
      </c>
      <c r="L169">
        <v>6.1201288750374738</v>
      </c>
      <c r="M169">
        <v>111.49629477141769</v>
      </c>
      <c r="N169">
        <v>68.434732849857426</v>
      </c>
      <c r="O169">
        <v>88.220861788289369</v>
      </c>
      <c r="P169">
        <v>124.50252628162195</v>
      </c>
      <c r="Q169">
        <f>SUM(E$2:E169)*24/1000</f>
        <v>1836798.8902607947</v>
      </c>
      <c r="R169">
        <v>8.0319655340809881E-3</v>
      </c>
    </row>
    <row r="170" spans="1:18" x14ac:dyDescent="0.25">
      <c r="A170" s="2">
        <v>41244</v>
      </c>
      <c r="B170">
        <v>156.62946660696889</v>
      </c>
      <c r="C170" s="3">
        <v>175.70797169756673</v>
      </c>
      <c r="D170" s="3">
        <v>101.01205456829229</v>
      </c>
      <c r="E170">
        <v>462008.93518445519</v>
      </c>
      <c r="F170">
        <v>291.24202684442497</v>
      </c>
      <c r="G170" s="3">
        <v>229.95353500804944</v>
      </c>
      <c r="H170" s="3">
        <v>165.19492124092255</v>
      </c>
      <c r="I170" s="3">
        <v>199.38526158973482</v>
      </c>
      <c r="J170">
        <v>19.078505090597844</v>
      </c>
      <c r="K170">
        <v>61.288491836375528</v>
      </c>
      <c r="L170">
        <v>6.4149534258788865</v>
      </c>
      <c r="M170">
        <v>115.53405514685824</v>
      </c>
      <c r="N170">
        <v>73.324068401080552</v>
      </c>
      <c r="O170">
        <v>92.835221449421795</v>
      </c>
      <c r="P170">
        <v>124.01368775625933</v>
      </c>
      <c r="Q170">
        <f>SUM(E$2:E170)*24/1000</f>
        <v>1847887.1047052215</v>
      </c>
      <c r="R170">
        <v>8.0636260246161988E-3</v>
      </c>
    </row>
    <row r="171" spans="1:18" x14ac:dyDescent="0.25">
      <c r="A171" s="2">
        <v>41245</v>
      </c>
      <c r="B171">
        <v>161.66404675105005</v>
      </c>
      <c r="C171" s="3">
        <v>183.07480136220371</v>
      </c>
      <c r="D171" s="3">
        <v>98.878741870441601</v>
      </c>
      <c r="E171">
        <v>452251.58956702572</v>
      </c>
      <c r="F171">
        <v>303.37373998012617</v>
      </c>
      <c r="G171" s="3">
        <v>240.90037238223741</v>
      </c>
      <c r="H171" s="3">
        <v>177.9844348777965</v>
      </c>
      <c r="I171" s="3">
        <v>208.79989690232603</v>
      </c>
      <c r="J171">
        <v>21.410754611153664</v>
      </c>
      <c r="K171">
        <v>62.473367597888767</v>
      </c>
      <c r="L171">
        <v>7.0471070148934105</v>
      </c>
      <c r="M171">
        <v>120.29893861792246</v>
      </c>
      <c r="N171">
        <v>79.236325631187356</v>
      </c>
      <c r="O171">
        <v>98.342976089208562</v>
      </c>
      <c r="P171">
        <v>128.60457304280118</v>
      </c>
      <c r="Q171">
        <f>SUM(E$2:E171)*24/1000</f>
        <v>1858741.1428548298</v>
      </c>
      <c r="R171">
        <v>7.7757732586009034E-3</v>
      </c>
    </row>
    <row r="172" spans="1:18" x14ac:dyDescent="0.25">
      <c r="A172" s="2">
        <v>41246</v>
      </c>
      <c r="B172">
        <v>160.45326299276843</v>
      </c>
      <c r="C172" s="3">
        <v>180.50024735608423</v>
      </c>
      <c r="D172" s="3">
        <v>98.921770612607176</v>
      </c>
      <c r="E172">
        <v>452448.39442794269</v>
      </c>
      <c r="F172">
        <v>298.03369245805879</v>
      </c>
      <c r="G172" s="3">
        <v>236.68916399267414</v>
      </c>
      <c r="H172" s="3">
        <v>171.15078731339833</v>
      </c>
      <c r="I172" s="3">
        <v>206.248697977321</v>
      </c>
      <c r="J172">
        <v>20.046984363315801</v>
      </c>
      <c r="K172">
        <v>61.344528465384656</v>
      </c>
      <c r="L172">
        <v>6.6011088409325795</v>
      </c>
      <c r="M172">
        <v>117.53344510197456</v>
      </c>
      <c r="N172">
        <v>76.235900999905709</v>
      </c>
      <c r="O172">
        <v>95.39952930993968</v>
      </c>
      <c r="P172">
        <v>124.18225844006321</v>
      </c>
      <c r="Q172">
        <f>SUM(E$2:E172)*24/1000</f>
        <v>1869599.9043211006</v>
      </c>
      <c r="R172">
        <v>8.0526800894239799E-3</v>
      </c>
    </row>
    <row r="173" spans="1:18" x14ac:dyDescent="0.25">
      <c r="A173" s="2">
        <v>41247</v>
      </c>
      <c r="B173">
        <v>160.0668955669075</v>
      </c>
      <c r="C173" s="3">
        <v>179.5160208218706</v>
      </c>
      <c r="D173" s="3">
        <v>98.947143498044937</v>
      </c>
      <c r="E173">
        <v>452564.44493135787</v>
      </c>
      <c r="F173">
        <v>295.29549604291441</v>
      </c>
      <c r="G173" s="3">
        <v>236.4014198585769</v>
      </c>
      <c r="H173" s="3">
        <v>171.85225172754747</v>
      </c>
      <c r="I173" s="3">
        <v>204.73532578828059</v>
      </c>
      <c r="J173">
        <v>19.449125254963093</v>
      </c>
      <c r="K173">
        <v>58.894076184337507</v>
      </c>
      <c r="L173">
        <v>6.4058873187726677</v>
      </c>
      <c r="M173">
        <v>115.77947522104381</v>
      </c>
      <c r="N173">
        <v>76.334524291669396</v>
      </c>
      <c r="O173">
        <v>94.691671221546258</v>
      </c>
      <c r="P173">
        <v>121.41054420280203</v>
      </c>
      <c r="Q173">
        <f>SUM(E$2:E173)*24/1000</f>
        <v>1880461.450999453</v>
      </c>
      <c r="R173">
        <v>8.2365169068809845E-3</v>
      </c>
    </row>
    <row r="174" spans="1:18" x14ac:dyDescent="0.25">
      <c r="A174" s="2">
        <v>41248</v>
      </c>
      <c r="B174">
        <v>162.48813550031971</v>
      </c>
      <c r="C174" s="3">
        <v>180.80900424369941</v>
      </c>
      <c r="D174" s="3">
        <v>88.638520399738454</v>
      </c>
      <c r="E174">
        <v>405414.86460432375</v>
      </c>
      <c r="F174">
        <v>293.20672357112636</v>
      </c>
      <c r="G174" s="3">
        <v>236.25337752636534</v>
      </c>
      <c r="H174" s="3">
        <v>152.26139175118695</v>
      </c>
      <c r="I174" s="3">
        <v>208.0471433136413</v>
      </c>
      <c r="J174">
        <v>18.320868743379691</v>
      </c>
      <c r="K174">
        <v>56.95334604476102</v>
      </c>
      <c r="L174">
        <v>5.4056076680835741</v>
      </c>
      <c r="M174">
        <v>112.39771932742696</v>
      </c>
      <c r="N174">
        <v>73.765242026045627</v>
      </c>
      <c r="O174">
        <v>91.72961371646754</v>
      </c>
      <c r="P174">
        <v>105.76058626467689</v>
      </c>
      <c r="Q174">
        <f>SUM(E$2:E174)*24/1000</f>
        <v>1890191.4077499569</v>
      </c>
      <c r="R174">
        <v>9.4553182363928644E-3</v>
      </c>
    </row>
    <row r="175" spans="1:18" x14ac:dyDescent="0.25">
      <c r="A175" s="2">
        <v>41249</v>
      </c>
      <c r="B175">
        <v>159.70675217759401</v>
      </c>
      <c r="C175" s="3">
        <v>179.87446121249462</v>
      </c>
      <c r="D175" s="3">
        <v>87.628463521551026</v>
      </c>
      <c r="E175">
        <v>400795.06645487004</v>
      </c>
      <c r="F175">
        <v>291.14695591655141</v>
      </c>
      <c r="G175" s="3">
        <v>225.3223385481059</v>
      </c>
      <c r="H175" s="3">
        <v>143.03552168602121</v>
      </c>
      <c r="I175" s="3">
        <v>206.83610719272079</v>
      </c>
      <c r="J175">
        <v>20.167709034900611</v>
      </c>
      <c r="K175">
        <v>65.824617368445502</v>
      </c>
      <c r="L175">
        <v>5.8827138614333165</v>
      </c>
      <c r="M175">
        <v>111.27249470405678</v>
      </c>
      <c r="N175">
        <v>65.615586370511892</v>
      </c>
      <c r="O175">
        <v>86.443775697107512</v>
      </c>
      <c r="P175">
        <v>122.13296177492936</v>
      </c>
      <c r="Q175">
        <f>SUM(E$2:E175)*24/1000</f>
        <v>1899810.4893448739</v>
      </c>
      <c r="R175">
        <v>8.1877978349762202E-3</v>
      </c>
    </row>
    <row r="176" spans="1:18" x14ac:dyDescent="0.25">
      <c r="A176" s="2">
        <v>41250</v>
      </c>
      <c r="B176">
        <v>157.73181576175617</v>
      </c>
      <c r="C176" s="3">
        <v>176.12020701788282</v>
      </c>
      <c r="D176" s="3">
        <v>91.173941548811257</v>
      </c>
      <c r="E176">
        <v>417011.37385595293</v>
      </c>
      <c r="F176">
        <v>288.95312245613462</v>
      </c>
      <c r="G176" s="3">
        <v>220.31036784702701</v>
      </c>
      <c r="H176" s="3">
        <v>133.20531654663085</v>
      </c>
      <c r="I176" s="3">
        <v>202.26749003853914</v>
      </c>
      <c r="J176">
        <v>18.388391256126653</v>
      </c>
      <c r="K176">
        <v>68.642754609107612</v>
      </c>
      <c r="L176">
        <v>5.5807224855226663</v>
      </c>
      <c r="M176">
        <v>112.8329154382518</v>
      </c>
      <c r="N176">
        <v>62.578552085270843</v>
      </c>
      <c r="O176">
        <v>85.25122913422689</v>
      </c>
      <c r="P176">
        <v>117.48398515080312</v>
      </c>
      <c r="Q176">
        <f>SUM(E$2:E176)*24/1000</f>
        <v>1909818.7623174167</v>
      </c>
      <c r="R176">
        <v>8.5117984269634222E-3</v>
      </c>
    </row>
    <row r="177" spans="1:18" x14ac:dyDescent="0.25">
      <c r="A177" s="2">
        <v>41251</v>
      </c>
      <c r="B177">
        <v>158.83571284043481</v>
      </c>
      <c r="C177" s="3">
        <v>175.72366972967785</v>
      </c>
      <c r="D177" s="3">
        <v>91.373864560788633</v>
      </c>
      <c r="E177">
        <v>417925.78172813501</v>
      </c>
      <c r="F177">
        <v>287.03549454379106</v>
      </c>
      <c r="G177" s="3">
        <v>222.03302238988098</v>
      </c>
      <c r="H177" s="3">
        <v>130.49533713822763</v>
      </c>
      <c r="I177" s="3">
        <v>202.15372242520579</v>
      </c>
      <c r="J177">
        <v>16.887956889243043</v>
      </c>
      <c r="K177">
        <v>65.002472153910077</v>
      </c>
      <c r="L177">
        <v>5.1365919366631134</v>
      </c>
      <c r="M177">
        <v>111.31182481411321</v>
      </c>
      <c r="N177">
        <v>63.197309549446175</v>
      </c>
      <c r="O177">
        <v>84.996900041738584</v>
      </c>
      <c r="P177">
        <v>108.45782009844497</v>
      </c>
      <c r="Q177">
        <f>SUM(E$2:E177)*24/1000</f>
        <v>1919848.9810788918</v>
      </c>
      <c r="R177">
        <v>9.220174249236433E-3</v>
      </c>
    </row>
    <row r="178" spans="1:18" x14ac:dyDescent="0.25">
      <c r="A178" s="2">
        <v>41252</v>
      </c>
      <c r="B178">
        <v>161.75807308674845</v>
      </c>
      <c r="C178" s="3">
        <v>178.87254150701239</v>
      </c>
      <c r="D178" s="3">
        <v>80.798777958514449</v>
      </c>
      <c r="E178">
        <v>369557.45062665344</v>
      </c>
      <c r="F178">
        <v>292.3082088602107</v>
      </c>
      <c r="G178" s="3">
        <v>232.72641749590937</v>
      </c>
      <c r="H178" s="3">
        <v>127.20726181168573</v>
      </c>
      <c r="I178" s="3">
        <v>205.77611903265463</v>
      </c>
      <c r="J178">
        <v>17.114468420263933</v>
      </c>
      <c r="K178">
        <v>59.581791364301324</v>
      </c>
      <c r="L178">
        <v>4.603033837151262</v>
      </c>
      <c r="M178">
        <v>113.43566735319831</v>
      </c>
      <c r="N178">
        <v>70.96834440916092</v>
      </c>
      <c r="O178">
        <v>90.548287568216153</v>
      </c>
      <c r="P178">
        <v>91.233181146743036</v>
      </c>
      <c r="Q178">
        <f>SUM(E$2:E178)*24/1000</f>
        <v>1928718.3598939313</v>
      </c>
      <c r="R178">
        <v>1.0960924385521105E-2</v>
      </c>
    </row>
    <row r="179" spans="1:18" x14ac:dyDescent="0.25">
      <c r="A179" s="2">
        <v>41253</v>
      </c>
      <c r="B179">
        <v>157.45469734870844</v>
      </c>
      <c r="C179" s="3">
        <v>176.07498051834466</v>
      </c>
      <c r="D179" s="3">
        <v>101.09786985887256</v>
      </c>
      <c r="E179">
        <v>462401.43716051127</v>
      </c>
      <c r="F179">
        <v>289.72334988873945</v>
      </c>
      <c r="G179" s="3">
        <v>230.42378317258371</v>
      </c>
      <c r="H179" s="3">
        <v>161.1110626134637</v>
      </c>
      <c r="I179" s="3">
        <v>189.97689801016503</v>
      </c>
      <c r="J179">
        <v>18.620283169636224</v>
      </c>
      <c r="K179">
        <v>59.299566716155738</v>
      </c>
      <c r="L179">
        <v>6.2661999246377036</v>
      </c>
      <c r="M179">
        <v>113.64836937039479</v>
      </c>
      <c r="N179">
        <v>72.969085823875275</v>
      </c>
      <c r="O179">
        <v>91.811626961719085</v>
      </c>
      <c r="P179">
        <v>122.48853936191776</v>
      </c>
      <c r="Q179">
        <f>SUM(E$2:E179)*24/1000</f>
        <v>1939815.9943857836</v>
      </c>
      <c r="R179">
        <v>8.1640291019006508E-3</v>
      </c>
    </row>
    <row r="180" spans="1:18" x14ac:dyDescent="0.25">
      <c r="A180" s="2">
        <v>41254</v>
      </c>
      <c r="B180">
        <v>154.49878229903624</v>
      </c>
      <c r="C180" s="3">
        <v>173.86005653674354</v>
      </c>
      <c r="D180" s="3">
        <v>99.663629048791975</v>
      </c>
      <c r="E180">
        <v>455841.50654336478</v>
      </c>
      <c r="F180">
        <v>284.91941356682014</v>
      </c>
      <c r="G180" s="3">
        <v>223.87284582013146</v>
      </c>
      <c r="H180" s="3">
        <v>156.12815000375522</v>
      </c>
      <c r="I180" s="3">
        <v>189.85514432328117</v>
      </c>
      <c r="J180">
        <v>19.361274237707306</v>
      </c>
      <c r="K180">
        <v>61.04656774668868</v>
      </c>
      <c r="L180">
        <v>6.4231282591231187</v>
      </c>
      <c r="M180">
        <v>111.0593570300766</v>
      </c>
      <c r="N180">
        <v>69.374063521095223</v>
      </c>
      <c r="O180">
        <v>88.588120212395012</v>
      </c>
      <c r="P180">
        <v>130.12477757565966</v>
      </c>
      <c r="Q180">
        <f>SUM(E$2:E180)*24/1000</f>
        <v>1950756.1905428246</v>
      </c>
      <c r="R180">
        <v>7.6849314836950301E-3</v>
      </c>
    </row>
    <row r="181" spans="1:18" x14ac:dyDescent="0.25">
      <c r="A181" s="2">
        <v>41255</v>
      </c>
      <c r="B181">
        <v>153.18025646144864</v>
      </c>
      <c r="C181" s="3">
        <v>170.81312223841374</v>
      </c>
      <c r="D181" s="3">
        <v>89.873789841513968</v>
      </c>
      <c r="E181">
        <v>411064.73997711658</v>
      </c>
      <c r="F181">
        <v>274.98005824482823</v>
      </c>
      <c r="G181" s="3">
        <v>205.09353973247619</v>
      </c>
      <c r="H181" s="3">
        <v>118.53409126791911</v>
      </c>
      <c r="I181" s="3">
        <v>188.12192702304137</v>
      </c>
      <c r="J181">
        <v>17.632865776965104</v>
      </c>
      <c r="K181">
        <v>69.88651851235204</v>
      </c>
      <c r="L181">
        <v>5.2751148306744566</v>
      </c>
      <c r="M181">
        <v>104.16693600641449</v>
      </c>
      <c r="N181">
        <v>51.913283271027552</v>
      </c>
      <c r="O181">
        <v>75.031802010175056</v>
      </c>
      <c r="P181">
        <v>126.17561590470929</v>
      </c>
      <c r="Q181">
        <f>SUM(E$2:E181)*24/1000</f>
        <v>1960621.7443022754</v>
      </c>
      <c r="R181">
        <v>7.9254616102307981E-3</v>
      </c>
    </row>
    <row r="182" spans="1:18" x14ac:dyDescent="0.25">
      <c r="A182" s="2">
        <v>41256</v>
      </c>
      <c r="B182">
        <v>148.0018911329397</v>
      </c>
      <c r="C182" s="3">
        <v>164.8211789993253</v>
      </c>
      <c r="D182" s="3">
        <v>98.239183727489674</v>
      </c>
      <c r="E182">
        <v>449326.37853279221</v>
      </c>
      <c r="F182">
        <v>274.60523990167286</v>
      </c>
      <c r="G182" s="3">
        <v>205.95967752533204</v>
      </c>
      <c r="H182" s="3">
        <v>130.17001083029672</v>
      </c>
      <c r="I182" s="3">
        <v>189.16327230535933</v>
      </c>
      <c r="J182">
        <v>16.819287866385594</v>
      </c>
      <c r="K182">
        <v>68.64556237634082</v>
      </c>
      <c r="L182">
        <v>5.5000711752887108</v>
      </c>
      <c r="M182">
        <v>109.78406090234756</v>
      </c>
      <c r="N182">
        <v>57.957786392392336</v>
      </c>
      <c r="O182">
        <v>81.130619453103094</v>
      </c>
      <c r="P182">
        <v>121.66689084594671</v>
      </c>
      <c r="Q182">
        <f>SUM(E$2:E182)*24/1000</f>
        <v>1971405.5773870626</v>
      </c>
      <c r="R182">
        <v>8.2191629378134522E-3</v>
      </c>
    </row>
    <row r="183" spans="1:18" x14ac:dyDescent="0.25">
      <c r="A183" s="2">
        <v>41257</v>
      </c>
      <c r="B183">
        <v>150.5661278331439</v>
      </c>
      <c r="C183" s="3">
        <v>166.66060428163698</v>
      </c>
      <c r="D183" s="3">
        <v>91.338961015623866</v>
      </c>
      <c r="E183">
        <v>417766.13989326044</v>
      </c>
      <c r="F183">
        <v>268.03779819459237</v>
      </c>
      <c r="G183" s="3">
        <v>199.79326188268075</v>
      </c>
      <c r="H183" s="3">
        <v>110.85570636591233</v>
      </c>
      <c r="I183" s="3">
        <v>188.74252944025667</v>
      </c>
      <c r="J183">
        <v>16.094476448493083</v>
      </c>
      <c r="K183">
        <v>68.244536311911617</v>
      </c>
      <c r="L183">
        <v>4.8933793124065721</v>
      </c>
      <c r="M183">
        <v>101.37719391295539</v>
      </c>
      <c r="N183">
        <v>49.227134049536858</v>
      </c>
      <c r="O183">
        <v>72.189687848070704</v>
      </c>
      <c r="P183">
        <v>121.65294025066694</v>
      </c>
      <c r="Q183">
        <f>SUM(E$2:E183)*24/1000</f>
        <v>1981431.9647445008</v>
      </c>
      <c r="R183">
        <v>8.2201054733201783E-3</v>
      </c>
    </row>
    <row r="184" spans="1:18" x14ac:dyDescent="0.25">
      <c r="A184" s="2">
        <v>41258</v>
      </c>
      <c r="B184">
        <v>154.15792541086824</v>
      </c>
      <c r="C184" s="3">
        <v>171.54589110795948</v>
      </c>
      <c r="D184" s="3">
        <v>83.668693413022993</v>
      </c>
      <c r="E184">
        <v>382683.86993248452</v>
      </c>
      <c r="F184">
        <v>275.97473579620481</v>
      </c>
      <c r="G184" s="3">
        <v>208.37236460229204</v>
      </c>
      <c r="H184" s="3">
        <v>112.77874083961969</v>
      </c>
      <c r="I184" s="3">
        <v>195.42772106053823</v>
      </c>
      <c r="J184">
        <v>17.387965697091232</v>
      </c>
      <c r="K184">
        <v>67.602371193912774</v>
      </c>
      <c r="L184">
        <v>4.8427017467850977</v>
      </c>
      <c r="M184">
        <v>104.42884468824533</v>
      </c>
      <c r="N184">
        <v>54.214439191423793</v>
      </c>
      <c r="O184">
        <v>76.59788425785068</v>
      </c>
      <c r="P184">
        <v>113.46445742964211</v>
      </c>
      <c r="Q184">
        <f>SUM(E$2:E184)*24/1000</f>
        <v>1990616.3776228805</v>
      </c>
      <c r="R184">
        <v>8.8133325858459899E-3</v>
      </c>
    </row>
    <row r="185" spans="1:18" x14ac:dyDescent="0.25">
      <c r="A185" s="2">
        <v>41259</v>
      </c>
      <c r="B185">
        <v>154.81256821887374</v>
      </c>
      <c r="C185" s="3">
        <v>173.98819687423972</v>
      </c>
      <c r="D185" s="3">
        <v>85.917629899722016</v>
      </c>
      <c r="E185">
        <v>392970.05563534854</v>
      </c>
      <c r="F185">
        <v>285.51351572468172</v>
      </c>
      <c r="G185" s="3">
        <v>220.17685565743957</v>
      </c>
      <c r="H185" s="3">
        <v>123.73580037018915</v>
      </c>
      <c r="I185" s="3">
        <v>194.95218446139447</v>
      </c>
      <c r="J185">
        <v>19.175628655365983</v>
      </c>
      <c r="K185">
        <v>65.33666006724215</v>
      </c>
      <c r="L185">
        <v>5.4841314977777564</v>
      </c>
      <c r="M185">
        <v>111.52531885044201</v>
      </c>
      <c r="N185">
        <v>65.364287438565839</v>
      </c>
      <c r="O185">
        <v>86.39928887237771</v>
      </c>
      <c r="P185">
        <v>113.91648711651126</v>
      </c>
      <c r="Q185">
        <f>SUM(E$2:E185)*24/1000</f>
        <v>2000047.6589581289</v>
      </c>
      <c r="R185">
        <v>8.7783605807403645E-3</v>
      </c>
    </row>
    <row r="186" spans="1:18" x14ac:dyDescent="0.25">
      <c r="A186" s="2">
        <v>41260</v>
      </c>
      <c r="B186">
        <v>155.28309811004345</v>
      </c>
      <c r="C186" s="3">
        <v>173.76872967762148</v>
      </c>
      <c r="D186" s="3">
        <v>85.227188047118304</v>
      </c>
      <c r="E186">
        <v>389812.1126899097</v>
      </c>
      <c r="F186">
        <v>284.38995614057018</v>
      </c>
      <c r="G186" s="3">
        <v>218.96458270583045</v>
      </c>
      <c r="H186" s="3">
        <v>113.98106347067943</v>
      </c>
      <c r="I186" s="3">
        <v>195.1273429666272</v>
      </c>
      <c r="J186">
        <v>18.485631567578025</v>
      </c>
      <c r="K186">
        <v>65.425373434739726</v>
      </c>
      <c r="L186">
        <v>5.2443106974733285</v>
      </c>
      <c r="M186">
        <v>110.6212264629487</v>
      </c>
      <c r="N186">
        <v>63.681484595786998</v>
      </c>
      <c r="O186">
        <v>85.00217345099766</v>
      </c>
      <c r="P186">
        <v>110.72540441315859</v>
      </c>
      <c r="Q186">
        <f>SUM(E$2:E186)*24/1000</f>
        <v>2009403.1496626867</v>
      </c>
      <c r="R186">
        <v>9.0313510734051586E-3</v>
      </c>
    </row>
    <row r="187" spans="1:18" x14ac:dyDescent="0.25">
      <c r="A187" s="2">
        <v>41261</v>
      </c>
      <c r="B187">
        <v>154.73011875431004</v>
      </c>
      <c r="C187" s="3">
        <v>173.92674287506986</v>
      </c>
      <c r="D187" s="3">
        <v>85.398233704835803</v>
      </c>
      <c r="E187">
        <v>390594.44131917797</v>
      </c>
      <c r="F187">
        <v>288.65937881669765</v>
      </c>
      <c r="G187" s="3">
        <v>225.12376673900627</v>
      </c>
      <c r="H187" s="3">
        <v>122.24862736797876</v>
      </c>
      <c r="I187" s="3">
        <v>195.38101357773488</v>
      </c>
      <c r="J187">
        <v>19.196624120759822</v>
      </c>
      <c r="K187">
        <v>63.535612077691383</v>
      </c>
      <c r="L187">
        <v>5.4569466791654424</v>
      </c>
      <c r="M187">
        <v>114.73263594162779</v>
      </c>
      <c r="N187">
        <v>70.39364798469623</v>
      </c>
      <c r="O187">
        <v>90.76530841311579</v>
      </c>
      <c r="P187">
        <v>107.89932176376483</v>
      </c>
      <c r="Q187">
        <f>SUM(E$2:E187)*24/1000</f>
        <v>2018777.4162543474</v>
      </c>
      <c r="R187">
        <v>9.2678988491642581E-3</v>
      </c>
    </row>
    <row r="188" spans="1:18" x14ac:dyDescent="0.25">
      <c r="A188" s="2">
        <v>41262</v>
      </c>
      <c r="B188">
        <v>153.08597925301771</v>
      </c>
      <c r="C188" s="3">
        <v>172.59587933335268</v>
      </c>
      <c r="D188" s="3">
        <v>86.606547371684286</v>
      </c>
      <c r="E188">
        <v>396121.02636860963</v>
      </c>
      <c r="F188">
        <v>289.7307459973926</v>
      </c>
      <c r="G188" s="3">
        <v>223.87693638617324</v>
      </c>
      <c r="H188" s="3">
        <v>120.79265197444023</v>
      </c>
      <c r="I188" s="3">
        <v>194.11328009828529</v>
      </c>
      <c r="J188">
        <v>19.509900080334972</v>
      </c>
      <c r="K188">
        <v>65.853809611219361</v>
      </c>
      <c r="L188">
        <v>5.624471641035786</v>
      </c>
      <c r="M188">
        <v>117.13486666403992</v>
      </c>
      <c r="N188">
        <v>70.79095713315553</v>
      </c>
      <c r="O188">
        <v>92.026204205847861</v>
      </c>
      <c r="P188">
        <v>109.68799916449501</v>
      </c>
      <c r="Q188">
        <f>SUM(E$2:E188)*24/1000</f>
        <v>2028284.3208871938</v>
      </c>
      <c r="R188">
        <v>9.1167676283376922E-3</v>
      </c>
    </row>
    <row r="189" spans="1:18" x14ac:dyDescent="0.25">
      <c r="A189" s="2">
        <v>41263</v>
      </c>
      <c r="B189">
        <v>152.0823907899759</v>
      </c>
      <c r="C189" s="3">
        <v>171.64672424495538</v>
      </c>
      <c r="D189" s="3">
        <v>86.49392447559471</v>
      </c>
      <c r="E189">
        <v>395605.91176647507</v>
      </c>
      <c r="F189">
        <v>290.39476709857684</v>
      </c>
      <c r="G189" s="3">
        <v>224.04572429757184</v>
      </c>
      <c r="H189" s="3">
        <v>119.37330864117645</v>
      </c>
      <c r="I189" s="3">
        <v>193.21434313686819</v>
      </c>
      <c r="J189">
        <v>19.564333454979476</v>
      </c>
      <c r="K189">
        <v>66.349042801004998</v>
      </c>
      <c r="L189">
        <v>5.6328296814857035</v>
      </c>
      <c r="M189">
        <v>118.74804285362146</v>
      </c>
      <c r="N189">
        <v>71.963333507595934</v>
      </c>
      <c r="O189">
        <v>93.411137427168171</v>
      </c>
      <c r="P189">
        <v>108.22232295929045</v>
      </c>
      <c r="Q189">
        <f>SUM(E$2:E189)*24/1000</f>
        <v>2037778.8627695891</v>
      </c>
      <c r="R189">
        <v>9.2402378054310102E-3</v>
      </c>
    </row>
    <row r="190" spans="1:18" x14ac:dyDescent="0.25">
      <c r="A190" s="2">
        <v>41264</v>
      </c>
      <c r="B190">
        <v>151.14794629691534</v>
      </c>
      <c r="C190" s="3">
        <v>170.81515270408642</v>
      </c>
      <c r="D190" s="3">
        <v>86.219679908154546</v>
      </c>
      <c r="E190">
        <v>394351.57196391723</v>
      </c>
      <c r="F190">
        <v>290.5256270053606</v>
      </c>
      <c r="G190" s="3">
        <v>225.06793982432058</v>
      </c>
      <c r="H190" s="3">
        <v>121.29434992981162</v>
      </c>
      <c r="I190" s="3">
        <v>192.78049292545651</v>
      </c>
      <c r="J190">
        <v>19.667206407171079</v>
      </c>
      <c r="K190">
        <v>65.457687181040029</v>
      </c>
      <c r="L190">
        <v>5.6444943495982391</v>
      </c>
      <c r="M190">
        <v>119.71047430127419</v>
      </c>
      <c r="N190">
        <v>73.919993527405239</v>
      </c>
      <c r="O190">
        <v>94.982715535845074</v>
      </c>
      <c r="P190">
        <v>106.65208572063543</v>
      </c>
      <c r="Q190">
        <f>SUM(E$2:E190)*24/1000</f>
        <v>2047243.3004967233</v>
      </c>
      <c r="R190">
        <v>9.3762817036640144E-3</v>
      </c>
    </row>
    <row r="191" spans="1:18" x14ac:dyDescent="0.25">
      <c r="A191" s="2">
        <v>41265</v>
      </c>
      <c r="B191">
        <v>149.81553034693633</v>
      </c>
      <c r="C191" s="3">
        <v>169.92035966018128</v>
      </c>
      <c r="D191" s="3">
        <v>82.467603273559675</v>
      </c>
      <c r="E191">
        <v>377190.32385260717</v>
      </c>
      <c r="F191">
        <v>290.48945371890977</v>
      </c>
      <c r="G191" s="3">
        <v>225.89930373545243</v>
      </c>
      <c r="H191" s="3">
        <v>123.86404707789363</v>
      </c>
      <c r="I191" s="3">
        <v>194.85482265493599</v>
      </c>
      <c r="J191">
        <v>20.104829313244949</v>
      </c>
      <c r="K191">
        <v>64.590149983457337</v>
      </c>
      <c r="L191">
        <v>5.5189914857556497</v>
      </c>
      <c r="M191">
        <v>120.5690940587285</v>
      </c>
      <c r="N191">
        <v>76.083773388516107</v>
      </c>
      <c r="O191">
        <v>96.625723739702167</v>
      </c>
      <c r="P191">
        <v>102.50755064855056</v>
      </c>
      <c r="Q191">
        <f>SUM(E$2:E191)*24/1000</f>
        <v>2056295.8682691858</v>
      </c>
      <c r="R191">
        <v>9.7553789323141897E-3</v>
      </c>
    </row>
    <row r="192" spans="1:18" x14ac:dyDescent="0.25">
      <c r="A192" s="2">
        <v>41266</v>
      </c>
      <c r="B192">
        <v>147.30800717085009</v>
      </c>
      <c r="C192" s="3">
        <v>167.60619475004538</v>
      </c>
      <c r="D192" s="3">
        <v>86.439986567802165</v>
      </c>
      <c r="E192">
        <v>395359.21056381357</v>
      </c>
      <c r="F192">
        <v>290.26659733125183</v>
      </c>
      <c r="G192" s="3">
        <v>224.23613824582773</v>
      </c>
      <c r="H192" s="3">
        <v>122.01966070238487</v>
      </c>
      <c r="I192" s="3">
        <v>191.57096389995041</v>
      </c>
      <c r="J192">
        <v>20.298187579195286</v>
      </c>
      <c r="K192">
        <v>66.030459085424098</v>
      </c>
      <c r="L192">
        <v>5.8404715536193219</v>
      </c>
      <c r="M192">
        <v>122.66040258120645</v>
      </c>
      <c r="N192">
        <v>76.928131074977642</v>
      </c>
      <c r="O192">
        <v>98.022659041421704</v>
      </c>
      <c r="P192">
        <v>106.93264908458227</v>
      </c>
      <c r="Q192">
        <f>SUM(E$2:E192)*24/1000</f>
        <v>2065784.4893227173</v>
      </c>
      <c r="R192">
        <v>9.3516807874928238E-3</v>
      </c>
    </row>
    <row r="193" spans="1:18" x14ac:dyDescent="0.25">
      <c r="A193" s="2">
        <v>41267</v>
      </c>
      <c r="B193">
        <v>148.78866835149452</v>
      </c>
      <c r="C193" s="3">
        <v>167.78290996975278</v>
      </c>
      <c r="D193" s="3">
        <v>86.444132015638857</v>
      </c>
      <c r="E193">
        <v>395378.17101312906</v>
      </c>
      <c r="F193">
        <v>287.58716092195135</v>
      </c>
      <c r="G193" s="3">
        <v>221.35119742730859</v>
      </c>
      <c r="H193" s="3">
        <v>114.73518659416881</v>
      </c>
      <c r="I193" s="3">
        <v>191.36365870199793</v>
      </c>
      <c r="J193">
        <v>18.994241618258258</v>
      </c>
      <c r="K193">
        <v>66.23596349464276</v>
      </c>
      <c r="L193">
        <v>5.4655445273105627</v>
      </c>
      <c r="M193">
        <v>119.80425095219857</v>
      </c>
      <c r="N193">
        <v>72.562529075814069</v>
      </c>
      <c r="O193">
        <v>94.217654123399015</v>
      </c>
      <c r="P193">
        <v>104.10942366627896</v>
      </c>
      <c r="Q193">
        <f>SUM(E$2:E193)*24/1000</f>
        <v>2075273.5654270325</v>
      </c>
      <c r="R193">
        <v>9.6052784155782438E-3</v>
      </c>
    </row>
    <row r="194" spans="1:18" x14ac:dyDescent="0.25">
      <c r="A194" s="2">
        <v>41268</v>
      </c>
      <c r="B194">
        <v>150.33997980879167</v>
      </c>
      <c r="C194" s="3">
        <v>168.91009366882034</v>
      </c>
      <c r="D194" s="3">
        <v>87.592139074401459</v>
      </c>
      <c r="E194">
        <v>400628.92569849745</v>
      </c>
      <c r="F194">
        <v>289.73855412257325</v>
      </c>
      <c r="G194" s="3">
        <v>225.7113953155424</v>
      </c>
      <c r="H194" s="3">
        <v>121.04125268636457</v>
      </c>
      <c r="I194" s="3">
        <v>192.33447764591995</v>
      </c>
      <c r="J194">
        <v>18.57011386002867</v>
      </c>
      <c r="K194">
        <v>64.027158807030844</v>
      </c>
      <c r="L194">
        <v>5.4144663573628353</v>
      </c>
      <c r="M194">
        <v>120.82846045375291</v>
      </c>
      <c r="N194">
        <v>75.371415506750736</v>
      </c>
      <c r="O194">
        <v>96.318775430504559</v>
      </c>
      <c r="P194">
        <v>100.88662632967456</v>
      </c>
      <c r="Q194">
        <f>SUM(E$2:E194)*24/1000</f>
        <v>2084888.6596437965</v>
      </c>
      <c r="R194">
        <v>9.9121165647092554E-3</v>
      </c>
    </row>
    <row r="195" spans="1:18" x14ac:dyDescent="0.25">
      <c r="A195" s="2">
        <v>41269</v>
      </c>
      <c r="B195">
        <v>148.65735885951062</v>
      </c>
      <c r="C195" s="3">
        <v>166.61187900302815</v>
      </c>
      <c r="D195" s="3">
        <v>102.72010812367112</v>
      </c>
      <c r="E195">
        <v>469821.23053604696</v>
      </c>
      <c r="F195">
        <v>290.22702727790647</v>
      </c>
      <c r="G195" s="3">
        <v>237.72253231395592</v>
      </c>
      <c r="H195" s="3">
        <v>167.90092897158374</v>
      </c>
      <c r="I195" s="3">
        <v>188.06130521447665</v>
      </c>
      <c r="J195">
        <v>17.954520143517527</v>
      </c>
      <c r="K195">
        <v>52.504494963950549</v>
      </c>
      <c r="L195">
        <v>6.1391073995779211</v>
      </c>
      <c r="M195">
        <v>123.61514827487832</v>
      </c>
      <c r="N195">
        <v>89.065173454445301</v>
      </c>
      <c r="O195">
        <v>105.39804313763143</v>
      </c>
      <c r="P195">
        <v>104.53496441120153</v>
      </c>
      <c r="Q195">
        <f>SUM(E$2:E195)*24/1000</f>
        <v>2096164.3691766616</v>
      </c>
      <c r="R195">
        <v>9.5661772654972478E-3</v>
      </c>
    </row>
    <row r="196" spans="1:18" x14ac:dyDescent="0.25">
      <c r="A196" s="2">
        <v>41270</v>
      </c>
      <c r="B196">
        <v>147.8169591332728</v>
      </c>
      <c r="C196" s="3">
        <v>165.32043064113478</v>
      </c>
      <c r="D196" s="3">
        <v>102.79985953511165</v>
      </c>
      <c r="E196">
        <v>470185.99754169368</v>
      </c>
      <c r="F196">
        <v>287.72861623367567</v>
      </c>
      <c r="G196" s="3">
        <v>236.27126085429038</v>
      </c>
      <c r="H196" s="3">
        <v>169.07650514612914</v>
      </c>
      <c r="I196" s="3">
        <v>187.12929954190429</v>
      </c>
      <c r="J196">
        <v>17.503471507861974</v>
      </c>
      <c r="K196">
        <v>51.457355379385291</v>
      </c>
      <c r="L196">
        <v>5.9895290260502057</v>
      </c>
      <c r="M196">
        <v>122.40818559254089</v>
      </c>
      <c r="N196">
        <v>88.454301721017572</v>
      </c>
      <c r="O196">
        <v>104.513625386071</v>
      </c>
      <c r="P196">
        <v>102.85103189080327</v>
      </c>
      <c r="Q196">
        <f>SUM(E$2:E196)*24/1000</f>
        <v>2107448.833117662</v>
      </c>
      <c r="R196">
        <v>9.7227998748879631E-3</v>
      </c>
    </row>
    <row r="197" spans="1:18" x14ac:dyDescent="0.25">
      <c r="A197" s="2">
        <v>41271</v>
      </c>
      <c r="B197">
        <v>149.26448626161459</v>
      </c>
      <c r="C197" s="3">
        <v>166.91627481638318</v>
      </c>
      <c r="D197" s="3">
        <v>101.9232542490435</v>
      </c>
      <c r="E197">
        <v>466176.58028427511</v>
      </c>
      <c r="F197">
        <v>288.57552955278169</v>
      </c>
      <c r="G197" s="3">
        <v>238.34875093093066</v>
      </c>
      <c r="H197" s="3">
        <v>172.7897203636972</v>
      </c>
      <c r="I197" s="3">
        <v>189.32224573335097</v>
      </c>
      <c r="J197">
        <v>17.651788554768586</v>
      </c>
      <c r="K197">
        <v>50.226778621851025</v>
      </c>
      <c r="L197">
        <v>5.9887744755087207</v>
      </c>
      <c r="M197">
        <v>121.65925473639851</v>
      </c>
      <c r="N197">
        <v>89.08426466931607</v>
      </c>
      <c r="O197">
        <v>104.52714953671953</v>
      </c>
      <c r="P197">
        <v>102.8247692838537</v>
      </c>
      <c r="Q197">
        <f>SUM(E$2:E197)*24/1000</f>
        <v>2118637.0710444846</v>
      </c>
      <c r="R197">
        <v>9.7252831877447966E-3</v>
      </c>
    </row>
    <row r="198" spans="1:18" x14ac:dyDescent="0.25">
      <c r="A198" s="2">
        <v>41272</v>
      </c>
      <c r="B198">
        <v>150.2761243266294</v>
      </c>
      <c r="C198" s="3">
        <v>169.38865799548066</v>
      </c>
      <c r="D198" s="3">
        <v>100.12381362921319</v>
      </c>
      <c r="E198">
        <v>457946.29877729528</v>
      </c>
      <c r="F198">
        <v>297.85996967365867</v>
      </c>
      <c r="G198" s="3">
        <v>242.26415445500419</v>
      </c>
      <c r="H198" s="3">
        <v>166.82118138332305</v>
      </c>
      <c r="I198" s="3">
        <v>188.32327188025701</v>
      </c>
      <c r="J198">
        <v>19.112533668851256</v>
      </c>
      <c r="K198">
        <v>55.595815218654479</v>
      </c>
      <c r="L198">
        <v>6.3698852281211131</v>
      </c>
      <c r="M198">
        <v>128.47131167817801</v>
      </c>
      <c r="N198">
        <v>91.988030128374788</v>
      </c>
      <c r="O198">
        <v>109.2159599697375</v>
      </c>
      <c r="P198">
        <v>104.67293266941597</v>
      </c>
      <c r="Q198">
        <f>SUM(E$2:E198)*24/1000</f>
        <v>2129627.7822151398</v>
      </c>
      <c r="R198">
        <v>9.5535681909119426E-3</v>
      </c>
    </row>
    <row r="199" spans="1:18" x14ac:dyDescent="0.25">
      <c r="A199" s="2">
        <v>41273</v>
      </c>
      <c r="B199">
        <v>150.63756337286063</v>
      </c>
      <c r="C199" s="3">
        <v>170.1837294068757</v>
      </c>
      <c r="D199" s="3">
        <v>100.76145608565753</v>
      </c>
      <c r="E199">
        <v>460862.74784458039</v>
      </c>
      <c r="F199">
        <v>300.15348129521516</v>
      </c>
      <c r="G199" s="3">
        <v>237.95980629258307</v>
      </c>
      <c r="H199" s="3">
        <v>155.09006581526452</v>
      </c>
      <c r="I199" s="3">
        <v>186.57703827652324</v>
      </c>
      <c r="J199">
        <v>19.546166034015073</v>
      </c>
      <c r="K199">
        <v>62.193675002632091</v>
      </c>
      <c r="L199">
        <v>6.5558948459022197</v>
      </c>
      <c r="M199">
        <v>129.96975188833946</v>
      </c>
      <c r="N199">
        <v>87.322242919722441</v>
      </c>
      <c r="O199">
        <v>107.23631201621072</v>
      </c>
      <c r="P199">
        <v>109.71828274175941</v>
      </c>
      <c r="Q199">
        <f>SUM(E$2:E199)*24/1000</f>
        <v>2140688.4881634098</v>
      </c>
      <c r="R199">
        <v>9.1142512898572219E-3</v>
      </c>
    </row>
    <row r="200" spans="1:18" x14ac:dyDescent="0.25">
      <c r="A200" s="2">
        <v>41274</v>
      </c>
      <c r="B200">
        <v>152.43775401330933</v>
      </c>
      <c r="C200" s="3">
        <v>171.20365880815734</v>
      </c>
      <c r="D200" s="3">
        <v>101.5723552329914</v>
      </c>
      <c r="E200">
        <v>464571.63836465607</v>
      </c>
      <c r="F200">
        <v>298.85413126218361</v>
      </c>
      <c r="G200" s="3">
        <v>235.7526679629938</v>
      </c>
      <c r="H200" s="3">
        <v>148.28272709611963</v>
      </c>
      <c r="I200" s="3">
        <v>187.29722942722793</v>
      </c>
      <c r="J200">
        <v>18.765904794848012</v>
      </c>
      <c r="K200">
        <v>63.101463299189817</v>
      </c>
      <c r="L200">
        <v>6.344844637821323</v>
      </c>
      <c r="M200">
        <v>127.65047245402627</v>
      </c>
      <c r="N200">
        <v>83.314913949684467</v>
      </c>
      <c r="O200">
        <v>103.91107411132016</v>
      </c>
      <c r="P200">
        <v>109.58422749165184</v>
      </c>
      <c r="Q200">
        <f>SUM(E$2:E200)*24/1000</f>
        <v>2151838.2074841615</v>
      </c>
      <c r="R200">
        <v>9.125400825371336E-3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9" workbookViewId="0">
      <selection activeCell="A17" sqref="A17"/>
    </sheetView>
  </sheetViews>
  <sheetFormatPr defaultRowHeight="15" x14ac:dyDescent="0.25"/>
  <cols>
    <col min="1" max="1" width="31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15" t="s">
        <v>43</v>
      </c>
      <c r="B3" s="15"/>
    </row>
    <row r="4" spans="1:9" x14ac:dyDescent="0.25">
      <c r="A4" s="12" t="s">
        <v>44</v>
      </c>
      <c r="B4" s="12">
        <v>0.98631971740565627</v>
      </c>
    </row>
    <row r="5" spans="1:9" x14ac:dyDescent="0.25">
      <c r="A5" s="12" t="s">
        <v>45</v>
      </c>
      <c r="B5" s="12">
        <v>0.97282658494317364</v>
      </c>
    </row>
    <row r="6" spans="1:9" x14ac:dyDescent="0.25">
      <c r="A6" s="12" t="s">
        <v>46</v>
      </c>
      <c r="B6" s="12">
        <v>0.94449018084892189</v>
      </c>
    </row>
    <row r="7" spans="1:9" x14ac:dyDescent="0.25">
      <c r="A7" s="12" t="s">
        <v>47</v>
      </c>
      <c r="B7" s="12">
        <v>2.4628071179216067E-4</v>
      </c>
    </row>
    <row r="8" spans="1:9" ht="15.75" thickBot="1" x14ac:dyDescent="0.3">
      <c r="A8" s="13" t="s">
        <v>48</v>
      </c>
      <c r="B8" s="13">
        <v>199</v>
      </c>
    </row>
    <row r="10" spans="1:9" ht="15.75" thickBot="1" x14ac:dyDescent="0.3">
      <c r="A10" t="s">
        <v>49</v>
      </c>
    </row>
    <row r="11" spans="1:9" x14ac:dyDescent="0.25">
      <c r="A11" s="14"/>
      <c r="B11" s="14" t="s">
        <v>54</v>
      </c>
      <c r="C11" s="14" t="s">
        <v>55</v>
      </c>
      <c r="D11" s="14" t="s">
        <v>56</v>
      </c>
      <c r="E11" s="14" t="s">
        <v>57</v>
      </c>
      <c r="F11" s="14" t="s">
        <v>58</v>
      </c>
    </row>
    <row r="12" spans="1:9" x14ac:dyDescent="0.25">
      <c r="A12" s="12" t="s">
        <v>50</v>
      </c>
      <c r="B12" s="12">
        <v>16</v>
      </c>
      <c r="C12" s="12">
        <v>4.0606318302053424E-4</v>
      </c>
      <c r="D12" s="12">
        <v>2.537894893878339E-5</v>
      </c>
      <c r="E12" s="12">
        <v>608.61146489864416</v>
      </c>
      <c r="F12" s="12">
        <v>1.1751167369653343E-148</v>
      </c>
    </row>
    <row r="13" spans="1:9" x14ac:dyDescent="0.25">
      <c r="A13" s="12" t="s">
        <v>51</v>
      </c>
      <c r="B13" s="12">
        <v>187</v>
      </c>
      <c r="C13" s="12">
        <v>1.1342333343159569E-5</v>
      </c>
      <c r="D13" s="12">
        <v>6.0654189000853312E-8</v>
      </c>
      <c r="E13" s="12"/>
      <c r="F13" s="12"/>
    </row>
    <row r="14" spans="1:9" ht="15.75" thickBot="1" x14ac:dyDescent="0.3">
      <c r="A14" s="13" t="s">
        <v>52</v>
      </c>
      <c r="B14" s="13">
        <v>203</v>
      </c>
      <c r="C14" s="13">
        <v>4.1740551636369381E-4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59</v>
      </c>
      <c r="C16" s="14" t="s">
        <v>47</v>
      </c>
      <c r="D16" s="14" t="s">
        <v>60</v>
      </c>
      <c r="E16" s="14" t="s">
        <v>61</v>
      </c>
      <c r="F16" s="14" t="s">
        <v>62</v>
      </c>
      <c r="G16" s="14" t="s">
        <v>63</v>
      </c>
      <c r="H16" s="14" t="s">
        <v>64</v>
      </c>
      <c r="I16" s="14" t="s">
        <v>65</v>
      </c>
    </row>
    <row r="17" spans="1:9" x14ac:dyDescent="0.25">
      <c r="A17" s="21" t="s">
        <v>53</v>
      </c>
      <c r="B17" s="12">
        <v>1.0810802234238392E-2</v>
      </c>
      <c r="C17" s="12">
        <v>3.0315137055185277E-3</v>
      </c>
      <c r="D17" s="12">
        <v>3.5661399829921763</v>
      </c>
      <c r="E17" s="12">
        <v>4.6007564049224052E-4</v>
      </c>
      <c r="F17" s="12">
        <v>4.8304410691575412E-3</v>
      </c>
      <c r="G17" s="12">
        <v>1.6791163399319242E-2</v>
      </c>
      <c r="H17" s="12">
        <v>4.8304410691575412E-3</v>
      </c>
      <c r="I17" s="12">
        <v>1.6791163399319242E-2</v>
      </c>
    </row>
    <row r="18" spans="1:9" x14ac:dyDescent="0.25">
      <c r="A18" s="21" t="s">
        <v>1</v>
      </c>
      <c r="B18" s="12">
        <v>5.1084218504488924E-5</v>
      </c>
      <c r="C18" s="12">
        <v>1.9330547222915447E-4</v>
      </c>
      <c r="D18" s="12">
        <v>0.26426679966892508</v>
      </c>
      <c r="E18" s="12">
        <v>0.79186536321213241</v>
      </c>
      <c r="F18" s="12">
        <v>-3.3025548548972904E-4</v>
      </c>
      <c r="G18" s="12">
        <v>4.324239224987069E-4</v>
      </c>
      <c r="H18" s="12">
        <v>-3.3025548548972904E-4</v>
      </c>
      <c r="I18" s="12">
        <v>4.324239224987069E-4</v>
      </c>
    </row>
    <row r="19" spans="1:9" x14ac:dyDescent="0.25">
      <c r="A19" s="21" t="s">
        <v>2</v>
      </c>
      <c r="B19" s="12">
        <v>1.7548171562030125E-4</v>
      </c>
      <c r="C19" s="12">
        <v>1.3468702656261575E-4</v>
      </c>
      <c r="D19" s="12">
        <v>1.3028850669497862</v>
      </c>
      <c r="E19" s="12">
        <v>0.19421609611264859</v>
      </c>
      <c r="F19" s="12">
        <v>-9.0219561477341561E-5</v>
      </c>
      <c r="G19" s="12">
        <v>4.4118299271794407E-4</v>
      </c>
      <c r="H19" s="12">
        <v>-9.0219561477341561E-5</v>
      </c>
      <c r="I19" s="12">
        <v>4.4118299271794407E-4</v>
      </c>
    </row>
    <row r="20" spans="1:9" ht="30" x14ac:dyDescent="0.25">
      <c r="A20" s="16" t="s">
        <v>3</v>
      </c>
      <c r="B20" s="12">
        <v>0</v>
      </c>
      <c r="C20" s="12">
        <v>0</v>
      </c>
      <c r="D20" s="12">
        <v>65535</v>
      </c>
      <c r="E20" s="12" t="e">
        <v>#NUM!</v>
      </c>
      <c r="F20" s="12">
        <v>0</v>
      </c>
      <c r="G20" s="12">
        <v>0</v>
      </c>
      <c r="H20" s="12">
        <v>0</v>
      </c>
      <c r="I20" s="12">
        <v>0</v>
      </c>
    </row>
    <row r="21" spans="1:9" x14ac:dyDescent="0.25">
      <c r="A21" s="21" t="s">
        <v>4</v>
      </c>
      <c r="B21" s="12">
        <v>2.0711705925197261E-9</v>
      </c>
      <c r="C21" s="12">
        <v>6.4277609818590528E-9</v>
      </c>
      <c r="D21" s="12">
        <v>0.32222271462258029</v>
      </c>
      <c r="E21" s="12" t="e">
        <v>#NUM!</v>
      </c>
      <c r="F21" s="12">
        <v>-1.0609072971728577E-8</v>
      </c>
      <c r="G21" s="12">
        <v>1.4751414156768031E-8</v>
      </c>
      <c r="H21" s="12">
        <v>-1.0609072971728577E-8</v>
      </c>
      <c r="I21" s="12">
        <v>1.4751414156768031E-8</v>
      </c>
    </row>
    <row r="22" spans="1:9" x14ac:dyDescent="0.25">
      <c r="A22" s="21" t="s">
        <v>5</v>
      </c>
      <c r="B22" s="12">
        <v>-1.3742496908017139E-4</v>
      </c>
      <c r="C22" s="12">
        <v>4.5626787055755191E-5</v>
      </c>
      <c r="D22" s="12">
        <v>-3.0119361442706962</v>
      </c>
      <c r="E22" s="12">
        <v>2.9550426109286984E-3</v>
      </c>
      <c r="F22" s="12">
        <v>-2.2743434785979977E-4</v>
      </c>
      <c r="G22" s="12">
        <v>-4.7415590300543004E-5</v>
      </c>
      <c r="H22" s="12">
        <v>-2.2743434785979977E-4</v>
      </c>
      <c r="I22" s="12">
        <v>-4.7415590300543004E-5</v>
      </c>
    </row>
    <row r="23" spans="1:9" x14ac:dyDescent="0.25">
      <c r="A23" s="21" t="s">
        <v>6</v>
      </c>
      <c r="B23" s="12">
        <v>-6.8768588537497968E-5</v>
      </c>
      <c r="C23" s="12">
        <v>6.7023242890723768E-5</v>
      </c>
      <c r="D23" s="12">
        <v>-1.0260409012082548</v>
      </c>
      <c r="E23" s="12">
        <v>0.30619770299986815</v>
      </c>
      <c r="F23" s="12">
        <v>-2.0098741974773209E-4</v>
      </c>
      <c r="G23" s="12">
        <v>6.3450242672736165E-5</v>
      </c>
      <c r="H23" s="12">
        <v>-2.0098741974773209E-4</v>
      </c>
      <c r="I23" s="12">
        <v>6.3450242672736165E-5</v>
      </c>
    </row>
    <row r="24" spans="1:9" x14ac:dyDescent="0.25">
      <c r="A24" s="21" t="s">
        <v>7</v>
      </c>
      <c r="B24" s="12">
        <v>-1.6740798502104674E-5</v>
      </c>
      <c r="C24" s="12">
        <v>4.008604814197046E-6</v>
      </c>
      <c r="D24" s="12">
        <v>-4.1762157354136651</v>
      </c>
      <c r="E24" s="12">
        <v>4.5413747410924628E-5</v>
      </c>
      <c r="F24" s="12">
        <v>-2.464869761974356E-5</v>
      </c>
      <c r="G24" s="12">
        <v>-8.8328993844657869E-6</v>
      </c>
      <c r="H24" s="12">
        <v>-2.464869761974356E-5</v>
      </c>
      <c r="I24" s="12">
        <v>-8.8328993844657869E-6</v>
      </c>
    </row>
    <row r="25" spans="1:9" x14ac:dyDescent="0.25">
      <c r="A25" s="21" t="s">
        <v>8</v>
      </c>
      <c r="B25" s="12">
        <v>-8.6804869244622392E-6</v>
      </c>
      <c r="C25" s="12">
        <v>8.4931210978943023E-6</v>
      </c>
      <c r="D25" s="12">
        <v>-1.0220608919157399</v>
      </c>
      <c r="E25" s="12">
        <v>0.30807247013743216</v>
      </c>
      <c r="F25" s="12">
        <v>-2.5435130484778316E-5</v>
      </c>
      <c r="G25" s="12">
        <v>8.0741566358538381E-6</v>
      </c>
      <c r="H25" s="12">
        <v>-2.5435130484778316E-5</v>
      </c>
      <c r="I25" s="12">
        <v>8.0741566358538381E-6</v>
      </c>
    </row>
    <row r="26" spans="1:9" x14ac:dyDescent="0.25">
      <c r="A26" s="12" t="s">
        <v>9</v>
      </c>
      <c r="B26" s="12">
        <v>0</v>
      </c>
      <c r="C26" s="12">
        <v>0</v>
      </c>
      <c r="D26" s="12">
        <v>65535</v>
      </c>
      <c r="E26" s="12" t="e">
        <v>#NUM!</v>
      </c>
      <c r="F26" s="12">
        <v>0</v>
      </c>
      <c r="G26" s="12">
        <v>0</v>
      </c>
      <c r="H26" s="12">
        <v>0</v>
      </c>
      <c r="I26" s="12">
        <v>0</v>
      </c>
    </row>
    <row r="27" spans="1:9" x14ac:dyDescent="0.25">
      <c r="A27" s="12" t="s">
        <v>10</v>
      </c>
      <c r="B27" s="12">
        <v>0</v>
      </c>
      <c r="C27" s="12">
        <v>0</v>
      </c>
      <c r="D27" s="12">
        <v>65535</v>
      </c>
      <c r="E27" s="12" t="e">
        <v>#NUM!</v>
      </c>
      <c r="F27" s="12">
        <v>0</v>
      </c>
      <c r="G27" s="12">
        <v>0</v>
      </c>
      <c r="H27" s="12">
        <v>0</v>
      </c>
      <c r="I27" s="12">
        <v>0</v>
      </c>
    </row>
    <row r="28" spans="1:9" x14ac:dyDescent="0.25">
      <c r="A28" s="21" t="s">
        <v>11</v>
      </c>
      <c r="B28" s="12">
        <v>-1.2499987992394832E-3</v>
      </c>
      <c r="C28" s="12">
        <v>4.238796793915292E-4</v>
      </c>
      <c r="D28" s="12">
        <v>-2.9489472131191365</v>
      </c>
      <c r="E28" s="12" t="e">
        <v>#NUM!</v>
      </c>
      <c r="F28" s="12">
        <v>-2.0861993972065736E-3</v>
      </c>
      <c r="G28" s="12">
        <v>-4.1379820127239268E-4</v>
      </c>
      <c r="H28" s="12">
        <v>-2.0861993972065736E-3</v>
      </c>
      <c r="I28" s="12">
        <v>-4.1379820127239268E-4</v>
      </c>
    </row>
    <row r="29" spans="1:9" x14ac:dyDescent="0.25">
      <c r="A29" s="12" t="s">
        <v>12</v>
      </c>
      <c r="B29" s="12">
        <v>0</v>
      </c>
      <c r="C29" s="12">
        <v>0</v>
      </c>
      <c r="D29" s="12">
        <v>65535</v>
      </c>
      <c r="E29" s="12" t="e">
        <v>#NUM!</v>
      </c>
      <c r="F29" s="12">
        <v>0</v>
      </c>
      <c r="G29" s="12">
        <v>0</v>
      </c>
      <c r="H29" s="12">
        <v>0</v>
      </c>
      <c r="I29" s="12">
        <v>0</v>
      </c>
    </row>
    <row r="30" spans="1:9" x14ac:dyDescent="0.25">
      <c r="A30" s="12" t="s">
        <v>13</v>
      </c>
      <c r="B30" s="12">
        <v>0</v>
      </c>
      <c r="C30" s="12">
        <v>0</v>
      </c>
      <c r="D30" s="12">
        <v>65535</v>
      </c>
      <c r="E30" s="12" t="e">
        <v>#NUM!</v>
      </c>
      <c r="F30" s="12">
        <v>0</v>
      </c>
      <c r="G30" s="12">
        <v>0</v>
      </c>
      <c r="H30" s="12">
        <v>0</v>
      </c>
      <c r="I30" s="12">
        <v>0</v>
      </c>
    </row>
    <row r="31" spans="1:9" x14ac:dyDescent="0.25">
      <c r="A31" s="21" t="s">
        <v>14</v>
      </c>
      <c r="B31" s="12">
        <v>2.8184369669331767E-4</v>
      </c>
      <c r="C31" s="12">
        <v>1.171030796455422E-4</v>
      </c>
      <c r="D31" s="12">
        <v>2.4068000393023539</v>
      </c>
      <c r="E31" s="12" t="e">
        <v>#NUM!</v>
      </c>
      <c r="F31" s="12">
        <v>5.0830817368800843E-5</v>
      </c>
      <c r="G31" s="12">
        <v>5.1285657601783446E-4</v>
      </c>
      <c r="H31" s="12">
        <v>5.0830817368800843E-5</v>
      </c>
      <c r="I31" s="12">
        <v>5.1285657601783446E-4</v>
      </c>
    </row>
    <row r="32" spans="1:9" x14ac:dyDescent="0.25">
      <c r="A32" s="21" t="s">
        <v>15</v>
      </c>
      <c r="B32" s="12">
        <v>-1.4080578747209078E-6</v>
      </c>
      <c r="C32" s="12">
        <v>7.9426789020849414E-6</v>
      </c>
      <c r="D32" s="12">
        <v>-0.17727745161034958</v>
      </c>
      <c r="E32" s="12">
        <v>0.8594823314191391</v>
      </c>
      <c r="F32" s="12">
        <v>-1.7076827033266114E-5</v>
      </c>
      <c r="G32" s="12">
        <v>1.4260711283824297E-5</v>
      </c>
      <c r="H32" s="12">
        <v>-1.7076827033266114E-5</v>
      </c>
      <c r="I32" s="12">
        <v>1.4260711283824297E-5</v>
      </c>
    </row>
    <row r="33" spans="1:9" ht="15.75" thickBot="1" x14ac:dyDescent="0.3">
      <c r="A33" s="21" t="s">
        <v>16</v>
      </c>
      <c r="B33" s="13">
        <v>-1.6243638753765238E-10</v>
      </c>
      <c r="C33" s="13">
        <v>5.6607892207043104E-11</v>
      </c>
      <c r="D33" s="13">
        <v>-2.8695007216227384</v>
      </c>
      <c r="E33" s="13">
        <v>4.5844902711864579E-3</v>
      </c>
      <c r="F33" s="13">
        <v>-2.7410853323035294E-10</v>
      </c>
      <c r="G33" s="13">
        <v>-5.0764241844951838E-11</v>
      </c>
      <c r="H33" s="13">
        <v>-2.7410853323035294E-10</v>
      </c>
      <c r="I33" s="13">
        <v>-5.0764241844951838E-11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179" workbookViewId="0">
      <selection activeCell="O194" sqref="O194"/>
    </sheetView>
  </sheetViews>
  <sheetFormatPr defaultRowHeight="15" x14ac:dyDescent="0.25"/>
  <cols>
    <col min="1" max="1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5">
      <c r="A2" s="2">
        <v>41072</v>
      </c>
      <c r="B2">
        <v>147.72852918105568</v>
      </c>
      <c r="C2" s="3">
        <v>163.95345159276113</v>
      </c>
      <c r="D2">
        <v>460635.51672986633</v>
      </c>
      <c r="E2">
        <v>268.30221352805665</v>
      </c>
      <c r="F2" s="3">
        <v>204.48636404478975</v>
      </c>
      <c r="G2" s="3">
        <v>130.00070145457983</v>
      </c>
      <c r="H2" s="3">
        <v>196.06010403301534</v>
      </c>
      <c r="I2">
        <v>5.4392477388408258</v>
      </c>
      <c r="J2">
        <v>78.153071562962026</v>
      </c>
      <c r="K2">
        <v>124.90553411781751</v>
      </c>
      <c r="L2">
        <f>SUM(D$2:D2)*24/1000</f>
        <v>11055.252401516791</v>
      </c>
      <c r="M2">
        <v>8.0060503889022808E-3</v>
      </c>
    </row>
    <row r="3" spans="1:13" x14ac:dyDescent="0.25">
      <c r="A3" s="2">
        <v>41073</v>
      </c>
      <c r="B3">
        <v>149.68816079929564</v>
      </c>
      <c r="C3" s="3">
        <v>164.86762155190641</v>
      </c>
      <c r="D3">
        <v>453943.99270061846</v>
      </c>
      <c r="E3">
        <v>266.15764135365714</v>
      </c>
      <c r="F3" s="3">
        <v>199.94409707779951</v>
      </c>
      <c r="G3" s="3">
        <v>113.48095990421598</v>
      </c>
      <c r="H3" s="3">
        <v>197.91867783084788</v>
      </c>
      <c r="I3">
        <v>5.0148437653433504</v>
      </c>
      <c r="J3">
        <v>72.816455531369101</v>
      </c>
      <c r="K3">
        <v>123.59951441535431</v>
      </c>
      <c r="L3">
        <f>SUM(D$2:D3)*24/1000</f>
        <v>21949.908226331638</v>
      </c>
      <c r="M3">
        <v>8.0906466722799174E-3</v>
      </c>
    </row>
    <row r="4" spans="1:13" x14ac:dyDescent="0.25">
      <c r="A4" s="2">
        <v>41074</v>
      </c>
      <c r="B4">
        <v>149.75519197916961</v>
      </c>
      <c r="C4" s="3">
        <v>164.70870491058108</v>
      </c>
      <c r="D4">
        <v>454301.11645708419</v>
      </c>
      <c r="E4">
        <v>266.38736480328299</v>
      </c>
      <c r="F4" s="3">
        <v>200.13287752475884</v>
      </c>
      <c r="G4" s="3">
        <v>112.23251829947073</v>
      </c>
      <c r="H4" s="3">
        <v>197.68568533753253</v>
      </c>
      <c r="I4">
        <v>4.9440838232229645</v>
      </c>
      <c r="J4">
        <v>73.050306626834342</v>
      </c>
      <c r="K4">
        <v>121.46542506594814</v>
      </c>
      <c r="L4">
        <f>SUM(D$2:D4)*24/1000</f>
        <v>32853.135021301656</v>
      </c>
      <c r="M4">
        <v>8.2327954597537726E-3</v>
      </c>
    </row>
    <row r="5" spans="1:13" x14ac:dyDescent="0.25">
      <c r="A5" s="2">
        <v>41075</v>
      </c>
      <c r="B5">
        <v>149.86871090814591</v>
      </c>
      <c r="C5" s="3">
        <v>165.46853894256077</v>
      </c>
      <c r="D5">
        <v>455709.34386419534</v>
      </c>
      <c r="E5">
        <v>270.21027554895375</v>
      </c>
      <c r="F5" s="3">
        <v>205.01623845799156</v>
      </c>
      <c r="G5" s="3">
        <v>120.47007132527564</v>
      </c>
      <c r="H5" s="3">
        <v>198.06213419069317</v>
      </c>
      <c r="I5">
        <v>5.1737630507357171</v>
      </c>
      <c r="J5">
        <v>77.311473601807336</v>
      </c>
      <c r="K5">
        <v>120.10234190596671</v>
      </c>
      <c r="L5">
        <f>SUM(D$2:D5)*24/1000</f>
        <v>43790.159274042344</v>
      </c>
      <c r="M5">
        <v>8.3262323126300324E-3</v>
      </c>
    </row>
    <row r="6" spans="1:13" x14ac:dyDescent="0.25">
      <c r="A6" s="2">
        <v>41076</v>
      </c>
      <c r="B6">
        <v>152.16975741530115</v>
      </c>
      <c r="C6" s="3">
        <v>171.13054710063366</v>
      </c>
      <c r="D6">
        <v>470165.18682053685</v>
      </c>
      <c r="E6">
        <v>287.44035608307559</v>
      </c>
      <c r="F6" s="3">
        <v>227.96979542804596</v>
      </c>
      <c r="G6" s="3">
        <v>162.13107751662056</v>
      </c>
      <c r="H6" s="3">
        <v>201.90338540982955</v>
      </c>
      <c r="I6">
        <v>6.4879229023981919</v>
      </c>
      <c r="J6">
        <v>94.613936519589629</v>
      </c>
      <c r="K6">
        <v>123.06638976977116</v>
      </c>
      <c r="L6">
        <f>SUM(D$2:D6)*24/1000</f>
        <v>55074.123757735222</v>
      </c>
      <c r="M6">
        <v>8.1256954223713675E-3</v>
      </c>
    </row>
    <row r="7" spans="1:13" x14ac:dyDescent="0.25">
      <c r="A7" s="2">
        <v>41077</v>
      </c>
      <c r="B7">
        <v>152.00235074133658</v>
      </c>
      <c r="C7" s="3">
        <v>170.0621878168588</v>
      </c>
      <c r="D7">
        <v>459571.15969811589</v>
      </c>
      <c r="E7">
        <v>285.17554526552794</v>
      </c>
      <c r="F7" s="3">
        <v>222.47406386340043</v>
      </c>
      <c r="G7" s="3">
        <v>146.22714697346274</v>
      </c>
      <c r="H7" s="3">
        <v>201.85629638920776</v>
      </c>
      <c r="I7">
        <v>6.0403956400396508</v>
      </c>
      <c r="J7">
        <v>90.974326194007375</v>
      </c>
      <c r="K7">
        <v>119.16135418462422</v>
      </c>
      <c r="L7">
        <f>SUM(D$2:D7)*24/1000</f>
        <v>66103.831590489994</v>
      </c>
      <c r="M7">
        <v>8.3919825084451186E-3</v>
      </c>
    </row>
    <row r="8" spans="1:13" x14ac:dyDescent="0.25">
      <c r="A8" s="2">
        <v>41078</v>
      </c>
      <c r="B8">
        <v>151.73333191631724</v>
      </c>
      <c r="C8" s="3">
        <v>168.97255891037122</v>
      </c>
      <c r="D8">
        <v>460573.84983589436</v>
      </c>
      <c r="E8">
        <v>282.25023514412266</v>
      </c>
      <c r="F8" s="3">
        <v>219.64679919394814</v>
      </c>
      <c r="G8" s="3">
        <v>138.04581004609884</v>
      </c>
      <c r="H8" s="3">
        <v>203.02150666021228</v>
      </c>
      <c r="I8">
        <v>5.7785098109714843</v>
      </c>
      <c r="J8">
        <v>88.669899815939729</v>
      </c>
      <c r="K8">
        <v>116.95762196904153</v>
      </c>
      <c r="L8">
        <f>SUM(D$2:D8)*24/1000</f>
        <v>77157.603986551461</v>
      </c>
      <c r="M8">
        <v>8.5501054413084608E-3</v>
      </c>
    </row>
    <row r="9" spans="1:13" x14ac:dyDescent="0.25">
      <c r="A9" s="2">
        <v>41079</v>
      </c>
      <c r="B9">
        <v>151.5256336898606</v>
      </c>
      <c r="C9" s="3">
        <v>168.78455590836185</v>
      </c>
      <c r="D9">
        <v>461169.45761837193</v>
      </c>
      <c r="E9">
        <v>281.81552519323384</v>
      </c>
      <c r="F9" s="3">
        <v>220.84883257835929</v>
      </c>
      <c r="G9" s="3">
        <v>140.38459871460773</v>
      </c>
      <c r="H9" s="3">
        <v>202.75066581817043</v>
      </c>
      <c r="I9">
        <v>5.792592786747166</v>
      </c>
      <c r="J9">
        <v>89.403474401382994</v>
      </c>
      <c r="K9">
        <v>116.28066175346966</v>
      </c>
      <c r="L9">
        <f>SUM(D$2:D9)*24/1000</f>
        <v>88225.670969392391</v>
      </c>
      <c r="M9">
        <v>8.5998822583253955E-3</v>
      </c>
    </row>
    <row r="10" spans="1:13" x14ac:dyDescent="0.25">
      <c r="A10" s="2">
        <v>41080</v>
      </c>
      <c r="B10">
        <v>152.25759139065499</v>
      </c>
      <c r="C10" s="3">
        <v>169.25510160374398</v>
      </c>
      <c r="D10">
        <v>462550.22726397857</v>
      </c>
      <c r="E10">
        <v>282.80255709207484</v>
      </c>
      <c r="F10" s="3">
        <v>223.49364101730993</v>
      </c>
      <c r="G10" s="3">
        <v>142.29109548499849</v>
      </c>
      <c r="H10" s="3">
        <v>202.44063338181999</v>
      </c>
      <c r="I10">
        <v>5.7219360542787792</v>
      </c>
      <c r="J10">
        <v>90.75380201769913</v>
      </c>
      <c r="K10">
        <v>113.15325824086996</v>
      </c>
      <c r="L10">
        <f>SUM(D$2:D10)*24/1000</f>
        <v>99326.876423727881</v>
      </c>
      <c r="M10">
        <v>8.8375714101956698E-3</v>
      </c>
    </row>
    <row r="11" spans="1:13" x14ac:dyDescent="0.25">
      <c r="A11" s="2">
        <v>41081</v>
      </c>
      <c r="B11">
        <v>149.55685431710688</v>
      </c>
      <c r="C11" s="3">
        <v>166.14521860791589</v>
      </c>
      <c r="D11">
        <v>449485.95823594136</v>
      </c>
      <c r="E11">
        <v>280.02612105600065</v>
      </c>
      <c r="F11" s="3">
        <v>215.35557117779862</v>
      </c>
      <c r="G11" s="3">
        <v>121.88257377109704</v>
      </c>
      <c r="H11" s="3">
        <v>201.14080483489491</v>
      </c>
      <c r="I11">
        <v>5.4264834625865115</v>
      </c>
      <c r="J11">
        <v>87.65278612821281</v>
      </c>
      <c r="K11">
        <v>111.10705873479924</v>
      </c>
      <c r="L11">
        <f>SUM(D$2:D11)*24/1000</f>
        <v>110114.53942139049</v>
      </c>
      <c r="M11">
        <v>9.0003282544531566E-3</v>
      </c>
    </row>
    <row r="12" spans="1:13" x14ac:dyDescent="0.25">
      <c r="A12" s="2">
        <v>41082</v>
      </c>
      <c r="B12">
        <v>146.20790925417296</v>
      </c>
      <c r="C12" s="3">
        <v>161.80628875561644</v>
      </c>
      <c r="D12">
        <v>449031.99288710864</v>
      </c>
      <c r="E12">
        <v>276.35859750847413</v>
      </c>
      <c r="F12" s="3">
        <v>208.69366687486735</v>
      </c>
      <c r="G12" s="3">
        <v>114.28132090517325</v>
      </c>
      <c r="H12" s="3">
        <v>195.42877261299574</v>
      </c>
      <c r="I12">
        <v>5.0974803209326609</v>
      </c>
      <c r="J12">
        <v>85.905230352914487</v>
      </c>
      <c r="K12">
        <v>106.49392731314211</v>
      </c>
      <c r="L12">
        <f>SUM(D$2:D12)*24/1000</f>
        <v>120891.3072506811</v>
      </c>
      <c r="M12">
        <v>9.390206796107076E-3</v>
      </c>
    </row>
    <row r="13" spans="1:13" x14ac:dyDescent="0.25">
      <c r="A13" s="2">
        <v>41083</v>
      </c>
      <c r="B13">
        <v>143.05855716437364</v>
      </c>
      <c r="C13" s="3">
        <v>158.59653817198875</v>
      </c>
      <c r="D13">
        <v>445342.46165322635</v>
      </c>
      <c r="E13">
        <v>271.44588202652261</v>
      </c>
      <c r="F13" s="3">
        <v>202.57224977303665</v>
      </c>
      <c r="G13" s="3">
        <v>108.34280601838194</v>
      </c>
      <c r="H13" s="3">
        <v>191.85513120436127</v>
      </c>
      <c r="I13">
        <v>5.0360204174881318</v>
      </c>
      <c r="J13">
        <v>83.356846753247083</v>
      </c>
      <c r="K13">
        <v>108.42641456347033</v>
      </c>
      <c r="L13">
        <f>SUM(D$2:D13)*24/1000</f>
        <v>131579.52633035852</v>
      </c>
      <c r="M13">
        <v>9.2228448577410353E-3</v>
      </c>
    </row>
    <row r="14" spans="1:13" x14ac:dyDescent="0.25">
      <c r="A14" s="2">
        <v>41084</v>
      </c>
      <c r="B14">
        <v>142.44650710157327</v>
      </c>
      <c r="C14" s="3">
        <v>158.37113224748148</v>
      </c>
      <c r="D14">
        <v>445400.82254719187</v>
      </c>
      <c r="E14">
        <v>271.90079763632156</v>
      </c>
      <c r="F14" s="3">
        <v>203.58772427434371</v>
      </c>
      <c r="G14" s="3">
        <v>110.97648669042411</v>
      </c>
      <c r="H14" s="3">
        <v>191.53883669233085</v>
      </c>
      <c r="I14">
        <v>5.1620121620853379</v>
      </c>
      <c r="J14">
        <v>84.65069472658088</v>
      </c>
      <c r="K14">
        <v>109.44032875442535</v>
      </c>
      <c r="L14">
        <f>SUM(D$2:D14)*24/1000</f>
        <v>142269.14607149112</v>
      </c>
      <c r="M14">
        <v>9.1373994521152593E-3</v>
      </c>
    </row>
    <row r="15" spans="1:13" x14ac:dyDescent="0.25">
      <c r="A15" s="2">
        <v>41085</v>
      </c>
      <c r="B15">
        <v>142.3838803478418</v>
      </c>
      <c r="C15" s="3">
        <v>157.91696880531762</v>
      </c>
      <c r="D15">
        <v>444160.24211661145</v>
      </c>
      <c r="E15">
        <v>270.87377101650145</v>
      </c>
      <c r="F15" s="3">
        <v>202.54977026416213</v>
      </c>
      <c r="G15" s="3">
        <v>109.09507370904639</v>
      </c>
      <c r="H15" s="3">
        <v>191.11994036856331</v>
      </c>
      <c r="I15">
        <v>5.0210701291219326</v>
      </c>
      <c r="J15">
        <v>83.80841706734617</v>
      </c>
      <c r="K15">
        <v>107.52205135343308</v>
      </c>
      <c r="L15">
        <f>SUM(D$2:D15)*24/1000</f>
        <v>152928.99188228979</v>
      </c>
      <c r="M15">
        <v>9.3004177972100307E-3</v>
      </c>
    </row>
    <row r="16" spans="1:13" x14ac:dyDescent="0.25">
      <c r="A16" s="2">
        <v>41086</v>
      </c>
      <c r="B16">
        <v>143.10757223075782</v>
      </c>
      <c r="C16" s="3">
        <v>160.3930769480358</v>
      </c>
      <c r="D16">
        <v>444227.48376618506</v>
      </c>
      <c r="E16">
        <v>278.5410020736208</v>
      </c>
      <c r="F16" s="3">
        <v>215.18902003209703</v>
      </c>
      <c r="G16" s="3">
        <v>133.1066194793913</v>
      </c>
      <c r="H16" s="3">
        <v>192.73133442337519</v>
      </c>
      <c r="I16">
        <v>5.5883845048345782</v>
      </c>
      <c r="J16">
        <v>93.225418016819376</v>
      </c>
      <c r="K16">
        <v>107.58230194137047</v>
      </c>
      <c r="L16">
        <f>SUM(D$2:D16)*24/1000</f>
        <v>163590.45149267823</v>
      </c>
      <c r="M16">
        <v>9.2952091743210112E-3</v>
      </c>
    </row>
    <row r="17" spans="1:13" x14ac:dyDescent="0.25">
      <c r="A17" s="2">
        <v>41087</v>
      </c>
      <c r="B17">
        <v>150.87931877364832</v>
      </c>
      <c r="C17" s="3">
        <v>168.593088494732</v>
      </c>
      <c r="D17">
        <v>455423.17514318897</v>
      </c>
      <c r="E17">
        <v>288.03151463310962</v>
      </c>
      <c r="F17" s="3">
        <v>227.8800298294473</v>
      </c>
      <c r="G17" s="3">
        <v>148.46241857615519</v>
      </c>
      <c r="H17" s="3">
        <v>199.66634113604604</v>
      </c>
      <c r="I17">
        <v>5.8711734653732703</v>
      </c>
      <c r="J17">
        <v>96.672067362911747</v>
      </c>
      <c r="K17">
        <v>108.99656160446352</v>
      </c>
      <c r="L17">
        <f>SUM(D$2:D17)*24/1000</f>
        <v>174520.60769611478</v>
      </c>
      <c r="M17">
        <v>9.1746013386081807E-3</v>
      </c>
    </row>
    <row r="18" spans="1:13" x14ac:dyDescent="0.25">
      <c r="A18" s="2">
        <v>41088</v>
      </c>
      <c r="B18">
        <v>155.47109110447016</v>
      </c>
      <c r="C18" s="3">
        <v>172.86356171465258</v>
      </c>
      <c r="D18">
        <v>471814.98611611524</v>
      </c>
      <c r="E18">
        <v>292.1745212485506</v>
      </c>
      <c r="F18" s="3">
        <v>233.49307343785571</v>
      </c>
      <c r="G18" s="3">
        <v>160.36997821464652</v>
      </c>
      <c r="H18" s="3">
        <v>200.88536296656869</v>
      </c>
      <c r="I18">
        <v>5.9721650256129379</v>
      </c>
      <c r="J18">
        <v>97.209414115809096</v>
      </c>
      <c r="K18">
        <v>110.25857275929243</v>
      </c>
      <c r="L18">
        <f>SUM(D$2:D18)*24/1000</f>
        <v>185844.16736290153</v>
      </c>
      <c r="M18">
        <v>9.0695895563886793E-3</v>
      </c>
    </row>
    <row r="19" spans="1:13" x14ac:dyDescent="0.25">
      <c r="A19" s="2">
        <v>41089</v>
      </c>
      <c r="B19">
        <v>150.79621998480843</v>
      </c>
      <c r="C19" s="3">
        <v>169.25517701718599</v>
      </c>
      <c r="D19">
        <v>471162.16129722045</v>
      </c>
      <c r="E19">
        <v>292.96491096414258</v>
      </c>
      <c r="F19" s="3">
        <v>233.63862832398908</v>
      </c>
      <c r="G19" s="3">
        <v>168.29457862434859</v>
      </c>
      <c r="H19" s="3">
        <v>198.97079332657438</v>
      </c>
      <c r="I19">
        <v>6.3296012993191519</v>
      </c>
      <c r="J19">
        <v>101.91407459011047</v>
      </c>
      <c r="K19">
        <v>111.4630908195616</v>
      </c>
      <c r="L19">
        <f>SUM(D$2:D19)*24/1000</f>
        <v>197152.05923403482</v>
      </c>
      <c r="M19">
        <v>8.9715796740179894E-3</v>
      </c>
    </row>
    <row r="20" spans="1:13" x14ac:dyDescent="0.25">
      <c r="A20" s="2">
        <v>41090</v>
      </c>
      <c r="B20">
        <v>146.06534177486745</v>
      </c>
      <c r="C20" s="3">
        <v>161.96273161024391</v>
      </c>
      <c r="D20">
        <v>463855.92508729169</v>
      </c>
      <c r="E20">
        <v>274.53495636133249</v>
      </c>
      <c r="F20" s="3">
        <v>211.72119609255981</v>
      </c>
      <c r="G20" s="3">
        <v>132.35723213970221</v>
      </c>
      <c r="H20" s="3">
        <v>193.41307732440694</v>
      </c>
      <c r="I20">
        <v>5.3667049965644615</v>
      </c>
      <c r="J20">
        <v>87.016197876325592</v>
      </c>
      <c r="K20">
        <v>110.68697337426619</v>
      </c>
      <c r="L20">
        <f>SUM(D$2:D20)*24/1000</f>
        <v>208284.6014361298</v>
      </c>
      <c r="M20">
        <v>9.0344868010682443E-3</v>
      </c>
    </row>
    <row r="21" spans="1:13" x14ac:dyDescent="0.25">
      <c r="A21" s="2">
        <v>41091</v>
      </c>
      <c r="B21">
        <v>142.97685789950756</v>
      </c>
      <c r="C21" s="3">
        <v>157.40524186926734</v>
      </c>
      <c r="D21">
        <v>459368.02098606422</v>
      </c>
      <c r="E21">
        <v>264.35446037062081</v>
      </c>
      <c r="F21" s="3">
        <v>200.79942377728216</v>
      </c>
      <c r="G21" s="3">
        <v>116.16365816857343</v>
      </c>
      <c r="H21" s="3">
        <v>189.81568064901359</v>
      </c>
      <c r="I21">
        <v>4.8236661273235777</v>
      </c>
      <c r="J21">
        <v>79.883981241949812</v>
      </c>
      <c r="K21">
        <v>108.36934076661616</v>
      </c>
      <c r="L21">
        <f>SUM(D$2:D21)*24/1000</f>
        <v>219309.4339397953</v>
      </c>
      <c r="M21">
        <v>9.2277021612007081E-3</v>
      </c>
    </row>
    <row r="22" spans="1:13" x14ac:dyDescent="0.25">
      <c r="A22" s="2">
        <v>41092</v>
      </c>
      <c r="B22">
        <v>142.32409007998223</v>
      </c>
      <c r="C22" s="3">
        <v>156.7703808821629</v>
      </c>
      <c r="D22">
        <v>462755.65312594041</v>
      </c>
      <c r="E22">
        <v>266.22918013134961</v>
      </c>
      <c r="F22" s="3">
        <v>203.79685086129223</v>
      </c>
      <c r="G22" s="3">
        <v>120.91774502307837</v>
      </c>
      <c r="H22" s="3">
        <v>189.84138887021695</v>
      </c>
      <c r="I22">
        <v>4.8652692129931108</v>
      </c>
      <c r="J22">
        <v>83.171334341304075</v>
      </c>
      <c r="K22">
        <v>104.98375433436064</v>
      </c>
      <c r="L22">
        <f>SUM(D$2:D22)*24/1000</f>
        <v>230415.56961481788</v>
      </c>
      <c r="M22">
        <v>9.5252832815934559E-3</v>
      </c>
    </row>
    <row r="23" spans="1:13" x14ac:dyDescent="0.25">
      <c r="A23" s="2">
        <v>41093</v>
      </c>
      <c r="B23">
        <v>149.45686973901263</v>
      </c>
      <c r="C23" s="3">
        <v>165.12496545182415</v>
      </c>
      <c r="D23">
        <v>459104.87186086294</v>
      </c>
      <c r="E23">
        <v>276.63017264005259</v>
      </c>
      <c r="F23" s="3">
        <v>216.81504167936964</v>
      </c>
      <c r="G23" s="3">
        <v>133.62049153232871</v>
      </c>
      <c r="H23" s="3">
        <v>195.16777673717266</v>
      </c>
      <c r="I23">
        <v>5.2351232153553502</v>
      </c>
      <c r="J23">
        <v>87.585145791618046</v>
      </c>
      <c r="K23">
        <v>107.27174437019231</v>
      </c>
      <c r="L23">
        <f>SUM(D$2:D23)*24/1000</f>
        <v>241434.08653947859</v>
      </c>
      <c r="M23">
        <v>9.3221193136286025E-3</v>
      </c>
    </row>
    <row r="24" spans="1:13" x14ac:dyDescent="0.25">
      <c r="A24" s="2">
        <v>41094</v>
      </c>
      <c r="B24">
        <v>154.01178673703828</v>
      </c>
      <c r="C24" s="3">
        <v>167.99170391823571</v>
      </c>
      <c r="D24">
        <v>461566.42639071343</v>
      </c>
      <c r="E24">
        <v>274.49664895967049</v>
      </c>
      <c r="F24" s="3">
        <v>212.16171096291916</v>
      </c>
      <c r="G24" s="3">
        <v>116.97522740720673</v>
      </c>
      <c r="H24" s="3">
        <v>197.17813575202166</v>
      </c>
      <c r="I24">
        <v>4.6961028572656121</v>
      </c>
      <c r="J24">
        <v>79.903619265468478</v>
      </c>
      <c r="K24">
        <v>105.47755192606084</v>
      </c>
      <c r="L24">
        <f>SUM(D$2:D24)*24/1000</f>
        <v>252511.68077285573</v>
      </c>
      <c r="M24">
        <v>9.4806902676409701E-3</v>
      </c>
    </row>
    <row r="25" spans="1:13" x14ac:dyDescent="0.25">
      <c r="A25" s="2">
        <v>41095</v>
      </c>
      <c r="B25">
        <v>155.16295913947843</v>
      </c>
      <c r="C25" s="3">
        <v>170.19938719275186</v>
      </c>
      <c r="D25">
        <v>461284.11479232169</v>
      </c>
      <c r="E25">
        <v>280.39591109259283</v>
      </c>
      <c r="F25" s="3">
        <v>219.85430878831332</v>
      </c>
      <c r="G25" s="3">
        <v>126.86843936082303</v>
      </c>
      <c r="H25" s="3">
        <v>200.15313612813722</v>
      </c>
      <c r="I25">
        <v>5.0479142663846623</v>
      </c>
      <c r="J25">
        <v>85.433608294800806</v>
      </c>
      <c r="K25">
        <v>106.040584591957</v>
      </c>
      <c r="L25">
        <f>SUM(D$2:D25)*24/1000</f>
        <v>263582.49952787143</v>
      </c>
      <c r="M25">
        <v>9.4303516323301032E-3</v>
      </c>
    </row>
    <row r="26" spans="1:13" x14ac:dyDescent="0.25">
      <c r="A26" s="2">
        <v>41096</v>
      </c>
      <c r="B26">
        <v>157.2131616649641</v>
      </c>
      <c r="C26" s="3">
        <v>174.34740326345818</v>
      </c>
      <c r="D26">
        <v>473362.51151805487</v>
      </c>
      <c r="E26">
        <v>294.36054871009236</v>
      </c>
      <c r="F26" s="3">
        <v>238.17507305598883</v>
      </c>
      <c r="G26" s="3">
        <v>157.15225610239446</v>
      </c>
      <c r="H26" s="3">
        <v>204.38713878286248</v>
      </c>
      <c r="I26">
        <v>5.9027927795480961</v>
      </c>
      <c r="J26">
        <v>99.20987049018926</v>
      </c>
      <c r="K26">
        <v>106.78040086547171</v>
      </c>
      <c r="L26">
        <f>SUM(D$2:D26)*24/1000</f>
        <v>274943.19980430475</v>
      </c>
      <c r="M26">
        <v>9.3650144773277204E-3</v>
      </c>
    </row>
    <row r="27" spans="1:13" x14ac:dyDescent="0.25">
      <c r="A27" s="2">
        <v>41097</v>
      </c>
      <c r="B27">
        <v>152.61495463508757</v>
      </c>
      <c r="C27" s="3">
        <v>166.89374726124257</v>
      </c>
      <c r="D27">
        <v>455916.5384849541</v>
      </c>
      <c r="E27">
        <v>280.45808084348135</v>
      </c>
      <c r="F27" s="3">
        <v>217.31237279722248</v>
      </c>
      <c r="G27" s="3">
        <v>124.16108078291239</v>
      </c>
      <c r="H27" s="3">
        <v>194.75132689052234</v>
      </c>
      <c r="I27">
        <v>4.7377879984988924</v>
      </c>
      <c r="J27">
        <v>86.85163439514821</v>
      </c>
      <c r="K27">
        <v>97.900863013433622</v>
      </c>
      <c r="L27">
        <f>SUM(D$2:D27)*24/1000</f>
        <v>285885.19672794366</v>
      </c>
      <c r="M27">
        <v>1.0214414553861323E-2</v>
      </c>
    </row>
    <row r="28" spans="1:13" x14ac:dyDescent="0.25">
      <c r="A28" s="2">
        <v>41098</v>
      </c>
      <c r="B28">
        <v>158.11675923335082</v>
      </c>
      <c r="C28" s="3">
        <v>170.82144939500878</v>
      </c>
      <c r="D28">
        <v>455548.38174608792</v>
      </c>
      <c r="E28">
        <v>279.69964205533603</v>
      </c>
      <c r="F28" s="3">
        <v>217.79271064258381</v>
      </c>
      <c r="G28" s="3">
        <v>114.54667834152851</v>
      </c>
      <c r="H28" s="3">
        <v>193.81573588289126</v>
      </c>
      <c r="I28">
        <v>4.2120874262692425</v>
      </c>
      <c r="J28">
        <v>81.826357211495079</v>
      </c>
      <c r="K28">
        <v>92.383210683773754</v>
      </c>
      <c r="L28">
        <f>SUM(D$2:D28)*24/1000</f>
        <v>296818.35788984975</v>
      </c>
      <c r="M28">
        <v>1.0824477657774679E-2</v>
      </c>
    </row>
    <row r="29" spans="1:13" x14ac:dyDescent="0.25">
      <c r="A29" s="2">
        <v>41099</v>
      </c>
      <c r="B29">
        <v>156.26260280772817</v>
      </c>
      <c r="C29" s="3">
        <v>170.57828422290916</v>
      </c>
      <c r="D29">
        <v>459945.86538236518</v>
      </c>
      <c r="E29">
        <v>284.57243382897929</v>
      </c>
      <c r="F29" s="3">
        <v>224.43742984456787</v>
      </c>
      <c r="G29" s="3">
        <v>122.63281666234835</v>
      </c>
      <c r="H29" s="3">
        <v>198.34180332567328</v>
      </c>
      <c r="I29">
        <v>4.7920080027373331</v>
      </c>
      <c r="J29">
        <v>89.130211499859627</v>
      </c>
      <c r="K29">
        <v>96.489818577912203</v>
      </c>
      <c r="L29">
        <f>SUM(D$2:D29)*24/1000</f>
        <v>307857.05865902652</v>
      </c>
      <c r="M29">
        <v>1.0363787752306057E-2</v>
      </c>
    </row>
    <row r="30" spans="1:13" x14ac:dyDescent="0.25">
      <c r="A30" s="2">
        <v>41100</v>
      </c>
      <c r="B30">
        <v>156.03948439852076</v>
      </c>
      <c r="C30" s="3">
        <v>171.00144267819388</v>
      </c>
      <c r="D30">
        <v>458777.44412224006</v>
      </c>
      <c r="E30">
        <v>285.22398343791087</v>
      </c>
      <c r="F30" s="3">
        <v>230.23568697452578</v>
      </c>
      <c r="G30" s="3">
        <v>139.88795247630867</v>
      </c>
      <c r="H30" s="3">
        <v>200.36659839494806</v>
      </c>
      <c r="I30">
        <v>4.9956187566565289</v>
      </c>
      <c r="J30">
        <v>92.774750466319347</v>
      </c>
      <c r="K30">
        <v>96.638100484989224</v>
      </c>
      <c r="L30">
        <f>SUM(D$2:D30)*24/1000</f>
        <v>318867.71731796028</v>
      </c>
      <c r="M30">
        <v>1.0347885512871084E-2</v>
      </c>
    </row>
    <row r="31" spans="1:13" x14ac:dyDescent="0.25">
      <c r="A31" s="2">
        <v>41101</v>
      </c>
      <c r="B31">
        <v>159.3421333002695</v>
      </c>
      <c r="C31" s="3">
        <v>175.13344444877904</v>
      </c>
      <c r="D31">
        <v>470985.31267443328</v>
      </c>
      <c r="E31">
        <v>291.19534923557694</v>
      </c>
      <c r="F31" s="3">
        <v>236.29413218645044</v>
      </c>
      <c r="G31" s="3">
        <v>150.02607164808262</v>
      </c>
      <c r="H31" s="3">
        <v>203.0956264920903</v>
      </c>
      <c r="I31">
        <v>5.4128294781412478</v>
      </c>
      <c r="J31">
        <v>95.171381508812829</v>
      </c>
      <c r="K31">
        <v>102.07205637174032</v>
      </c>
      <c r="L31">
        <f>SUM(D$2:D31)*24/1000</f>
        <v>330171.36482214666</v>
      </c>
      <c r="M31">
        <v>9.7970006243242504E-3</v>
      </c>
    </row>
    <row r="32" spans="1:13" x14ac:dyDescent="0.25">
      <c r="A32" s="2">
        <v>41102</v>
      </c>
      <c r="B32">
        <v>158.90626776426302</v>
      </c>
      <c r="C32" s="3">
        <v>174.3015457322289</v>
      </c>
      <c r="D32">
        <v>469916.66653650039</v>
      </c>
      <c r="E32">
        <v>289.21610008277577</v>
      </c>
      <c r="F32" s="3">
        <v>233.27283743415771</v>
      </c>
      <c r="G32" s="3">
        <v>143.68834352486516</v>
      </c>
      <c r="H32" s="3">
        <v>203.28541851573718</v>
      </c>
      <c r="I32">
        <v>5.2651066617073647</v>
      </c>
      <c r="J32">
        <v>93.174702031936306</v>
      </c>
      <c r="K32">
        <v>101.41403285461469</v>
      </c>
      <c r="L32">
        <f>SUM(D$2:D32)*24/1000</f>
        <v>341449.36481902265</v>
      </c>
      <c r="M32">
        <v>9.860568324243469E-3</v>
      </c>
    </row>
    <row r="33" spans="1:13" x14ac:dyDescent="0.25">
      <c r="A33" s="2">
        <v>41103</v>
      </c>
      <c r="B33">
        <v>162.51813744718311</v>
      </c>
      <c r="C33" s="3">
        <v>179.28577732199457</v>
      </c>
      <c r="D33">
        <v>457757.14458484494</v>
      </c>
      <c r="E33">
        <v>296.18594871797524</v>
      </c>
      <c r="F33" s="3">
        <v>247.52100632495919</v>
      </c>
      <c r="G33" s="3">
        <v>174.60271858765165</v>
      </c>
      <c r="H33" s="3">
        <v>207.93209378258766</v>
      </c>
      <c r="I33">
        <v>5.5860633917678317</v>
      </c>
      <c r="J33">
        <v>100.10598258390755</v>
      </c>
      <c r="K33">
        <v>100.14625637548912</v>
      </c>
      <c r="L33">
        <f>SUM(D$2:D33)*24/1000</f>
        <v>352435.53628905897</v>
      </c>
      <c r="M33">
        <v>9.9853957221385549E-3</v>
      </c>
    </row>
    <row r="34" spans="1:13" x14ac:dyDescent="0.25">
      <c r="A34" s="2">
        <v>41104</v>
      </c>
      <c r="B34">
        <v>163.4313321156784</v>
      </c>
      <c r="C34" s="3">
        <v>179.47820005055149</v>
      </c>
      <c r="D34">
        <v>461322.34927746246</v>
      </c>
      <c r="E34">
        <v>294.37154091298999</v>
      </c>
      <c r="F34" s="3">
        <v>247.14580858327869</v>
      </c>
      <c r="G34" s="3">
        <v>174.2350753333539</v>
      </c>
      <c r="H34" s="3">
        <v>207.58352284454739</v>
      </c>
      <c r="I34">
        <v>5.3875779148231651</v>
      </c>
      <c r="J34">
        <v>98.482697140381077</v>
      </c>
      <c r="K34">
        <v>98.17988568950436</v>
      </c>
      <c r="L34">
        <f>SUM(D$2:D34)*24/1000</f>
        <v>363507.27267171809</v>
      </c>
      <c r="M34">
        <v>1.0185385662013479E-2</v>
      </c>
    </row>
    <row r="35" spans="1:13" x14ac:dyDescent="0.25">
      <c r="A35" s="2">
        <v>41105</v>
      </c>
      <c r="B35">
        <v>165.59345224004218</v>
      </c>
      <c r="C35" s="3">
        <v>181.23665480684994</v>
      </c>
      <c r="D35">
        <v>464451.76292275655</v>
      </c>
      <c r="E35">
        <v>291.4358508108503</v>
      </c>
      <c r="F35" s="3">
        <v>242.9152383486441</v>
      </c>
      <c r="G35" s="3">
        <v>167.72529005825373</v>
      </c>
      <c r="H35" s="3">
        <v>207.6955707141002</v>
      </c>
      <c r="I35">
        <v>5.2876789127690369</v>
      </c>
      <c r="J35">
        <v>92.791772631884257</v>
      </c>
      <c r="K35">
        <v>102.26911466196044</v>
      </c>
      <c r="L35">
        <f>SUM(D$2:D35)*24/1000</f>
        <v>374654.11498186423</v>
      </c>
      <c r="M35">
        <v>9.7781231734076542E-3</v>
      </c>
    </row>
    <row r="36" spans="1:13" x14ac:dyDescent="0.25">
      <c r="A36" s="2">
        <v>41106</v>
      </c>
      <c r="B36">
        <v>164.49732578636815</v>
      </c>
      <c r="C36" s="3">
        <v>180.40848150582212</v>
      </c>
      <c r="D36">
        <v>463819.40767171694</v>
      </c>
      <c r="E36">
        <v>292.24099402390482</v>
      </c>
      <c r="F36" s="3">
        <v>243.68739674127198</v>
      </c>
      <c r="G36" s="3">
        <v>170.99717905766286</v>
      </c>
      <c r="H36" s="3">
        <v>207.3865864563181</v>
      </c>
      <c r="I36">
        <v>5.370929275406759</v>
      </c>
      <c r="J36">
        <v>94.574268562815618</v>
      </c>
      <c r="K36">
        <v>101.92138924602857</v>
      </c>
      <c r="L36">
        <f>SUM(D$2:D36)*24/1000</f>
        <v>385785.78076598543</v>
      </c>
      <c r="M36">
        <v>9.8114832166003429E-3</v>
      </c>
    </row>
    <row r="37" spans="1:13" x14ac:dyDescent="0.25">
      <c r="A37" s="2">
        <v>41107</v>
      </c>
      <c r="B37">
        <v>163.20371651155835</v>
      </c>
      <c r="C37" s="3">
        <v>179.3652822788878</v>
      </c>
      <c r="D37">
        <v>464175.75800834043</v>
      </c>
      <c r="E37">
        <v>293.27114863958957</v>
      </c>
      <c r="F37" s="3">
        <v>244.57430195229009</v>
      </c>
      <c r="G37" s="3">
        <v>174.38592054485392</v>
      </c>
      <c r="H37" s="3">
        <v>207.05087104148947</v>
      </c>
      <c r="I37">
        <v>5.45964845736325</v>
      </c>
      <c r="J37">
        <v>96.727980966599489</v>
      </c>
      <c r="K37">
        <v>101.29813491096257</v>
      </c>
      <c r="L37">
        <f>SUM(D$2:D37)*24/1000</f>
        <v>396925.99895818561</v>
      </c>
      <c r="M37">
        <v>9.871850067910571E-3</v>
      </c>
    </row>
    <row r="38" spans="1:13" x14ac:dyDescent="0.25">
      <c r="A38" s="2">
        <v>41108</v>
      </c>
      <c r="B38">
        <v>160.1867487982945</v>
      </c>
      <c r="C38" s="3">
        <v>174.31606252190508</v>
      </c>
      <c r="D38">
        <v>461669.96439679305</v>
      </c>
      <c r="E38">
        <v>282.56420258615327</v>
      </c>
      <c r="F38" s="3">
        <v>232.10224878885654</v>
      </c>
      <c r="G38" s="3">
        <v>148.31141547949815</v>
      </c>
      <c r="H38" s="3">
        <v>200.32761823440916</v>
      </c>
      <c r="I38">
        <v>4.7473524947149146</v>
      </c>
      <c r="J38">
        <v>88.847118426288134</v>
      </c>
      <c r="K38">
        <v>95.895234378695079</v>
      </c>
      <c r="L38">
        <f>SUM(D$2:D38)*24/1000</f>
        <v>408006.07810370863</v>
      </c>
      <c r="M38">
        <v>1.0428046883445218E-2</v>
      </c>
    </row>
    <row r="39" spans="1:13" x14ac:dyDescent="0.25">
      <c r="A39" s="2">
        <v>41109</v>
      </c>
      <c r="B39">
        <v>159.76323657215087</v>
      </c>
      <c r="C39" s="3">
        <v>173.23238317768158</v>
      </c>
      <c r="D39">
        <v>462207.68195981544</v>
      </c>
      <c r="E39">
        <v>282.00823797427893</v>
      </c>
      <c r="F39" s="3">
        <v>228.81569320314927</v>
      </c>
      <c r="G39" s="3">
        <v>133.02630466432041</v>
      </c>
      <c r="H39" s="3">
        <v>200.77356074407376</v>
      </c>
      <c r="I39">
        <v>4.5308118722112427</v>
      </c>
      <c r="J39">
        <v>87.415039003404786</v>
      </c>
      <c r="K39">
        <v>93.02052073690038</v>
      </c>
      <c r="L39">
        <f>SUM(D$2:D39)*24/1000</f>
        <v>419099.06247074413</v>
      </c>
      <c r="M39">
        <v>1.0750316081635406E-2</v>
      </c>
    </row>
    <row r="40" spans="1:13" x14ac:dyDescent="0.25">
      <c r="A40" s="2">
        <v>41110</v>
      </c>
      <c r="B40">
        <v>161.89261610943549</v>
      </c>
      <c r="C40" s="3">
        <v>175.78414095042706</v>
      </c>
      <c r="D40">
        <v>464969.77440771548</v>
      </c>
      <c r="E40">
        <v>286.93340547254093</v>
      </c>
      <c r="F40" s="3">
        <v>235.75476693081279</v>
      </c>
      <c r="G40" s="3">
        <v>143.89788531257489</v>
      </c>
      <c r="H40" s="3">
        <v>203.41650450716205</v>
      </c>
      <c r="I40">
        <v>4.7008179525880447</v>
      </c>
      <c r="J40">
        <v>91.239373812765734</v>
      </c>
      <c r="K40">
        <v>92.465565263091491</v>
      </c>
      <c r="L40">
        <f>SUM(D$2:D40)*24/1000</f>
        <v>430258.3370565293</v>
      </c>
      <c r="M40">
        <v>1.081483682227766E-2</v>
      </c>
    </row>
    <row r="41" spans="1:13" x14ac:dyDescent="0.25">
      <c r="A41" s="2">
        <v>41111</v>
      </c>
      <c r="B41">
        <v>163.68639417964056</v>
      </c>
      <c r="C41" s="3">
        <v>179.04389198957347</v>
      </c>
      <c r="D41">
        <v>464897.17441840563</v>
      </c>
      <c r="E41">
        <v>299.42810282187708</v>
      </c>
      <c r="F41" s="3">
        <v>246.24546205972226</v>
      </c>
      <c r="G41" s="3">
        <v>147.98884341516023</v>
      </c>
      <c r="H41" s="3">
        <v>203.66888275733112</v>
      </c>
      <c r="I41">
        <v>5.1960839515260044</v>
      </c>
      <c r="J41">
        <v>100.28555915948718</v>
      </c>
      <c r="K41">
        <v>92.987945229406876</v>
      </c>
      <c r="L41">
        <f>SUM(D$2:D41)*24/1000</f>
        <v>441415.869242571</v>
      </c>
      <c r="M41">
        <v>1.0754082128957034E-2</v>
      </c>
    </row>
    <row r="42" spans="1:13" x14ac:dyDescent="0.25">
      <c r="A42" s="2">
        <v>41112</v>
      </c>
      <c r="B42">
        <v>162.74784190499284</v>
      </c>
      <c r="C42" s="3">
        <v>178.87700926960784</v>
      </c>
      <c r="D42">
        <v>465131.22441530385</v>
      </c>
      <c r="E42">
        <v>304.56870634003388</v>
      </c>
      <c r="F42" s="3">
        <v>249.96906004848248</v>
      </c>
      <c r="G42" s="3">
        <v>151.22555722084752</v>
      </c>
      <c r="H42" s="3">
        <v>202.30632859917239</v>
      </c>
      <c r="I42">
        <v>5.4599194268247686</v>
      </c>
      <c r="J42">
        <v>105.28767960250897</v>
      </c>
      <c r="K42">
        <v>93.067397896689613</v>
      </c>
      <c r="L42">
        <f>SUM(D$2:D42)*24/1000</f>
        <v>452579.01862853824</v>
      </c>
      <c r="M42">
        <v>1.0744901250060305E-2</v>
      </c>
    </row>
    <row r="43" spans="1:13" x14ac:dyDescent="0.25">
      <c r="A43" s="2">
        <v>41113</v>
      </c>
      <c r="B43">
        <v>159.31764238720064</v>
      </c>
      <c r="C43" s="3">
        <v>174.36119626373079</v>
      </c>
      <c r="D43">
        <v>464061.95659292996</v>
      </c>
      <c r="E43">
        <v>295.33040335363256</v>
      </c>
      <c r="F43" s="3">
        <v>233.82952709694922</v>
      </c>
      <c r="G43" s="3">
        <v>127.43029734416952</v>
      </c>
      <c r="H43" s="3">
        <v>196.6043945819998</v>
      </c>
      <c r="I43">
        <v>5.0807193168502218</v>
      </c>
      <c r="J43">
        <v>95.87183304449519</v>
      </c>
      <c r="K43">
        <v>95.109317295683681</v>
      </c>
      <c r="L43">
        <f>SUM(D$2:D43)*24/1000</f>
        <v>463716.50558676856</v>
      </c>
      <c r="M43">
        <v>1.0514216991918022E-2</v>
      </c>
    </row>
    <row r="44" spans="1:13" x14ac:dyDescent="0.25">
      <c r="A44" s="2">
        <v>41114</v>
      </c>
      <c r="B44">
        <v>155.16258702737605</v>
      </c>
      <c r="C44" s="3">
        <v>167.8842070604662</v>
      </c>
      <c r="D44">
        <v>468297.95897635329</v>
      </c>
      <c r="E44">
        <v>279.81723283478311</v>
      </c>
      <c r="F44" s="3">
        <v>216.10868041499981</v>
      </c>
      <c r="G44" s="3">
        <v>107.12338346728279</v>
      </c>
      <c r="H44" s="3">
        <v>194.08920978155436</v>
      </c>
      <c r="I44">
        <v>4.3357424401350739</v>
      </c>
      <c r="J44">
        <v>83.872370462392055</v>
      </c>
      <c r="K44">
        <v>92.775531325682252</v>
      </c>
      <c r="L44">
        <f>SUM(D$2:D44)*24/1000</f>
        <v>474955.65660220111</v>
      </c>
      <c r="M44">
        <v>1.0778704101295495E-2</v>
      </c>
    </row>
    <row r="45" spans="1:13" x14ac:dyDescent="0.25">
      <c r="A45" s="2">
        <v>41115</v>
      </c>
      <c r="B45">
        <v>153.79183614268129</v>
      </c>
      <c r="C45" s="3">
        <v>166.2455771450642</v>
      </c>
      <c r="D45">
        <v>466312.56887170317</v>
      </c>
      <c r="E45">
        <v>274.94056297731487</v>
      </c>
      <c r="F45" s="3">
        <v>214.95032789971921</v>
      </c>
      <c r="G45" s="3">
        <v>111.38664404893217</v>
      </c>
      <c r="H45" s="3">
        <v>192.74595031653777</v>
      </c>
      <c r="I45">
        <v>4.2264500589656047</v>
      </c>
      <c r="J45">
        <v>82.661102199506885</v>
      </c>
      <c r="K45">
        <v>91.762120713529967</v>
      </c>
      <c r="L45">
        <f>SUM(D$2:D45)*24/1000</f>
        <v>486147.15825512196</v>
      </c>
      <c r="M45">
        <v>1.0897742905505386E-2</v>
      </c>
    </row>
    <row r="46" spans="1:13" x14ac:dyDescent="0.25">
      <c r="A46" s="2">
        <v>41116</v>
      </c>
      <c r="B46">
        <v>151.33097634438295</v>
      </c>
      <c r="C46" s="3">
        <v>163.94414756663755</v>
      </c>
      <c r="D46">
        <v>465022.42027262191</v>
      </c>
      <c r="E46">
        <v>273.05686948781772</v>
      </c>
      <c r="F46" s="3">
        <v>214.08335685750262</v>
      </c>
      <c r="G46" s="3">
        <v>114.13333035277734</v>
      </c>
      <c r="H46" s="3">
        <v>190.27571132538333</v>
      </c>
      <c r="I46">
        <v>4.2687131699457934</v>
      </c>
      <c r="J46">
        <v>83.806218659707582</v>
      </c>
      <c r="K46">
        <v>91.413349120549753</v>
      </c>
      <c r="L46">
        <f>SUM(D$2:D46)*24/1000</f>
        <v>497307.69634166494</v>
      </c>
      <c r="M46">
        <v>1.0939321331299956E-2</v>
      </c>
    </row>
    <row r="47" spans="1:13" x14ac:dyDescent="0.25">
      <c r="A47" s="2">
        <v>41117</v>
      </c>
      <c r="B47">
        <v>149.75567641635047</v>
      </c>
      <c r="C47" s="3">
        <v>160.75683083686121</v>
      </c>
      <c r="D47">
        <v>463555.42970504105</v>
      </c>
      <c r="E47">
        <v>254.29695324517726</v>
      </c>
      <c r="F47" s="3">
        <v>205.46532345612459</v>
      </c>
      <c r="G47" s="3">
        <v>126.4981387462086</v>
      </c>
      <c r="H47" s="3">
        <v>190.61922507302359</v>
      </c>
      <c r="I47">
        <v>3.7114082070518304</v>
      </c>
      <c r="J47">
        <v>72.998388171377343</v>
      </c>
      <c r="K47">
        <v>91.246107154560164</v>
      </c>
      <c r="L47">
        <f>SUM(D$2:D47)*24/1000</f>
        <v>508433.0266545859</v>
      </c>
      <c r="M47">
        <v>1.0959371650848817E-2</v>
      </c>
    </row>
    <row r="48" spans="1:13" x14ac:dyDescent="0.25">
      <c r="A48" s="2">
        <v>41118</v>
      </c>
      <c r="B48">
        <v>156.40151377257345</v>
      </c>
      <c r="C48" s="3">
        <v>165.58416311234828</v>
      </c>
      <c r="D48">
        <v>455504.40846346418</v>
      </c>
      <c r="E48">
        <v>243.65110599823282</v>
      </c>
      <c r="F48" s="3">
        <v>205.64486900862906</v>
      </c>
      <c r="G48" s="3">
        <v>131.2192445690838</v>
      </c>
      <c r="H48" s="3">
        <v>201.16761283933687</v>
      </c>
      <c r="I48">
        <v>3.0441032249391298</v>
      </c>
      <c r="J48">
        <v>62.552238983720791</v>
      </c>
      <c r="K48">
        <v>87.338435492797956</v>
      </c>
      <c r="L48">
        <f>SUM(D$2:D48)*24/1000</f>
        <v>519365.132457709</v>
      </c>
      <c r="M48">
        <v>1.144971276801107E-2</v>
      </c>
    </row>
    <row r="49" spans="1:13" x14ac:dyDescent="0.25">
      <c r="A49" s="2">
        <v>41119</v>
      </c>
      <c r="B49">
        <v>158.14524825663983</v>
      </c>
      <c r="C49" s="3">
        <v>167.50524693051798</v>
      </c>
      <c r="D49">
        <v>450546.38195240294</v>
      </c>
      <c r="E49">
        <v>248.05613737033045</v>
      </c>
      <c r="F49" s="3">
        <v>210.83290332710206</v>
      </c>
      <c r="G49" s="3">
        <v>134.80628258318075</v>
      </c>
      <c r="H49" s="3">
        <v>204.15734002146795</v>
      </c>
      <c r="I49">
        <v>3.0691215190275383</v>
      </c>
      <c r="J49">
        <v>65.63654006039485</v>
      </c>
      <c r="K49">
        <v>83.918419673337951</v>
      </c>
      <c r="L49">
        <f>SUM(D$2:D49)*24/1000</f>
        <v>530178.24562456668</v>
      </c>
      <c r="M49">
        <v>1.191633498214831E-2</v>
      </c>
    </row>
    <row r="50" spans="1:13" x14ac:dyDescent="0.25">
      <c r="A50" s="2">
        <v>41120</v>
      </c>
      <c r="B50">
        <v>159.96431010305361</v>
      </c>
      <c r="C50" s="3">
        <v>171.17454942127162</v>
      </c>
      <c r="D50">
        <v>470327.90745056747</v>
      </c>
      <c r="E50">
        <v>259.08949532201251</v>
      </c>
      <c r="F50" s="3">
        <v>219.65161183997185</v>
      </c>
      <c r="G50" s="3">
        <v>156.48454162358649</v>
      </c>
      <c r="H50" s="3">
        <v>207.16090486654358</v>
      </c>
      <c r="I50">
        <v>3.8371998915168875</v>
      </c>
      <c r="J50">
        <v>72.892461645672157</v>
      </c>
      <c r="K50">
        <v>94.475826246671048</v>
      </c>
      <c r="L50">
        <f>SUM(D$2:D50)*24/1000</f>
        <v>541466.11540338024</v>
      </c>
      <c r="M50">
        <v>1.0584718226110628E-2</v>
      </c>
    </row>
    <row r="51" spans="1:13" x14ac:dyDescent="0.25">
      <c r="A51" s="2">
        <v>41125</v>
      </c>
      <c r="B51">
        <v>151.39152862612465</v>
      </c>
      <c r="C51" s="3">
        <v>159.50543522107606</v>
      </c>
      <c r="D51">
        <v>460221.01510846853</v>
      </c>
      <c r="E51">
        <v>237.96499493751162</v>
      </c>
      <c r="F51" s="3">
        <v>191.86963199106137</v>
      </c>
      <c r="G51" s="3">
        <v>100.62343581396561</v>
      </c>
      <c r="H51" s="3">
        <v>192.91753767266826</v>
      </c>
      <c r="I51">
        <v>2.7176607398928994</v>
      </c>
      <c r="J51">
        <v>57.389218293573713</v>
      </c>
      <c r="K51">
        <v>84.98725917202006</v>
      </c>
      <c r="L51">
        <f>SUM(D$2:D51)*24/1000</f>
        <v>552511.41976598359</v>
      </c>
      <c r="M51">
        <v>1.1766469583116348E-2</v>
      </c>
    </row>
    <row r="52" spans="1:13" x14ac:dyDescent="0.25">
      <c r="A52" s="2">
        <v>41126</v>
      </c>
      <c r="B52">
        <v>150.60909673304275</v>
      </c>
      <c r="C52" s="3">
        <v>159.48166670758957</v>
      </c>
      <c r="D52">
        <v>461314.41037464788</v>
      </c>
      <c r="E52">
        <v>241.53697307610184</v>
      </c>
      <c r="F52" s="3">
        <v>195.65656849432062</v>
      </c>
      <c r="G52" s="3">
        <v>109.63273284980986</v>
      </c>
      <c r="H52" s="3">
        <v>192.65802811893812</v>
      </c>
      <c r="I52">
        <v>2.9788267478187729</v>
      </c>
      <c r="J52">
        <v>61.712984963009546</v>
      </c>
      <c r="K52">
        <v>86.627859605857367</v>
      </c>
      <c r="L52">
        <f>SUM(D$2:D52)*24/1000</f>
        <v>563582.96561497508</v>
      </c>
      <c r="M52">
        <v>1.1543630473497058E-2</v>
      </c>
    </row>
    <row r="53" spans="1:13" x14ac:dyDescent="0.25">
      <c r="A53" s="2">
        <v>41127</v>
      </c>
      <c r="B53">
        <v>156.59867650621504</v>
      </c>
      <c r="C53" s="3">
        <v>168.68433845064038</v>
      </c>
      <c r="D53">
        <v>462934.46354697336</v>
      </c>
      <c r="E53">
        <v>259.35089686823028</v>
      </c>
      <c r="F53" s="3">
        <v>214.29746214585481</v>
      </c>
      <c r="G53" s="3">
        <v>142.56930311489694</v>
      </c>
      <c r="H53" s="3">
        <v>201.10906591405981</v>
      </c>
      <c r="I53">
        <v>4.0718216398871814</v>
      </c>
      <c r="J53">
        <v>72.945223114763294</v>
      </c>
      <c r="K53">
        <v>100.1799432609053</v>
      </c>
      <c r="L53">
        <f>SUM(D$2:D53)*24/1000</f>
        <v>574693.39274010248</v>
      </c>
      <c r="M53">
        <v>9.9820379953264038E-3</v>
      </c>
    </row>
    <row r="54" spans="1:13" x14ac:dyDescent="0.25">
      <c r="A54" s="2">
        <v>41128</v>
      </c>
      <c r="B54">
        <v>157.50162981901261</v>
      </c>
      <c r="C54" s="3">
        <v>169.28168617081181</v>
      </c>
      <c r="D54">
        <v>463394.40581266017</v>
      </c>
      <c r="E54">
        <v>260.22059860209566</v>
      </c>
      <c r="F54" s="3">
        <v>215.77629529190304</v>
      </c>
      <c r="G54" s="3">
        <v>141.99626463496244</v>
      </c>
      <c r="H54" s="3">
        <v>201.52508620330246</v>
      </c>
      <c r="I54">
        <v>3.9728022221066421</v>
      </c>
      <c r="J54">
        <v>73.399413455973018</v>
      </c>
      <c r="K54">
        <v>97.138914924792545</v>
      </c>
      <c r="L54">
        <f>SUM(D$2:D54)*24/1000</f>
        <v>585814.85847960622</v>
      </c>
      <c r="M54">
        <v>1.0294535416359404E-2</v>
      </c>
    </row>
    <row r="55" spans="1:13" x14ac:dyDescent="0.25">
      <c r="A55" s="2">
        <v>41129</v>
      </c>
      <c r="B55">
        <v>155.83435992898703</v>
      </c>
      <c r="C55" s="3">
        <v>167.43993861191407</v>
      </c>
      <c r="D55">
        <v>466017.59303152713</v>
      </c>
      <c r="E55">
        <v>259.6393900503549</v>
      </c>
      <c r="F55" s="3">
        <v>214.32795931759784</v>
      </c>
      <c r="G55" s="3">
        <v>139.9191914740953</v>
      </c>
      <c r="H55" s="3">
        <v>199.52626235303933</v>
      </c>
      <c r="I55">
        <v>3.9361161305877324</v>
      </c>
      <c r="J55">
        <v>74.072797484042965</v>
      </c>
      <c r="K55">
        <v>95.36698411651534</v>
      </c>
      <c r="L55">
        <f>SUM(D$2:D55)*24/1000</f>
        <v>596999.28071236284</v>
      </c>
      <c r="M55">
        <v>1.0485809206027133E-2</v>
      </c>
    </row>
    <row r="56" spans="1:13" x14ac:dyDescent="0.25">
      <c r="A56" s="2">
        <v>41130</v>
      </c>
      <c r="B56">
        <v>152.34656726376053</v>
      </c>
      <c r="C56" s="3">
        <v>173.95511848128601</v>
      </c>
      <c r="D56">
        <v>432512.26022447116</v>
      </c>
      <c r="E56">
        <v>267.42102807736518</v>
      </c>
      <c r="F56" s="3">
        <v>188.41837303173969</v>
      </c>
      <c r="G56" s="3">
        <v>136.28591426524511</v>
      </c>
      <c r="H56" s="3">
        <v>205.31746660540671</v>
      </c>
      <c r="I56">
        <v>6.8017844215118499</v>
      </c>
      <c r="J56">
        <v>60.282528521633957</v>
      </c>
      <c r="K56">
        <v>202.49779337782911</v>
      </c>
      <c r="L56">
        <f>SUM(D$2:D56)*24/1000</f>
        <v>607379.57495775016</v>
      </c>
      <c r="M56">
        <v>4.9383254173745832E-3</v>
      </c>
    </row>
    <row r="57" spans="1:13" x14ac:dyDescent="0.25">
      <c r="A57" s="2">
        <v>41131</v>
      </c>
      <c r="B57">
        <v>154.79746779931759</v>
      </c>
      <c r="C57" s="3">
        <v>177.48088258069103</v>
      </c>
      <c r="D57">
        <v>422179.67563723004</v>
      </c>
      <c r="E57">
        <v>271.04333854421583</v>
      </c>
      <c r="F57" s="3">
        <v>190.6145896728971</v>
      </c>
      <c r="G57" s="3">
        <v>136.81061746194922</v>
      </c>
      <c r="H57" s="3">
        <v>207.55204911018319</v>
      </c>
      <c r="I57">
        <v>6.9695469278421873</v>
      </c>
      <c r="J57">
        <v>60.138663595584042</v>
      </c>
      <c r="K57">
        <v>207.98866432576139</v>
      </c>
      <c r="L57">
        <f>SUM(D$2:D57)*24/1000</f>
        <v>617511.88717304368</v>
      </c>
      <c r="M57">
        <v>4.8079543336734644E-3</v>
      </c>
    </row>
    <row r="58" spans="1:13" x14ac:dyDescent="0.25">
      <c r="A58" s="2">
        <v>41132</v>
      </c>
      <c r="B58">
        <v>161.2051908561472</v>
      </c>
      <c r="C58" s="3">
        <v>183.09159495767238</v>
      </c>
      <c r="D58">
        <v>420755.33637195325</v>
      </c>
      <c r="E58">
        <v>273.86570253862942</v>
      </c>
      <c r="F58" s="3">
        <v>196.00650823730757</v>
      </c>
      <c r="G58" s="3">
        <v>136.63465435365688</v>
      </c>
      <c r="H58" s="3">
        <v>210.74138988878806</v>
      </c>
      <c r="I58">
        <v>6.7019755160109691</v>
      </c>
      <c r="J58">
        <v>58.382903948050384</v>
      </c>
      <c r="K58">
        <v>206.01841248060666</v>
      </c>
      <c r="L58">
        <f>SUM(D$2:D58)*24/1000</f>
        <v>627610.01524597069</v>
      </c>
      <c r="M58">
        <v>4.8539350825942996E-3</v>
      </c>
    </row>
    <row r="59" spans="1:13" x14ac:dyDescent="0.25">
      <c r="A59" s="2">
        <v>41133</v>
      </c>
      <c r="B59">
        <v>161.71640128163472</v>
      </c>
      <c r="C59" s="3">
        <v>182.707734490191</v>
      </c>
      <c r="D59">
        <v>417315.40982778551</v>
      </c>
      <c r="E59">
        <v>273.57022308779983</v>
      </c>
      <c r="F59" s="3">
        <v>195.3727255951446</v>
      </c>
      <c r="G59" s="3">
        <v>128.8921581503256</v>
      </c>
      <c r="H59" s="3">
        <v>210.19017763618388</v>
      </c>
      <c r="I59">
        <v>6.3753382973310844</v>
      </c>
      <c r="J59">
        <v>57.600945789927138</v>
      </c>
      <c r="K59">
        <v>198.63808178493323</v>
      </c>
      <c r="L59">
        <f>SUM(D$2:D59)*24/1000</f>
        <v>637625.58508183737</v>
      </c>
      <c r="M59">
        <v>5.0342813976763361E-3</v>
      </c>
    </row>
    <row r="60" spans="1:13" x14ac:dyDescent="0.25">
      <c r="A60" s="2">
        <v>41134</v>
      </c>
      <c r="B60">
        <v>161.66447169138635</v>
      </c>
      <c r="C60" s="3">
        <v>182.42632902278478</v>
      </c>
      <c r="D60">
        <v>416734.08596249047</v>
      </c>
      <c r="E60">
        <v>274.84076122987398</v>
      </c>
      <c r="F60" s="3">
        <v>196.30495616962256</v>
      </c>
      <c r="G60" s="3">
        <v>127.07538328790372</v>
      </c>
      <c r="H60" s="3">
        <v>209.70737652148395</v>
      </c>
      <c r="I60">
        <v>6.2968597031266569</v>
      </c>
      <c r="J60">
        <v>58.877303121026884</v>
      </c>
      <c r="K60">
        <v>191.93978344825592</v>
      </c>
      <c r="L60">
        <f>SUM(D$2:D60)*24/1000</f>
        <v>647627.20314493729</v>
      </c>
      <c r="M60">
        <v>5.2099673243071309E-3</v>
      </c>
    </row>
    <row r="61" spans="1:13" x14ac:dyDescent="0.25">
      <c r="A61" s="2">
        <v>41135</v>
      </c>
      <c r="B61">
        <v>160.34488360093371</v>
      </c>
      <c r="C61" s="3">
        <v>181.35175492362532</v>
      </c>
      <c r="D61">
        <v>430351.14190785668</v>
      </c>
      <c r="E61">
        <v>277.08323941610206</v>
      </c>
      <c r="F61" s="3">
        <v>197.60554217197577</v>
      </c>
      <c r="G61" s="3">
        <v>130.73237945711759</v>
      </c>
      <c r="H61" s="3">
        <v>208.26931047896537</v>
      </c>
      <c r="I61">
        <v>6.5793520504097671</v>
      </c>
      <c r="J61">
        <v>61.965087004803493</v>
      </c>
      <c r="K61">
        <v>190.5570205693366</v>
      </c>
      <c r="L61">
        <f>SUM(D$2:D61)*24/1000</f>
        <v>657955.63055072573</v>
      </c>
      <c r="M61">
        <v>5.2477730655750739E-3</v>
      </c>
    </row>
    <row r="62" spans="1:13" x14ac:dyDescent="0.25">
      <c r="A62" s="2">
        <v>41136</v>
      </c>
      <c r="B62">
        <v>151.39281702011888</v>
      </c>
      <c r="C62" s="3">
        <v>168.34717734695917</v>
      </c>
      <c r="D62">
        <v>459197.00645351922</v>
      </c>
      <c r="E62">
        <v>259.579274460872</v>
      </c>
      <c r="F62" s="3">
        <v>183.30845476878909</v>
      </c>
      <c r="G62" s="3">
        <v>119.91602319931837</v>
      </c>
      <c r="H62" s="3">
        <v>196.73085765669904</v>
      </c>
      <c r="I62">
        <v>5.666034931127431</v>
      </c>
      <c r="J62">
        <v>56.475156087085779</v>
      </c>
      <c r="K62">
        <v>180.05728609005965</v>
      </c>
      <c r="L62">
        <f>SUM(D$2:D62)*24/1000</f>
        <v>668976.35870561015</v>
      </c>
      <c r="M62">
        <v>5.5537880288822512E-3</v>
      </c>
    </row>
    <row r="63" spans="1:13" x14ac:dyDescent="0.25">
      <c r="A63" s="2">
        <v>41137</v>
      </c>
      <c r="B63">
        <v>149.24943068875041</v>
      </c>
      <c r="C63" s="3">
        <v>163.59713306083711</v>
      </c>
      <c r="D63">
        <v>460277.03521591384</v>
      </c>
      <c r="E63">
        <v>250.76113144627286</v>
      </c>
      <c r="F63" s="3">
        <v>177.06980013808501</v>
      </c>
      <c r="G63" s="3">
        <v>106.46665547388717</v>
      </c>
      <c r="H63" s="3">
        <v>193.35674382583693</v>
      </c>
      <c r="I63">
        <v>4.8061847011553143</v>
      </c>
      <c r="J63">
        <v>51.963606042918784</v>
      </c>
      <c r="K63">
        <v>165.99311212025086</v>
      </c>
      <c r="L63">
        <f>SUM(D$2:D63)*24/1000</f>
        <v>680023.00755079207</v>
      </c>
      <c r="M63">
        <v>6.0243463552606159E-3</v>
      </c>
    </row>
    <row r="64" spans="1:13" x14ac:dyDescent="0.25">
      <c r="A64" s="2">
        <v>41138</v>
      </c>
      <c r="B64">
        <v>149.16889440180341</v>
      </c>
      <c r="C64" s="3">
        <v>164.31143662663635</v>
      </c>
      <c r="D64">
        <v>460318.61585801077</v>
      </c>
      <c r="E64">
        <v>252.65266582262859</v>
      </c>
      <c r="F64" s="3">
        <v>179.67342505644908</v>
      </c>
      <c r="G64" s="3">
        <v>112.27814861591067</v>
      </c>
      <c r="H64" s="3">
        <v>193.4765763354726</v>
      </c>
      <c r="I64">
        <v>5.0728979119631221</v>
      </c>
      <c r="J64">
        <v>54.39196296204782</v>
      </c>
      <c r="K64">
        <v>167.38258951533518</v>
      </c>
      <c r="L64">
        <f>SUM(D$2:D64)*24/1000</f>
        <v>691070.65433138446</v>
      </c>
      <c r="M64">
        <v>5.9743370137572312E-3</v>
      </c>
    </row>
    <row r="65" spans="1:13" x14ac:dyDescent="0.25">
      <c r="A65" s="2">
        <v>41139</v>
      </c>
      <c r="B65">
        <v>149.17028173984562</v>
      </c>
      <c r="C65" s="3">
        <v>166.38618415093484</v>
      </c>
      <c r="D65">
        <v>464703.16804768564</v>
      </c>
      <c r="E65">
        <v>259.27933696246652</v>
      </c>
      <c r="F65" s="3">
        <v>186.09328132730923</v>
      </c>
      <c r="G65" s="3">
        <v>125.69040198334822</v>
      </c>
      <c r="H65" s="3">
        <v>194.84048217587082</v>
      </c>
      <c r="I65">
        <v>5.8224291958417576</v>
      </c>
      <c r="J65">
        <v>60.664671460612539</v>
      </c>
      <c r="K65">
        <v>172.24921774078987</v>
      </c>
      <c r="L65">
        <f>SUM(D$2:D65)*24/1000</f>
        <v>702223.53036452888</v>
      </c>
      <c r="M65">
        <v>5.8055416048672873E-3</v>
      </c>
    </row>
    <row r="66" spans="1:13" x14ac:dyDescent="0.25">
      <c r="A66" s="2">
        <v>41140</v>
      </c>
      <c r="B66">
        <v>154.16563255541053</v>
      </c>
      <c r="C66" s="3">
        <v>175.20953789171347</v>
      </c>
      <c r="D66">
        <v>474066.58591200603</v>
      </c>
      <c r="E66">
        <v>277.14114214027791</v>
      </c>
      <c r="F66" s="3">
        <v>202.06015725302851</v>
      </c>
      <c r="G66" s="3">
        <v>148.25413302876271</v>
      </c>
      <c r="H66" s="3">
        <v>202.73253307961028</v>
      </c>
      <c r="I66">
        <v>7.2604656598432902</v>
      </c>
      <c r="J66">
        <v>71.543782177420454</v>
      </c>
      <c r="K66">
        <v>182.12999363620435</v>
      </c>
      <c r="L66">
        <f>SUM(D$2:D66)*24/1000</f>
        <v>713601.12842641701</v>
      </c>
      <c r="M66">
        <v>5.4905838408881216E-3</v>
      </c>
    </row>
    <row r="67" spans="1:13" x14ac:dyDescent="0.25">
      <c r="A67" s="2">
        <v>41141</v>
      </c>
      <c r="B67">
        <v>153.84724009528571</v>
      </c>
      <c r="C67" s="3">
        <v>174.66418235964849</v>
      </c>
      <c r="D67">
        <v>473113.20092457556</v>
      </c>
      <c r="E67">
        <v>277.90854597526538</v>
      </c>
      <c r="F67" s="3">
        <v>202.56139394140521</v>
      </c>
      <c r="G67" s="3">
        <v>146.46234966225387</v>
      </c>
      <c r="H67" s="3">
        <v>202.05809840542202</v>
      </c>
      <c r="I67">
        <v>7.1677160813792948</v>
      </c>
      <c r="J67">
        <v>72.597660800960654</v>
      </c>
      <c r="K67">
        <v>177.19320320864512</v>
      </c>
      <c r="L67">
        <f>SUM(D$2:D67)*24/1000</f>
        <v>724955.84524860675</v>
      </c>
      <c r="M67">
        <v>5.6435573255171605E-3</v>
      </c>
    </row>
    <row r="68" spans="1:13" x14ac:dyDescent="0.25">
      <c r="A68" s="2">
        <v>41142</v>
      </c>
      <c r="B68">
        <v>154.26274463517092</v>
      </c>
      <c r="C68" s="3">
        <v>174.98854221456611</v>
      </c>
      <c r="D68">
        <v>472895.53291723976</v>
      </c>
      <c r="E68">
        <v>279.35756816938868</v>
      </c>
      <c r="F68" s="3">
        <v>202.99002655042295</v>
      </c>
      <c r="G68" s="3">
        <v>144.38233139577324</v>
      </c>
      <c r="H68" s="3">
        <v>201.76552293475052</v>
      </c>
      <c r="I68">
        <v>7.1330497721056858</v>
      </c>
      <c r="J68">
        <v>73.050009134001243</v>
      </c>
      <c r="K68">
        <v>175.2442883284597</v>
      </c>
      <c r="L68">
        <f>SUM(D$2:D68)*24/1000</f>
        <v>736305.33803862054</v>
      </c>
      <c r="M68">
        <v>5.7063200720453939E-3</v>
      </c>
    </row>
    <row r="69" spans="1:13" x14ac:dyDescent="0.25">
      <c r="A69" s="2">
        <v>41143</v>
      </c>
      <c r="B69">
        <v>153.53247700640097</v>
      </c>
      <c r="C69" s="3">
        <v>173.20086514073284</v>
      </c>
      <c r="D69">
        <v>465768.37506792072</v>
      </c>
      <c r="E69">
        <v>275.2798470876935</v>
      </c>
      <c r="F69" s="3">
        <v>201.82500685415187</v>
      </c>
      <c r="G69" s="3">
        <v>146.63506915760038</v>
      </c>
      <c r="H69" s="3">
        <v>199.64791487413979</v>
      </c>
      <c r="I69">
        <v>6.6671090376711897</v>
      </c>
      <c r="J69">
        <v>71.861871583666058</v>
      </c>
      <c r="K69">
        <v>166.5052479573541</v>
      </c>
      <c r="L69">
        <f>SUM(D$2:D69)*24/1000</f>
        <v>747483.77904025069</v>
      </c>
      <c r="M69">
        <v>6.0058167070873554E-3</v>
      </c>
    </row>
    <row r="70" spans="1:13" x14ac:dyDescent="0.25">
      <c r="A70" s="2">
        <v>41144</v>
      </c>
      <c r="B70">
        <v>153.52486964266478</v>
      </c>
      <c r="C70" s="3">
        <v>172.41972471329302</v>
      </c>
      <c r="D70">
        <v>463127.11439162743</v>
      </c>
      <c r="E70">
        <v>271.38478356765631</v>
      </c>
      <c r="F70" s="3">
        <v>202.46352222777111</v>
      </c>
      <c r="G70" s="3">
        <v>147.56083165686806</v>
      </c>
      <c r="H70" s="3">
        <v>201.81876933946478</v>
      </c>
      <c r="I70">
        <v>6.3685793413764271</v>
      </c>
      <c r="J70">
        <v>71.040122810805229</v>
      </c>
      <c r="K70">
        <v>160.88951867196738</v>
      </c>
      <c r="L70">
        <f>SUM(D$2:D70)*24/1000</f>
        <v>758598.82978564978</v>
      </c>
      <c r="M70">
        <v>6.2154452835356463E-3</v>
      </c>
    </row>
    <row r="71" spans="1:13" x14ac:dyDescent="0.25">
      <c r="A71" s="2">
        <v>41145</v>
      </c>
      <c r="B71">
        <v>153.06788180174399</v>
      </c>
      <c r="C71" s="3">
        <v>172.63635767788278</v>
      </c>
      <c r="D71">
        <v>463960.21267081803</v>
      </c>
      <c r="E71">
        <v>273.33182397501042</v>
      </c>
      <c r="F71" s="3">
        <v>207.11802861116709</v>
      </c>
      <c r="G71" s="3">
        <v>159.55570074124199</v>
      </c>
      <c r="H71" s="3">
        <v>202.55539775948833</v>
      </c>
      <c r="I71">
        <v>6.6074902445386865</v>
      </c>
      <c r="J71">
        <v>74.969753129506671</v>
      </c>
      <c r="K71">
        <v>158.17554594395472</v>
      </c>
      <c r="L71">
        <f>SUM(D$2:D71)*24/1000</f>
        <v>769733.87488974934</v>
      </c>
      <c r="M71">
        <v>6.3220897644590606E-3</v>
      </c>
    </row>
    <row r="72" spans="1:13" x14ac:dyDescent="0.25">
      <c r="A72" s="2">
        <v>41146</v>
      </c>
      <c r="B72">
        <v>153.55772058876266</v>
      </c>
      <c r="C72" s="3">
        <v>172.0901548496841</v>
      </c>
      <c r="D72">
        <v>466262.79359940824</v>
      </c>
      <c r="E72">
        <v>270.76854663526245</v>
      </c>
      <c r="F72" s="3">
        <v>205.95687690688564</v>
      </c>
      <c r="G72" s="3">
        <v>158.21035969221052</v>
      </c>
      <c r="H72" s="3">
        <v>201.88306868232189</v>
      </c>
      <c r="I72">
        <v>6.2887165486721903</v>
      </c>
      <c r="J72">
        <v>73.113785897068524</v>
      </c>
      <c r="K72">
        <v>154.36599614222601</v>
      </c>
      <c r="L72">
        <f>SUM(D$2:D72)*24/1000</f>
        <v>780924.18193613517</v>
      </c>
      <c r="M72">
        <v>6.4781106266346648E-3</v>
      </c>
    </row>
    <row r="73" spans="1:13" x14ac:dyDescent="0.25">
      <c r="A73" s="2">
        <v>41147</v>
      </c>
      <c r="B73">
        <v>154.26262601897307</v>
      </c>
      <c r="C73" s="3">
        <v>172.6157591659134</v>
      </c>
      <c r="D73">
        <v>467828.70094007172</v>
      </c>
      <c r="E73">
        <v>269.55260143708432</v>
      </c>
      <c r="F73" s="3">
        <v>202.67152042376887</v>
      </c>
      <c r="G73" s="3">
        <v>149.68690429434955</v>
      </c>
      <c r="H73" s="3">
        <v>201.93081805733894</v>
      </c>
      <c r="I73">
        <v>6.2487891078835451</v>
      </c>
      <c r="J73">
        <v>69.887123915049983</v>
      </c>
      <c r="K73">
        <v>160.46768668738781</v>
      </c>
      <c r="L73">
        <f>SUM(D$2:D73)*24/1000</f>
        <v>792152.07075869688</v>
      </c>
      <c r="M73">
        <v>6.2317842342186416E-3</v>
      </c>
    </row>
    <row r="74" spans="1:13" x14ac:dyDescent="0.25">
      <c r="A74" s="2">
        <v>41148</v>
      </c>
      <c r="B74">
        <v>153.09253974776991</v>
      </c>
      <c r="C74" s="3">
        <v>172.11840632513642</v>
      </c>
      <c r="D74">
        <v>471220.36030840804</v>
      </c>
      <c r="E74">
        <v>273.07024337302016</v>
      </c>
      <c r="F74" s="3">
        <v>203.88345437480609</v>
      </c>
      <c r="G74" s="3">
        <v>146.09809136142258</v>
      </c>
      <c r="H74" s="3">
        <v>200.78710619561053</v>
      </c>
      <c r="I74">
        <v>6.5248012066299532</v>
      </c>
      <c r="J74">
        <v>73.02230342725241</v>
      </c>
      <c r="K74">
        <v>160.36169881900807</v>
      </c>
      <c r="L74">
        <f>SUM(D$2:D74)*24/1000</f>
        <v>803461.35940609872</v>
      </c>
      <c r="M74">
        <v>6.235903007791456E-3</v>
      </c>
    </row>
    <row r="75" spans="1:13" x14ac:dyDescent="0.25">
      <c r="A75" s="2">
        <v>41149</v>
      </c>
      <c r="B75">
        <v>152.31787763870696</v>
      </c>
      <c r="C75" s="3">
        <v>171.07975418505995</v>
      </c>
      <c r="D75">
        <v>470842.9657334112</v>
      </c>
      <c r="E75">
        <v>272.55548603476365</v>
      </c>
      <c r="F75" s="3">
        <v>203.10132044474952</v>
      </c>
      <c r="G75" s="3">
        <v>143.13040908501767</v>
      </c>
      <c r="H75" s="3">
        <v>199.11341937889389</v>
      </c>
      <c r="I75">
        <v>6.4291143613943094</v>
      </c>
      <c r="J75">
        <v>73.228371440473495</v>
      </c>
      <c r="K75">
        <v>157.56533152079913</v>
      </c>
      <c r="L75">
        <f>SUM(D$2:D75)*24/1000</f>
        <v>814761.59058370069</v>
      </c>
      <c r="M75">
        <v>6.3465737694208242E-3</v>
      </c>
    </row>
    <row r="76" spans="1:13" x14ac:dyDescent="0.25">
      <c r="A76" s="2">
        <v>41150</v>
      </c>
      <c r="B76">
        <v>147.8866033063361</v>
      </c>
      <c r="C76" s="3">
        <v>163.59820164448939</v>
      </c>
      <c r="D76">
        <v>461176.87285018153</v>
      </c>
      <c r="E76">
        <v>257.89751299993588</v>
      </c>
      <c r="F76" s="3">
        <v>188.64563922295099</v>
      </c>
      <c r="G76" s="3">
        <v>122.51028053440578</v>
      </c>
      <c r="H76" s="3">
        <v>192.82182618883004</v>
      </c>
      <c r="I76">
        <v>5.2733509909325642</v>
      </c>
      <c r="J76">
        <v>63.829887455123234</v>
      </c>
      <c r="K76">
        <v>148.26938706723277</v>
      </c>
      <c r="L76">
        <f>SUM(D$2:D76)*24/1000</f>
        <v>825829.83553210495</v>
      </c>
      <c r="M76">
        <v>6.7444805686459729E-3</v>
      </c>
    </row>
    <row r="77" spans="1:13" x14ac:dyDescent="0.25">
      <c r="A77" s="2">
        <v>41151</v>
      </c>
      <c r="B77">
        <v>146.70063586954416</v>
      </c>
      <c r="C77" s="3">
        <v>161.19079232273492</v>
      </c>
      <c r="D77">
        <v>460855.17362972611</v>
      </c>
      <c r="E77">
        <v>251.90043887779345</v>
      </c>
      <c r="F77" s="3">
        <v>184.3658227166874</v>
      </c>
      <c r="G77" s="3">
        <v>116.28409290413505</v>
      </c>
      <c r="H77" s="3">
        <v>190.42669266580327</v>
      </c>
      <c r="I77">
        <v>4.8600007079365755</v>
      </c>
      <c r="J77">
        <v>60.351350651798967</v>
      </c>
      <c r="K77">
        <v>144.5234202150848</v>
      </c>
      <c r="L77">
        <f>SUM(D$2:D77)*24/1000</f>
        <v>836890.3596992183</v>
      </c>
      <c r="M77">
        <v>6.9192937622965548E-3</v>
      </c>
    </row>
    <row r="78" spans="1:13" x14ac:dyDescent="0.25">
      <c r="A78" s="2">
        <v>41152</v>
      </c>
      <c r="B78">
        <v>145.34442786780949</v>
      </c>
      <c r="C78" s="3">
        <v>160.48661192498054</v>
      </c>
      <c r="D78">
        <v>462957.31574448489</v>
      </c>
      <c r="E78">
        <v>253.46832607983004</v>
      </c>
      <c r="F78" s="3">
        <v>185.45712470185896</v>
      </c>
      <c r="G78" s="3">
        <v>119.51567360973949</v>
      </c>
      <c r="H78" s="3">
        <v>190.42687646821585</v>
      </c>
      <c r="I78">
        <v>5.1018567778655912</v>
      </c>
      <c r="J78">
        <v>62.886157173550664</v>
      </c>
      <c r="K78">
        <v>145.60024243947043</v>
      </c>
      <c r="L78">
        <f>SUM(D$2:D78)*24/1000</f>
        <v>848001.33527708577</v>
      </c>
      <c r="M78">
        <v>6.8681204319815904E-3</v>
      </c>
    </row>
    <row r="79" spans="1:13" x14ac:dyDescent="0.25">
      <c r="A79" s="2">
        <v>41153</v>
      </c>
      <c r="B79">
        <v>142.75650300228571</v>
      </c>
      <c r="C79" s="3">
        <v>157.33979633975702</v>
      </c>
      <c r="D79">
        <v>462658.93095535226</v>
      </c>
      <c r="E79">
        <v>247.83361133179241</v>
      </c>
      <c r="F79" s="3">
        <v>182.20776810360476</v>
      </c>
      <c r="G79" s="3">
        <v>120.70454562524218</v>
      </c>
      <c r="H79" s="3">
        <v>187.21092738415962</v>
      </c>
      <c r="I79">
        <v>4.9103828255404709</v>
      </c>
      <c r="J79">
        <v>61.481093310816739</v>
      </c>
      <c r="K79">
        <v>143.33843632603686</v>
      </c>
      <c r="L79">
        <f>SUM(D$2:D79)*24/1000</f>
        <v>859105.14962001424</v>
      </c>
      <c r="M79">
        <v>6.9764958069265196E-3</v>
      </c>
    </row>
    <row r="80" spans="1:13" x14ac:dyDescent="0.25">
      <c r="A80" s="2">
        <v>41154</v>
      </c>
      <c r="B80">
        <v>143.12723762287317</v>
      </c>
      <c r="C80" s="3">
        <v>158.01251656972829</v>
      </c>
      <c r="D80">
        <v>463776.78574276308</v>
      </c>
      <c r="E80">
        <v>249.2020590203162</v>
      </c>
      <c r="F80" s="3">
        <v>184.60218423478395</v>
      </c>
      <c r="G80" s="3">
        <v>125.90440355818949</v>
      </c>
      <c r="H80" s="3">
        <v>187.00127346549897</v>
      </c>
      <c r="I80">
        <v>5.0241751892014044</v>
      </c>
      <c r="J80">
        <v>63.10154624638367</v>
      </c>
      <c r="K80">
        <v>142.89389204135134</v>
      </c>
      <c r="L80">
        <f>SUM(D$2:D80)*24/1000</f>
        <v>870235.79247784044</v>
      </c>
      <c r="M80">
        <v>6.9981997530770253E-3</v>
      </c>
    </row>
    <row r="81" spans="1:13" x14ac:dyDescent="0.25">
      <c r="A81" s="2">
        <v>41155</v>
      </c>
      <c r="B81">
        <v>146.13553510799375</v>
      </c>
      <c r="C81" s="3">
        <v>164.36282893083632</v>
      </c>
      <c r="D81">
        <v>468086.81230544497</v>
      </c>
      <c r="E81">
        <v>263.1208152978071</v>
      </c>
      <c r="F81" s="3">
        <v>198.03902833790772</v>
      </c>
      <c r="G81" s="3">
        <v>149.14729909831215</v>
      </c>
      <c r="H81" s="3">
        <v>192.9447418728565</v>
      </c>
      <c r="I81">
        <v>6.2093678777004051</v>
      </c>
      <c r="J81">
        <v>72.836156867643481</v>
      </c>
      <c r="K81">
        <v>152.99923534193917</v>
      </c>
      <c r="L81">
        <f>SUM(D$2:D81)*24/1000</f>
        <v>881469.87597317109</v>
      </c>
      <c r="M81">
        <v>6.5359803777129497E-3</v>
      </c>
    </row>
    <row r="82" spans="1:13" x14ac:dyDescent="0.25">
      <c r="A82" s="2">
        <v>41156</v>
      </c>
      <c r="B82">
        <v>146.45184378074643</v>
      </c>
      <c r="C82" s="3">
        <v>166.21133603852914</v>
      </c>
      <c r="D82">
        <v>469591.39041200635</v>
      </c>
      <c r="E82">
        <v>269.86431220803092</v>
      </c>
      <c r="F82" s="3">
        <v>204.24076657501612</v>
      </c>
      <c r="G82" s="3">
        <v>158.60418994385813</v>
      </c>
      <c r="H82" s="3">
        <v>194.84805924426277</v>
      </c>
      <c r="I82">
        <v>6.7529680836385397</v>
      </c>
      <c r="J82">
        <v>78.500539461493346</v>
      </c>
      <c r="K82">
        <v>154.38707817394791</v>
      </c>
      <c r="L82">
        <f>SUM(D$2:D82)*24/1000</f>
        <v>892740.06934305921</v>
      </c>
      <c r="M82">
        <v>6.4772260206472721E-3</v>
      </c>
    </row>
    <row r="83" spans="1:13" x14ac:dyDescent="0.25">
      <c r="A83" s="2">
        <v>41157</v>
      </c>
      <c r="B83">
        <v>145.96519307618073</v>
      </c>
      <c r="C83" s="3">
        <v>165.80324733199504</v>
      </c>
      <c r="D83">
        <v>470296.50392259954</v>
      </c>
      <c r="E83">
        <v>270.26420317715412</v>
      </c>
      <c r="F83" s="3">
        <v>204.84097815871246</v>
      </c>
      <c r="G83" s="3">
        <v>158.6839203127814</v>
      </c>
      <c r="H83" s="3">
        <v>194.89793074024269</v>
      </c>
      <c r="I83">
        <v>6.7899975028269877</v>
      </c>
      <c r="J83">
        <v>79.502064237026005</v>
      </c>
      <c r="K83">
        <v>153.27809766378593</v>
      </c>
      <c r="L83">
        <f>SUM(D$2:D83)*24/1000</f>
        <v>904027.18543720152</v>
      </c>
      <c r="M83">
        <v>6.5240893202725588E-3</v>
      </c>
    </row>
    <row r="84" spans="1:13" x14ac:dyDescent="0.25">
      <c r="A84" s="2">
        <v>41158</v>
      </c>
      <c r="B84">
        <v>147.44847681587524</v>
      </c>
      <c r="C84" s="3">
        <v>166.27623629480578</v>
      </c>
      <c r="D84">
        <v>461151.42434220703</v>
      </c>
      <c r="E84">
        <v>269.38126332269547</v>
      </c>
      <c r="F84" s="3">
        <v>207.02914214280023</v>
      </c>
      <c r="G84" s="3">
        <v>165.56118517478308</v>
      </c>
      <c r="H84" s="3">
        <v>191.89081085668585</v>
      </c>
      <c r="I84">
        <v>6.3188927845302878</v>
      </c>
      <c r="J84">
        <v>79.363621057364597</v>
      </c>
      <c r="K84">
        <v>142.89216092590661</v>
      </c>
      <c r="L84">
        <f>SUM(D$2:D84)*24/1000</f>
        <v>915094.81962141441</v>
      </c>
      <c r="M84">
        <v>6.9982845351364417E-3</v>
      </c>
    </row>
    <row r="85" spans="1:13" x14ac:dyDescent="0.25">
      <c r="A85" s="2">
        <v>41159</v>
      </c>
      <c r="B85">
        <v>149.57013732199471</v>
      </c>
      <c r="C85" s="3">
        <v>167.46769441640018</v>
      </c>
      <c r="D85">
        <v>458182.01318357716</v>
      </c>
      <c r="E85">
        <v>269.16850147258589</v>
      </c>
      <c r="F85" s="3">
        <v>206.1787950266027</v>
      </c>
      <c r="G85" s="3">
        <v>153.1058089784575</v>
      </c>
      <c r="H85" s="3">
        <v>199.22601284678643</v>
      </c>
      <c r="I85">
        <v>5.968024305646308</v>
      </c>
      <c r="J85">
        <v>76.965700917166544</v>
      </c>
      <c r="K85">
        <v>139.16250787359701</v>
      </c>
      <c r="L85">
        <f>SUM(D$2:D85)*24/1000</f>
        <v>926091.18793782045</v>
      </c>
      <c r="M85">
        <v>7.1858434809777367E-3</v>
      </c>
    </row>
    <row r="86" spans="1:13" x14ac:dyDescent="0.25">
      <c r="A86" s="2">
        <v>41160</v>
      </c>
      <c r="B86">
        <v>150.09535421075404</v>
      </c>
      <c r="C86" s="3">
        <v>166.8592703040934</v>
      </c>
      <c r="D86">
        <v>459972.16809632798</v>
      </c>
      <c r="E86">
        <v>265.90445643977449</v>
      </c>
      <c r="F86" s="3">
        <v>204.60960322487125</v>
      </c>
      <c r="G86" s="3">
        <v>149.06355649453033</v>
      </c>
      <c r="H86" s="3">
        <v>198.94599332041787</v>
      </c>
      <c r="I86">
        <v>5.6118470160678235</v>
      </c>
      <c r="J86">
        <v>74.576936850545323</v>
      </c>
      <c r="K86">
        <v>135.04862730916381</v>
      </c>
      <c r="L86">
        <f>SUM(D$2:D86)*24/1000</f>
        <v>937130.51997213217</v>
      </c>
      <c r="M86">
        <v>7.4047402030286641E-3</v>
      </c>
    </row>
    <row r="87" spans="1:13" x14ac:dyDescent="0.25">
      <c r="A87" s="2">
        <v>41161</v>
      </c>
      <c r="B87">
        <v>153.17443550569462</v>
      </c>
      <c r="C87" s="3">
        <v>170.71769575450904</v>
      </c>
      <c r="D87">
        <v>462412.08819709381</v>
      </c>
      <c r="E87">
        <v>271.36937505329189</v>
      </c>
      <c r="F87" s="3">
        <v>209.90980931934837</v>
      </c>
      <c r="G87" s="3">
        <v>154.66976407710416</v>
      </c>
      <c r="H87" s="3">
        <v>203.71729472534054</v>
      </c>
      <c r="I87">
        <v>5.9038902461808558</v>
      </c>
      <c r="J87">
        <v>76.606944419743897</v>
      </c>
      <c r="K87">
        <v>138.31173441133635</v>
      </c>
      <c r="L87">
        <f>SUM(D$2:D87)*24/1000</f>
        <v>948228.41008886253</v>
      </c>
      <c r="M87">
        <v>7.2300445385640229E-3</v>
      </c>
    </row>
    <row r="88" spans="1:13" x14ac:dyDescent="0.25">
      <c r="A88" s="2">
        <v>41162</v>
      </c>
      <c r="B88">
        <v>153.55767735307236</v>
      </c>
      <c r="C88" s="3">
        <v>171.55810756687399</v>
      </c>
      <c r="D88">
        <v>459428.2534758157</v>
      </c>
      <c r="E88">
        <v>271.437538022512</v>
      </c>
      <c r="F88" s="3">
        <v>210.05069812251918</v>
      </c>
      <c r="G88" s="3">
        <v>155.2097907288163</v>
      </c>
      <c r="H88" s="3">
        <v>204.41551154631404</v>
      </c>
      <c r="I88">
        <v>6.0186539675397999</v>
      </c>
      <c r="J88">
        <v>76.136990569074825</v>
      </c>
      <c r="K88">
        <v>141.87065067629567</v>
      </c>
      <c r="L88">
        <f>SUM(D$2:D88)*24/1000</f>
        <v>959254.68817228207</v>
      </c>
      <c r="M88">
        <v>7.0486742341210962E-3</v>
      </c>
    </row>
    <row r="89" spans="1:13" x14ac:dyDescent="0.25">
      <c r="A89" s="2">
        <v>41163</v>
      </c>
      <c r="B89">
        <v>152.74831030155914</v>
      </c>
      <c r="C89" s="3">
        <v>167.79830230530854</v>
      </c>
      <c r="D89">
        <v>443617.44938762812</v>
      </c>
      <c r="E89">
        <v>258.10916483271762</v>
      </c>
      <c r="F89" s="3">
        <v>195.33343288403879</v>
      </c>
      <c r="G89" s="3">
        <v>126.59387338907189</v>
      </c>
      <c r="H89" s="3">
        <v>196.41233985958391</v>
      </c>
      <c r="I89">
        <v>4.8589639869276837</v>
      </c>
      <c r="J89">
        <v>63.485949889939739</v>
      </c>
      <c r="K89">
        <v>137.35831369692576</v>
      </c>
      <c r="L89">
        <f>SUM(D$2:D89)*24/1000</f>
        <v>969901.50695758511</v>
      </c>
      <c r="M89">
        <v>7.2802291545777846E-3</v>
      </c>
    </row>
    <row r="90" spans="1:13" x14ac:dyDescent="0.25">
      <c r="A90" s="2">
        <v>41164</v>
      </c>
      <c r="B90">
        <v>147.72387104162141</v>
      </c>
      <c r="C90" s="3">
        <v>160.28471664006992</v>
      </c>
      <c r="D90">
        <v>447264.92146766314</v>
      </c>
      <c r="E90">
        <v>247.73776238552091</v>
      </c>
      <c r="F90" s="3">
        <v>178.55347413193468</v>
      </c>
      <c r="G90" s="3">
        <v>99.972983830775732</v>
      </c>
      <c r="H90" s="3">
        <v>191.10723439164758</v>
      </c>
      <c r="I90">
        <v>4.0886742013368584</v>
      </c>
      <c r="J90">
        <v>54.308454541241538</v>
      </c>
      <c r="K90">
        <v>135.11512083953818</v>
      </c>
      <c r="L90">
        <f>SUM(D$2:D90)*24/1000</f>
        <v>980635.86507280893</v>
      </c>
      <c r="M90">
        <v>7.4010961451723336E-3</v>
      </c>
    </row>
    <row r="91" spans="1:13" x14ac:dyDescent="0.25">
      <c r="A91" s="2">
        <v>41165</v>
      </c>
      <c r="B91">
        <v>145.3008054022801</v>
      </c>
      <c r="C91" s="3">
        <v>157.88097236075134</v>
      </c>
      <c r="D91">
        <v>459822.50366559712</v>
      </c>
      <c r="E91">
        <v>246.36914244674514</v>
      </c>
      <c r="F91" s="3">
        <v>178.77308212446547</v>
      </c>
      <c r="G91" s="3">
        <v>109.35749357820292</v>
      </c>
      <c r="H91" s="3">
        <v>186.48613764223771</v>
      </c>
      <c r="I91">
        <v>4.209935259034367</v>
      </c>
      <c r="J91">
        <v>56.591902231201487</v>
      </c>
      <c r="K91">
        <v>133.50883839830456</v>
      </c>
      <c r="L91">
        <f>SUM(D$2:D91)*24/1000</f>
        <v>991671.60516078328</v>
      </c>
      <c r="M91">
        <v>7.4901408176187012E-3</v>
      </c>
    </row>
    <row r="92" spans="1:13" x14ac:dyDescent="0.25">
      <c r="A92" s="2">
        <v>41166</v>
      </c>
      <c r="B92">
        <v>147.36269075099602</v>
      </c>
      <c r="C92" s="3">
        <v>162.47928234456685</v>
      </c>
      <c r="D92">
        <v>459746.1383044406</v>
      </c>
      <c r="E92">
        <v>255.67989048500471</v>
      </c>
      <c r="F92" s="3">
        <v>190.03192525775731</v>
      </c>
      <c r="G92" s="3">
        <v>129.05493726576847</v>
      </c>
      <c r="H92" s="3">
        <v>191.00854201098963</v>
      </c>
      <c r="I92">
        <v>5.0579060768917348</v>
      </c>
      <c r="J92">
        <v>64.677998350400273</v>
      </c>
      <c r="K92">
        <v>140.3469831868367</v>
      </c>
      <c r="L92">
        <f>SUM(D$2:D92)*24/1000</f>
        <v>1002705.5124800899</v>
      </c>
      <c r="M92">
        <v>7.1251976871405326E-3</v>
      </c>
    </row>
    <row r="93" spans="1:13" x14ac:dyDescent="0.25">
      <c r="A93" s="2">
        <v>41167</v>
      </c>
      <c r="B93">
        <v>147.45586108348263</v>
      </c>
      <c r="C93" s="3">
        <v>161.51982987203667</v>
      </c>
      <c r="D93">
        <v>457189.21538401785</v>
      </c>
      <c r="E93">
        <v>251.42879081929988</v>
      </c>
      <c r="F93" s="3">
        <v>186.63173971029602</v>
      </c>
      <c r="G93" s="3">
        <v>119.63304888210767</v>
      </c>
      <c r="H93" s="3">
        <v>190.36890149394901</v>
      </c>
      <c r="I93">
        <v>4.6795345893710447</v>
      </c>
      <c r="J93">
        <v>61.070012699090697</v>
      </c>
      <c r="K93">
        <v>137.51926538038535</v>
      </c>
      <c r="L93">
        <f>SUM(D$2:D93)*24/1000</f>
        <v>1013678.0536493064</v>
      </c>
      <c r="M93">
        <v>7.2717084201544321E-3</v>
      </c>
    </row>
    <row r="94" spans="1:13" x14ac:dyDescent="0.25">
      <c r="A94" s="2">
        <v>41168</v>
      </c>
      <c r="B94">
        <v>150.32720894930685</v>
      </c>
      <c r="C94" s="3">
        <v>169.45819732160189</v>
      </c>
      <c r="D94">
        <v>458887.26873249229</v>
      </c>
      <c r="E94">
        <v>271.56967919747734</v>
      </c>
      <c r="F94" s="3">
        <v>206.78912907581531</v>
      </c>
      <c r="G94" s="3">
        <v>157.43726936867799</v>
      </c>
      <c r="H94" s="3">
        <v>200.31712383472626</v>
      </c>
      <c r="I94">
        <v>6.3891370961296419</v>
      </c>
      <c r="J94">
        <v>77.045837014228184</v>
      </c>
      <c r="K94">
        <v>148.82706658642525</v>
      </c>
      <c r="L94">
        <f>SUM(D$2:D94)*24/1000</f>
        <v>1024691.3480988862</v>
      </c>
      <c r="M94">
        <v>6.7192078896434531E-3</v>
      </c>
    </row>
    <row r="95" spans="1:13" x14ac:dyDescent="0.25">
      <c r="A95" s="2">
        <v>41169</v>
      </c>
      <c r="B95">
        <v>150.15933540774037</v>
      </c>
      <c r="C95" s="3">
        <v>169.12724560729154</v>
      </c>
      <c r="D95">
        <v>464779.94129870785</v>
      </c>
      <c r="E95">
        <v>271.44874993837482</v>
      </c>
      <c r="F95" s="3">
        <v>205.87294623775637</v>
      </c>
      <c r="G95" s="3">
        <v>156.71747291473105</v>
      </c>
      <c r="H95" s="3">
        <v>199.92200039241186</v>
      </c>
      <c r="I95">
        <v>6.4160191598497702</v>
      </c>
      <c r="J95">
        <v>76.670912179817606</v>
      </c>
      <c r="K95">
        <v>150.18408543622115</v>
      </c>
      <c r="L95">
        <f>SUM(D$2:D95)*24/1000</f>
        <v>1035846.0666900554</v>
      </c>
      <c r="M95">
        <v>6.658495120141549E-3</v>
      </c>
    </row>
    <row r="96" spans="1:13" x14ac:dyDescent="0.25">
      <c r="A96" s="2">
        <v>41170</v>
      </c>
      <c r="B96">
        <v>149.79422686561878</v>
      </c>
      <c r="C96" s="3">
        <v>166.97974666496253</v>
      </c>
      <c r="D96">
        <v>463133.77846597356</v>
      </c>
      <c r="E96">
        <v>266.35988983091846</v>
      </c>
      <c r="F96" s="3">
        <v>199.22602555415875</v>
      </c>
      <c r="G96" s="3">
        <v>139.79273580703028</v>
      </c>
      <c r="H96" s="3">
        <v>198.78074017400877</v>
      </c>
      <c r="I96">
        <v>5.7925250459106401</v>
      </c>
      <c r="J96">
        <v>71.522507145941645</v>
      </c>
      <c r="K96">
        <v>145.34968092759775</v>
      </c>
      <c r="L96">
        <f>SUM(D$2:D96)*24/1000</f>
        <v>1046961.2773732386</v>
      </c>
      <c r="M96">
        <v>6.8799600633325407E-3</v>
      </c>
    </row>
    <row r="97" spans="1:13" x14ac:dyDescent="0.25">
      <c r="A97" s="2">
        <v>41171</v>
      </c>
      <c r="B97">
        <v>149.8208268491544</v>
      </c>
      <c r="C97" s="3">
        <v>167.58801122883526</v>
      </c>
      <c r="D97">
        <v>462970.74532733986</v>
      </c>
      <c r="E97">
        <v>267.14166870298368</v>
      </c>
      <c r="F97" s="3">
        <v>200.84088361101485</v>
      </c>
      <c r="G97" s="3">
        <v>143.26147621857677</v>
      </c>
      <c r="H97" s="3">
        <v>199.12100704529399</v>
      </c>
      <c r="I97">
        <v>5.9864719105356343</v>
      </c>
      <c r="J97">
        <v>72.603144352807263</v>
      </c>
      <c r="K97">
        <v>147.98047310061105</v>
      </c>
      <c r="L97">
        <f>SUM(D$2:D97)*24/1000</f>
        <v>1058072.5752610948</v>
      </c>
      <c r="M97">
        <v>6.7576483508071088E-3</v>
      </c>
    </row>
    <row r="98" spans="1:13" x14ac:dyDescent="0.25">
      <c r="A98" s="2">
        <v>41172</v>
      </c>
      <c r="B98">
        <v>148.75581027296889</v>
      </c>
      <c r="C98" s="3">
        <v>163.98395227651261</v>
      </c>
      <c r="D98">
        <v>466361.68554361211</v>
      </c>
      <c r="E98">
        <v>260.43881061107282</v>
      </c>
      <c r="F98" s="3">
        <v>193.50651678963604</v>
      </c>
      <c r="G98" s="3">
        <v>128.58910081830876</v>
      </c>
      <c r="H98" s="3">
        <v>194.32375304024364</v>
      </c>
      <c r="I98">
        <v>5.1685482132977052</v>
      </c>
      <c r="J98">
        <v>67.32593038123801</v>
      </c>
      <c r="K98">
        <v>137.77648490735064</v>
      </c>
      <c r="L98">
        <f>SUM(D$2:D98)*24/1000</f>
        <v>1069265.2557141413</v>
      </c>
      <c r="M98">
        <v>7.2581326245364829E-3</v>
      </c>
    </row>
    <row r="99" spans="1:13" x14ac:dyDescent="0.25">
      <c r="A99" s="2">
        <v>41173</v>
      </c>
      <c r="B99">
        <v>146.71632022293747</v>
      </c>
      <c r="C99" s="3">
        <v>162.82175426689381</v>
      </c>
      <c r="D99">
        <v>465551.30313890195</v>
      </c>
      <c r="E99">
        <v>262.03180567779606</v>
      </c>
      <c r="F99" s="3">
        <v>194.87958651426601</v>
      </c>
      <c r="G99" s="3">
        <v>134.269385534859</v>
      </c>
      <c r="H99" s="3">
        <v>192.94693722211227</v>
      </c>
      <c r="I99">
        <v>5.4568092260465422</v>
      </c>
      <c r="J99">
        <v>70.639036644184173</v>
      </c>
      <c r="K99">
        <v>138.63819493120545</v>
      </c>
      <c r="L99">
        <f>SUM(D$2:D99)*24/1000</f>
        <v>1080438.4869894753</v>
      </c>
      <c r="M99">
        <v>7.2130194748728262E-3</v>
      </c>
    </row>
    <row r="100" spans="1:13" x14ac:dyDescent="0.25">
      <c r="A100" s="2">
        <v>41174</v>
      </c>
      <c r="B100">
        <v>145.58376662377762</v>
      </c>
      <c r="C100" s="3">
        <v>162.78665604392017</v>
      </c>
      <c r="D100">
        <v>468510.93686733412</v>
      </c>
      <c r="E100">
        <v>264.89902402643401</v>
      </c>
      <c r="F100" s="3">
        <v>198.34791253427406</v>
      </c>
      <c r="G100" s="3">
        <v>142.56547785776661</v>
      </c>
      <c r="H100" s="3">
        <v>193.03650704547584</v>
      </c>
      <c r="I100">
        <v>5.8657010050908553</v>
      </c>
      <c r="J100">
        <v>74.742633644644059</v>
      </c>
      <c r="K100">
        <v>140.84467023883158</v>
      </c>
      <c r="L100">
        <f>SUM(D$2:D100)*24/1000</f>
        <v>1091682.749474291</v>
      </c>
      <c r="M100">
        <v>7.1000201733178187E-3</v>
      </c>
    </row>
    <row r="101" spans="1:13" x14ac:dyDescent="0.25">
      <c r="A101" s="2">
        <v>41175</v>
      </c>
      <c r="B101">
        <v>146.07845327663449</v>
      </c>
      <c r="C101" s="3">
        <v>163.93699270357357</v>
      </c>
      <c r="D101">
        <v>466570.38818630594</v>
      </c>
      <c r="E101">
        <v>267.09656374850937</v>
      </c>
      <c r="F101" s="3">
        <v>201.66506601024551</v>
      </c>
      <c r="G101" s="3">
        <v>148.32129896041377</v>
      </c>
      <c r="H101" s="3">
        <v>193.20718317079329</v>
      </c>
      <c r="I101">
        <v>6.0640377952535065</v>
      </c>
      <c r="J101">
        <v>76.937237700552785</v>
      </c>
      <c r="K101">
        <v>141.45366426344427</v>
      </c>
      <c r="L101">
        <f>SUM(D$2:D101)*24/1000</f>
        <v>1102880.4387907623</v>
      </c>
      <c r="M101">
        <v>7.0694527795165012E-3</v>
      </c>
    </row>
    <row r="102" spans="1:13" x14ac:dyDescent="0.25">
      <c r="A102" s="2">
        <v>41176</v>
      </c>
      <c r="B102">
        <v>147.36067898481051</v>
      </c>
      <c r="C102" s="3">
        <v>166.1058242238681</v>
      </c>
      <c r="D102">
        <v>456652.76883527962</v>
      </c>
      <c r="E102">
        <v>271.94282733798377</v>
      </c>
      <c r="F102" s="3">
        <v>207.39784978533203</v>
      </c>
      <c r="G102" s="3">
        <v>153.01165116784014</v>
      </c>
      <c r="H102" s="3">
        <v>196.305438286472</v>
      </c>
      <c r="I102">
        <v>6.2297941350455526</v>
      </c>
      <c r="J102">
        <v>80.784791280030717</v>
      </c>
      <c r="K102">
        <v>138.39900904800845</v>
      </c>
      <c r="L102">
        <f>SUM(D$2:D102)*24/1000</f>
        <v>1113840.105242809</v>
      </c>
      <c r="M102">
        <v>7.2254852609032454E-3</v>
      </c>
    </row>
    <row r="103" spans="1:13" x14ac:dyDescent="0.25">
      <c r="A103" s="2">
        <v>41177</v>
      </c>
      <c r="B103">
        <v>151.2530457988052</v>
      </c>
      <c r="C103" s="3">
        <v>168.41051752834136</v>
      </c>
      <c r="D103">
        <v>455430.37560583133</v>
      </c>
      <c r="E103">
        <v>271.61819806737338</v>
      </c>
      <c r="F103" s="3">
        <v>206.01464129847798</v>
      </c>
      <c r="G103" s="3">
        <v>141.31459943737218</v>
      </c>
      <c r="H103" s="3">
        <v>198.19942527086562</v>
      </c>
      <c r="I103">
        <v>5.686880150244499</v>
      </c>
      <c r="J103">
        <v>76.443027576926013</v>
      </c>
      <c r="K103">
        <v>133.51347165237553</v>
      </c>
      <c r="L103">
        <f>SUM(D$2:D103)*24/1000</f>
        <v>1124770.434257349</v>
      </c>
      <c r="M103">
        <v>7.489880890848722E-3</v>
      </c>
    </row>
    <row r="104" spans="1:13" x14ac:dyDescent="0.25">
      <c r="A104" s="2">
        <v>41178</v>
      </c>
      <c r="B104">
        <v>150.12181680170204</v>
      </c>
      <c r="C104" s="3">
        <v>166.57994283782006</v>
      </c>
      <c r="D104">
        <v>468368.92415904981</v>
      </c>
      <c r="E104">
        <v>268.39389437852032</v>
      </c>
      <c r="F104" s="3">
        <v>201.81966518628437</v>
      </c>
      <c r="G104" s="3">
        <v>136.67560683231588</v>
      </c>
      <c r="H104" s="3">
        <v>195.34163682994497</v>
      </c>
      <c r="I104">
        <v>5.6100566492366344</v>
      </c>
      <c r="J104">
        <v>73.946897279574188</v>
      </c>
      <c r="K104">
        <v>136.15581142165703</v>
      </c>
      <c r="L104">
        <f>SUM(D$2:D104)*24/1000</f>
        <v>1136011.2884371663</v>
      </c>
      <c r="M104">
        <v>7.3445267562111515E-3</v>
      </c>
    </row>
    <row r="105" spans="1:13" x14ac:dyDescent="0.25">
      <c r="A105" s="2">
        <v>41179</v>
      </c>
      <c r="B105">
        <v>150.18127499899251</v>
      </c>
      <c r="C105" s="3">
        <v>166.55427673045372</v>
      </c>
      <c r="D105">
        <v>469911.71901645797</v>
      </c>
      <c r="E105">
        <v>266.75856746639352</v>
      </c>
      <c r="F105" s="3">
        <v>202.09984562228831</v>
      </c>
      <c r="G105" s="3">
        <v>136.83975681406676</v>
      </c>
      <c r="H105" s="3">
        <v>195.22798860251936</v>
      </c>
      <c r="I105">
        <v>5.599424255393556</v>
      </c>
      <c r="J105">
        <v>73.434507964467457</v>
      </c>
      <c r="K105">
        <v>136.84599043499216</v>
      </c>
      <c r="L105">
        <f>SUM(D$2:D105)*24/1000</f>
        <v>1147289.169693561</v>
      </c>
      <c r="M105">
        <v>7.3074848362111406E-3</v>
      </c>
    </row>
    <row r="106" spans="1:13" x14ac:dyDescent="0.25">
      <c r="A106" s="2">
        <v>41180</v>
      </c>
      <c r="B106">
        <v>147.30117226471</v>
      </c>
      <c r="C106" s="3">
        <v>161.86996280380058</v>
      </c>
      <c r="D106">
        <v>459616.09824000968</v>
      </c>
      <c r="E106">
        <v>259.33189949532255</v>
      </c>
      <c r="F106" s="3">
        <v>196.0840699722531</v>
      </c>
      <c r="G106" s="3">
        <v>131.44330766874666</v>
      </c>
      <c r="H106" s="3">
        <v>189.97132531974631</v>
      </c>
      <c r="I106">
        <v>4.8732368718806311</v>
      </c>
      <c r="J106">
        <v>70.33708570356103</v>
      </c>
      <c r="K106">
        <v>124.34320109032863</v>
      </c>
      <c r="L106">
        <f>SUM(D$2:D106)*24/1000</f>
        <v>1158319.9560513215</v>
      </c>
      <c r="M106">
        <v>8.0422571659028944E-3</v>
      </c>
    </row>
    <row r="107" spans="1:13" x14ac:dyDescent="0.25">
      <c r="A107" s="2">
        <v>41181</v>
      </c>
      <c r="B107">
        <v>148.49236069804121</v>
      </c>
      <c r="C107" s="3">
        <v>163.34460567827699</v>
      </c>
      <c r="D107">
        <v>456948.59588298853</v>
      </c>
      <c r="E107">
        <v>257.59584616463246</v>
      </c>
      <c r="F107" s="3">
        <v>198.26503407254313</v>
      </c>
      <c r="G107" s="3">
        <v>139.78368920556289</v>
      </c>
      <c r="H107" s="3">
        <v>190.98128695686108</v>
      </c>
      <c r="I107">
        <v>4.9392185339732597</v>
      </c>
      <c r="J107">
        <v>69.661260237563638</v>
      </c>
      <c r="K107">
        <v>127.24941869418754</v>
      </c>
      <c r="L107">
        <f>SUM(D$2:D107)*24/1000</f>
        <v>1169286.7223525131</v>
      </c>
      <c r="M107">
        <v>7.8585820686792474E-3</v>
      </c>
    </row>
    <row r="108" spans="1:13" x14ac:dyDescent="0.25">
      <c r="A108" s="2">
        <v>41182</v>
      </c>
      <c r="B108">
        <v>153.17458175313925</v>
      </c>
      <c r="C108" s="3">
        <v>169.52285030986434</v>
      </c>
      <c r="D108">
        <v>461076.67013409495</v>
      </c>
      <c r="E108">
        <v>267.86025388839028</v>
      </c>
      <c r="F108" s="3">
        <v>209.97785860890261</v>
      </c>
      <c r="G108" s="3">
        <v>158.15329061527899</v>
      </c>
      <c r="H108" s="3">
        <v>196.92819754637188</v>
      </c>
      <c r="I108">
        <v>5.4858471385869327</v>
      </c>
      <c r="J108">
        <v>75.680277553695362</v>
      </c>
      <c r="K108">
        <v>130.09178659816916</v>
      </c>
      <c r="L108">
        <f>SUM(D$2:D108)*24/1000</f>
        <v>1180352.5624357315</v>
      </c>
      <c r="M108">
        <v>7.6868803646215232E-3</v>
      </c>
    </row>
    <row r="109" spans="1:13" x14ac:dyDescent="0.25">
      <c r="A109" s="2">
        <v>41183</v>
      </c>
      <c r="B109">
        <v>156.54892349619786</v>
      </c>
      <c r="C109" s="3">
        <v>175.18975681100974</v>
      </c>
      <c r="D109">
        <v>453707.68295886769</v>
      </c>
      <c r="E109">
        <v>276.88491562948388</v>
      </c>
      <c r="F109" s="3">
        <v>217.54697073451561</v>
      </c>
      <c r="G109" s="3">
        <v>160.76296647419696</v>
      </c>
      <c r="H109" s="3">
        <v>203.83224005475969</v>
      </c>
      <c r="I109">
        <v>6.1551727622824206</v>
      </c>
      <c r="J109">
        <v>79.620618440630224</v>
      </c>
      <c r="K109">
        <v>138.74060782223583</v>
      </c>
      <c r="L109">
        <f>SUM(D$2:D109)*24/1000</f>
        <v>1191241.5468267442</v>
      </c>
      <c r="M109">
        <v>7.20769510597265E-3</v>
      </c>
    </row>
    <row r="110" spans="1:13" x14ac:dyDescent="0.25">
      <c r="A110" s="2">
        <v>41184</v>
      </c>
      <c r="B110">
        <v>156.05389456945105</v>
      </c>
      <c r="C110" s="3">
        <v>173.88166584599279</v>
      </c>
      <c r="D110">
        <v>454436.51266392664</v>
      </c>
      <c r="E110">
        <v>274.73042071474777</v>
      </c>
      <c r="F110" s="3">
        <v>214.47794214585684</v>
      </c>
      <c r="G110" s="3">
        <v>151.96947628295302</v>
      </c>
      <c r="H110" s="3">
        <v>203.01550254402423</v>
      </c>
      <c r="I110">
        <v>5.8961573176672726</v>
      </c>
      <c r="J110">
        <v>77.715968526251928</v>
      </c>
      <c r="K110">
        <v>136.15941947885111</v>
      </c>
      <c r="L110">
        <f>SUM(D$2:D110)*24/1000</f>
        <v>1202148.0231306786</v>
      </c>
      <c r="M110">
        <v>7.3443321352829691E-3</v>
      </c>
    </row>
    <row r="111" spans="1:13" x14ac:dyDescent="0.25">
      <c r="A111" s="2">
        <v>41185</v>
      </c>
      <c r="B111">
        <v>155.74821022605551</v>
      </c>
      <c r="C111" s="3">
        <v>172.84369727021652</v>
      </c>
      <c r="D111">
        <v>457255.44335497782</v>
      </c>
      <c r="E111">
        <v>273.08209883066542</v>
      </c>
      <c r="F111" s="3">
        <v>211.72996183843449</v>
      </c>
      <c r="G111" s="3">
        <v>145.70201890606469</v>
      </c>
      <c r="H111" s="3">
        <v>202.17600078688233</v>
      </c>
      <c r="I111">
        <v>5.6890421695270756</v>
      </c>
      <c r="J111">
        <v>75.973743727763562</v>
      </c>
      <c r="K111">
        <v>134.3892461251553</v>
      </c>
      <c r="L111">
        <f>SUM(D$2:D111)*24/1000</f>
        <v>1213122.1537711981</v>
      </c>
      <c r="M111">
        <v>7.4410715800035847E-3</v>
      </c>
    </row>
    <row r="112" spans="1:13" x14ac:dyDescent="0.25">
      <c r="A112" s="2">
        <v>41186</v>
      </c>
      <c r="B112">
        <v>150.47668327674765</v>
      </c>
      <c r="C112" s="3">
        <v>165.25634169357542</v>
      </c>
      <c r="D112">
        <v>457952.59555953561</v>
      </c>
      <c r="E112">
        <v>260.52490379061163</v>
      </c>
      <c r="F112" s="3">
        <v>195.82316722885679</v>
      </c>
      <c r="G112" s="3">
        <v>122.29908273129182</v>
      </c>
      <c r="H112" s="3">
        <v>194.51136104651388</v>
      </c>
      <c r="I112">
        <v>4.9258786904695535</v>
      </c>
      <c r="J112">
        <v>67.247146821519621</v>
      </c>
      <c r="K112">
        <v>131.4615479645127</v>
      </c>
      <c r="L112">
        <f>SUM(D$2:D112)*24/1000</f>
        <v>1224113.0160646269</v>
      </c>
      <c r="M112">
        <v>7.6067870452122188E-3</v>
      </c>
    </row>
    <row r="113" spans="1:13" x14ac:dyDescent="0.25">
      <c r="A113" s="2">
        <v>41187</v>
      </c>
      <c r="B113">
        <v>148.21871568950638</v>
      </c>
      <c r="C113" s="3">
        <v>161.00166760665769</v>
      </c>
      <c r="D113">
        <v>453503.57931413047</v>
      </c>
      <c r="E113">
        <v>251.62565074928577</v>
      </c>
      <c r="F113" s="3">
        <v>187.45034924577496</v>
      </c>
      <c r="G113" s="3">
        <v>111.39276782541361</v>
      </c>
      <c r="H113" s="3">
        <v>190.64399538053772</v>
      </c>
      <c r="I113">
        <v>4.2190110709463298</v>
      </c>
      <c r="J113">
        <v>61.38338619155941</v>
      </c>
      <c r="K113">
        <v>123.35271557413826</v>
      </c>
      <c r="L113">
        <f>SUM(D$2:D113)*24/1000</f>
        <v>1234997.101968166</v>
      </c>
      <c r="M113">
        <v>8.1068340923469446E-3</v>
      </c>
    </row>
    <row r="114" spans="1:13" x14ac:dyDescent="0.25">
      <c r="A114" s="2">
        <v>41188</v>
      </c>
      <c r="B114">
        <v>151.17663826722801</v>
      </c>
      <c r="C114" s="3">
        <v>167.01957838820073</v>
      </c>
      <c r="D114">
        <v>461355.86609737709</v>
      </c>
      <c r="E114">
        <v>265.62602062391699</v>
      </c>
      <c r="F114" s="3">
        <v>203.9635590158201</v>
      </c>
      <c r="G114" s="3">
        <v>140.31981764757955</v>
      </c>
      <c r="H114" s="3">
        <v>196.19488328817556</v>
      </c>
      <c r="I114">
        <v>5.319497612757071</v>
      </c>
      <c r="J114">
        <v>73.326116692738353</v>
      </c>
      <c r="K114">
        <v>130.19695431648341</v>
      </c>
      <c r="L114">
        <f>SUM(D$2:D114)*24/1000</f>
        <v>1246069.6427545031</v>
      </c>
      <c r="M114">
        <v>7.6806712203819679E-3</v>
      </c>
    </row>
    <row r="115" spans="1:13" x14ac:dyDescent="0.25">
      <c r="A115" s="2">
        <v>41189</v>
      </c>
      <c r="B115">
        <v>153.47867417101236</v>
      </c>
      <c r="C115" s="3">
        <v>170.42168044712136</v>
      </c>
      <c r="D115">
        <v>464894.50560513488</v>
      </c>
      <c r="E115">
        <v>271.81537841710661</v>
      </c>
      <c r="F115" s="3">
        <v>213.02138376822387</v>
      </c>
      <c r="G115" s="3">
        <v>156.6985553386329</v>
      </c>
      <c r="H115" s="3">
        <v>198.99803624163664</v>
      </c>
      <c r="I115">
        <v>5.7324948829540414</v>
      </c>
      <c r="J115">
        <v>78.620413076018139</v>
      </c>
      <c r="K115">
        <v>130.85708652164982</v>
      </c>
      <c r="L115">
        <f>SUM(D$2:D115)*24/1000</f>
        <v>1257227.1108890262</v>
      </c>
      <c r="M115">
        <v>7.6419246873156823E-3</v>
      </c>
    </row>
    <row r="116" spans="1:13" x14ac:dyDescent="0.25">
      <c r="A116" s="2">
        <v>41190</v>
      </c>
      <c r="B116">
        <v>148.54907667676369</v>
      </c>
      <c r="C116" s="3">
        <v>162.90313307783816</v>
      </c>
      <c r="D116">
        <v>456629.21747565083</v>
      </c>
      <c r="E116">
        <v>256.45426935416759</v>
      </c>
      <c r="F116" s="3">
        <v>196.97115649841976</v>
      </c>
      <c r="G116" s="3">
        <v>131.38637083408392</v>
      </c>
      <c r="H116" s="3">
        <v>192.02210113684794</v>
      </c>
      <c r="I116">
        <v>4.7702060111396838</v>
      </c>
      <c r="J116">
        <v>68.527673250846775</v>
      </c>
      <c r="K116">
        <v>124.92807306339172</v>
      </c>
      <c r="L116">
        <f>SUM(D$2:D116)*24/1000</f>
        <v>1268186.2121084419</v>
      </c>
      <c r="M116">
        <v>8.0046059742918969E-3</v>
      </c>
    </row>
    <row r="117" spans="1:13" x14ac:dyDescent="0.25">
      <c r="A117" s="2">
        <v>41191</v>
      </c>
      <c r="B117">
        <v>144.63906516414028</v>
      </c>
      <c r="C117" s="3">
        <v>157.47987569678162</v>
      </c>
      <c r="D117">
        <v>461052.63954208908</v>
      </c>
      <c r="E117">
        <v>246.52312808826252</v>
      </c>
      <c r="F117" s="3">
        <v>187.02635902973978</v>
      </c>
      <c r="G117" s="3">
        <v>117.28290877295629</v>
      </c>
      <c r="H117" s="3">
        <v>186.67928065270817</v>
      </c>
      <c r="I117">
        <v>4.3086552015631856</v>
      </c>
      <c r="J117">
        <v>62.855474316773382</v>
      </c>
      <c r="K117">
        <v>123.02334335544481</v>
      </c>
      <c r="L117">
        <f>SUM(D$2:D117)*24/1000</f>
        <v>1279251.4754574518</v>
      </c>
      <c r="M117">
        <v>8.1285386392950902E-3</v>
      </c>
    </row>
    <row r="118" spans="1:13" x14ac:dyDescent="0.25">
      <c r="A118" s="2">
        <v>41192</v>
      </c>
      <c r="B118">
        <v>150.3010443248734</v>
      </c>
      <c r="C118" s="3">
        <v>168.10153514522381</v>
      </c>
      <c r="D118">
        <v>445769.08744968014</v>
      </c>
      <c r="E118">
        <v>266.69232353681804</v>
      </c>
      <c r="F118" s="3">
        <v>204.92667716355055</v>
      </c>
      <c r="G118" s="3">
        <v>140.61258150043136</v>
      </c>
      <c r="H118" s="3">
        <v>199.62584811734612</v>
      </c>
      <c r="I118">
        <v>5.7748501107659171</v>
      </c>
      <c r="J118">
        <v>74.457319494291113</v>
      </c>
      <c r="K118">
        <v>139.19454358636196</v>
      </c>
      <c r="L118">
        <f>SUM(D$2:D118)*24/1000</f>
        <v>1289949.9335562442</v>
      </c>
      <c r="M118">
        <v>7.1841896545288024E-3</v>
      </c>
    </row>
    <row r="119" spans="1:13" x14ac:dyDescent="0.25">
      <c r="A119" s="2">
        <v>41193</v>
      </c>
      <c r="B119">
        <v>152.91305937857038</v>
      </c>
      <c r="C119" s="3">
        <v>170.47058410393089</v>
      </c>
      <c r="D119">
        <v>450790.78769482212</v>
      </c>
      <c r="E119">
        <v>273.88254071627392</v>
      </c>
      <c r="F119" s="3">
        <v>209.36331093261029</v>
      </c>
      <c r="G119" s="3">
        <v>136.89865405852385</v>
      </c>
      <c r="H119" s="3">
        <v>201.86317750789433</v>
      </c>
      <c r="I119">
        <v>5.7601940140003993</v>
      </c>
      <c r="J119">
        <v>77.576383724947974</v>
      </c>
      <c r="K119">
        <v>133.25897638349807</v>
      </c>
      <c r="L119">
        <f>SUM(D$2:D119)*24/1000</f>
        <v>1300768.9124609199</v>
      </c>
      <c r="M119">
        <v>7.5041849122580648E-3</v>
      </c>
    </row>
    <row r="120" spans="1:13" x14ac:dyDescent="0.25">
      <c r="A120" s="2">
        <v>41194</v>
      </c>
      <c r="B120">
        <v>157.79217458544079</v>
      </c>
      <c r="C120" s="3">
        <v>175.7565639949004</v>
      </c>
      <c r="D120">
        <v>455790.99545081303</v>
      </c>
      <c r="E120">
        <v>280.52339367552219</v>
      </c>
      <c r="F120" s="3">
        <v>218.71883408122216</v>
      </c>
      <c r="G120" s="3">
        <v>148.76548758487641</v>
      </c>
      <c r="H120" s="3">
        <v>204.69222958263936</v>
      </c>
      <c r="I120">
        <v>5.9590494891115373</v>
      </c>
      <c r="J120">
        <v>80.876018727221862</v>
      </c>
      <c r="K120">
        <v>132.23490887811593</v>
      </c>
      <c r="L120">
        <f>SUM(D$2:D120)*24/1000</f>
        <v>1311707.8963517393</v>
      </c>
      <c r="M120">
        <v>7.5622996112299197E-3</v>
      </c>
    </row>
    <row r="121" spans="1:13" x14ac:dyDescent="0.25">
      <c r="A121" s="2">
        <v>41195</v>
      </c>
      <c r="B121">
        <v>160.8974884885651</v>
      </c>
      <c r="C121" s="3">
        <v>179.82088724920803</v>
      </c>
      <c r="D121">
        <v>460499.54378686444</v>
      </c>
      <c r="E121">
        <v>286.88959172068195</v>
      </c>
      <c r="F121" s="3">
        <v>228.71395081220547</v>
      </c>
      <c r="G121" s="3">
        <v>167.20403412282067</v>
      </c>
      <c r="H121" s="3">
        <v>207.29070997357275</v>
      </c>
      <c r="I121">
        <v>6.3420131166592277</v>
      </c>
      <c r="J121">
        <v>85.953986768241705</v>
      </c>
      <c r="K121">
        <v>132.41890825535728</v>
      </c>
      <c r="L121">
        <f>SUM(D$2:D121)*24/1000</f>
        <v>1322759.8854026238</v>
      </c>
      <c r="M121">
        <v>7.5517916072196803E-3</v>
      </c>
    </row>
    <row r="122" spans="1:13" x14ac:dyDescent="0.25">
      <c r="A122" s="2">
        <v>41196</v>
      </c>
      <c r="B122">
        <v>161.06227065356225</v>
      </c>
      <c r="C122" s="3">
        <v>179.90917580886085</v>
      </c>
      <c r="D122">
        <v>460179.3596126053</v>
      </c>
      <c r="E122">
        <v>288.12388776544168</v>
      </c>
      <c r="F122" s="3">
        <v>229.80388361451367</v>
      </c>
      <c r="G122" s="3">
        <v>170.18258874025275</v>
      </c>
      <c r="H122" s="3">
        <v>207.02778046233129</v>
      </c>
      <c r="I122">
        <v>6.3119851866715075</v>
      </c>
      <c r="J122">
        <v>86.99064168175984</v>
      </c>
      <c r="K122">
        <v>130.22139061982654</v>
      </c>
      <c r="L122">
        <f>SUM(D$2:D122)*24/1000</f>
        <v>1333804.1900333266</v>
      </c>
      <c r="M122">
        <v>7.6792299271280203E-3</v>
      </c>
    </row>
    <row r="123" spans="1:13" x14ac:dyDescent="0.25">
      <c r="A123" s="2">
        <v>41197</v>
      </c>
      <c r="B123">
        <v>152.32148128571961</v>
      </c>
      <c r="C123" s="3">
        <v>165.69246521376499</v>
      </c>
      <c r="D123">
        <v>462942.74880832317</v>
      </c>
      <c r="E123">
        <v>262.70692878115585</v>
      </c>
      <c r="F123" s="3">
        <v>199.94400123606127</v>
      </c>
      <c r="G123" s="3">
        <v>124.05894737150727</v>
      </c>
      <c r="H123" s="3">
        <v>190.39291817785329</v>
      </c>
      <c r="I123">
        <v>4.5049444836871224</v>
      </c>
      <c r="J123">
        <v>69.414157589902089</v>
      </c>
      <c r="K123">
        <v>116.47434535551361</v>
      </c>
      <c r="L123">
        <f>SUM(D$2:D123)*24/1000</f>
        <v>1344914.8160047263</v>
      </c>
      <c r="M123">
        <v>8.5855816312829132E-3</v>
      </c>
    </row>
    <row r="124" spans="1:13" x14ac:dyDescent="0.25">
      <c r="A124" s="2">
        <v>41198</v>
      </c>
      <c r="B124">
        <v>150.94057549920666</v>
      </c>
      <c r="C124" s="3">
        <v>164.46455525689623</v>
      </c>
      <c r="D124">
        <v>456330.17073125672</v>
      </c>
      <c r="E124">
        <v>260.2723780194404</v>
      </c>
      <c r="F124" s="3">
        <v>198.39018160019128</v>
      </c>
      <c r="G124" s="3">
        <v>119.03021828249531</v>
      </c>
      <c r="H124" s="3">
        <v>190.27333091330038</v>
      </c>
      <c r="I124">
        <v>4.4914077718045737</v>
      </c>
      <c r="J124">
        <v>68.820066052499172</v>
      </c>
      <c r="K124">
        <v>117.12680407623789</v>
      </c>
      <c r="L124">
        <f>SUM(D$2:D124)*24/1000</f>
        <v>1355866.7401022764</v>
      </c>
      <c r="M124">
        <v>8.5377553659630248E-3</v>
      </c>
    </row>
    <row r="125" spans="1:13" x14ac:dyDescent="0.25">
      <c r="A125" s="2">
        <v>41199</v>
      </c>
      <c r="B125">
        <v>150.94548053593525</v>
      </c>
      <c r="C125" s="3">
        <v>165.58193880017754</v>
      </c>
      <c r="D125">
        <v>465626.89854781324</v>
      </c>
      <c r="E125">
        <v>265.79420514308367</v>
      </c>
      <c r="F125" s="3">
        <v>205.20832418975843</v>
      </c>
      <c r="G125" s="3">
        <v>133.69751336495199</v>
      </c>
      <c r="H125" s="3">
        <v>191.10598362464231</v>
      </c>
      <c r="I125">
        <v>4.9598991967598778</v>
      </c>
      <c r="J125">
        <v>74.903180906408039</v>
      </c>
      <c r="K125">
        <v>118.83968203554942</v>
      </c>
      <c r="L125">
        <f>SUM(D$2:D125)*24/1000</f>
        <v>1367041.7856674239</v>
      </c>
      <c r="M125">
        <v>8.4146977076298667E-3</v>
      </c>
    </row>
    <row r="126" spans="1:13" x14ac:dyDescent="0.25">
      <c r="A126" s="2">
        <v>41200</v>
      </c>
      <c r="B126">
        <v>154.23284449245782</v>
      </c>
      <c r="C126" s="3">
        <v>170.84460822559137</v>
      </c>
      <c r="D126">
        <v>469172.81689255923</v>
      </c>
      <c r="E126">
        <v>277.03406352903318</v>
      </c>
      <c r="F126" s="3">
        <v>219.17432010130165</v>
      </c>
      <c r="G126" s="3">
        <v>158.65464227582115</v>
      </c>
      <c r="H126" s="3">
        <v>195.33668388057254</v>
      </c>
      <c r="I126">
        <v>5.6721456996325479</v>
      </c>
      <c r="J126">
        <v>83.881970737555449</v>
      </c>
      <c r="K126">
        <v>121.35778604469438</v>
      </c>
      <c r="L126">
        <f>SUM(D$2:D126)*24/1000</f>
        <v>1378301.9332728453</v>
      </c>
      <c r="M126">
        <v>8.2400975874074855E-3</v>
      </c>
    </row>
    <row r="127" spans="1:13" x14ac:dyDescent="0.25">
      <c r="A127" s="2">
        <v>41201</v>
      </c>
      <c r="B127">
        <v>157.46998134379808</v>
      </c>
      <c r="C127" s="3">
        <v>175.49577304518763</v>
      </c>
      <c r="D127">
        <v>468831.98999593605</v>
      </c>
      <c r="E127">
        <v>283.91373757644368</v>
      </c>
      <c r="F127" s="3">
        <v>226.65063034656472</v>
      </c>
      <c r="G127" s="3">
        <v>167.11380780994773</v>
      </c>
      <c r="H127" s="3">
        <v>199.87614988264693</v>
      </c>
      <c r="I127">
        <v>6.1504993394140266</v>
      </c>
      <c r="J127">
        <v>87.33520412076534</v>
      </c>
      <c r="K127">
        <v>126.3891894924684</v>
      </c>
      <c r="L127">
        <f>SUM(D$2:D127)*24/1000</f>
        <v>1389553.9010327477</v>
      </c>
      <c r="M127">
        <v>7.9120690940073669E-3</v>
      </c>
    </row>
    <row r="128" spans="1:13" x14ac:dyDescent="0.25">
      <c r="A128" s="2">
        <v>41202</v>
      </c>
      <c r="B128">
        <v>157.66020447558765</v>
      </c>
      <c r="C128" s="3">
        <v>175.82791206382183</v>
      </c>
      <c r="D128">
        <v>468220.74844903266</v>
      </c>
      <c r="E128">
        <v>285.42035758587906</v>
      </c>
      <c r="F128" s="3">
        <v>229.13683134014374</v>
      </c>
      <c r="G128" s="3">
        <v>170.32494583755806</v>
      </c>
      <c r="H128" s="3">
        <v>200.00757640460492</v>
      </c>
      <c r="I128">
        <v>6.190839952434275</v>
      </c>
      <c r="J128">
        <v>89.181099462453147</v>
      </c>
      <c r="K128">
        <v>124.58496848472045</v>
      </c>
      <c r="L128">
        <f>SUM(D$2:D128)*24/1000</f>
        <v>1400791.1989955243</v>
      </c>
      <c r="M128">
        <v>8.0266505033682583E-3</v>
      </c>
    </row>
    <row r="129" spans="1:13" x14ac:dyDescent="0.25">
      <c r="A129" s="2">
        <v>41203</v>
      </c>
      <c r="B129">
        <v>156.65645896660689</v>
      </c>
      <c r="C129" s="3">
        <v>174.58458424290043</v>
      </c>
      <c r="D129">
        <v>467829.42319416587</v>
      </c>
      <c r="E129">
        <v>282.51839161022428</v>
      </c>
      <c r="F129" s="3">
        <v>227.21315383586693</v>
      </c>
      <c r="G129" s="3">
        <v>171.69926329533436</v>
      </c>
      <c r="H129" s="3">
        <v>197.82634600001111</v>
      </c>
      <c r="I129">
        <v>6.104093835621728</v>
      </c>
      <c r="J129">
        <v>87.925132885223221</v>
      </c>
      <c r="K129">
        <v>124.59398030464907</v>
      </c>
      <c r="L129">
        <f>SUM(D$2:D129)*24/1000</f>
        <v>1412019.1051521844</v>
      </c>
      <c r="M129">
        <v>8.0260699397744998E-3</v>
      </c>
    </row>
    <row r="130" spans="1:13" x14ac:dyDescent="0.25">
      <c r="A130" s="2">
        <v>41204</v>
      </c>
      <c r="B130">
        <v>154.47546847276232</v>
      </c>
      <c r="C130" s="3">
        <v>171.52288205366864</v>
      </c>
      <c r="D130">
        <v>470875.97816466971</v>
      </c>
      <c r="E130">
        <v>277.68395368247377</v>
      </c>
      <c r="F130" s="3">
        <v>220.02171145305454</v>
      </c>
      <c r="G130" s="3">
        <v>159.29027088087869</v>
      </c>
      <c r="H130" s="3">
        <v>195.58916786478883</v>
      </c>
      <c r="I130">
        <v>5.842030546702162</v>
      </c>
      <c r="J130">
        <v>84.227902581720087</v>
      </c>
      <c r="K130">
        <v>124.47918309718861</v>
      </c>
      <c r="L130">
        <f>SUM(D$2:D130)*24/1000</f>
        <v>1423320.1286281366</v>
      </c>
      <c r="M130">
        <v>8.0334717429759971E-3</v>
      </c>
    </row>
    <row r="131" spans="1:13" x14ac:dyDescent="0.25">
      <c r="A131" s="2">
        <v>41205</v>
      </c>
      <c r="B131">
        <v>152.54379555848996</v>
      </c>
      <c r="C131" s="3">
        <v>169.39662613923355</v>
      </c>
      <c r="D131">
        <v>470263.98853268783</v>
      </c>
      <c r="E131">
        <v>275.95115736457967</v>
      </c>
      <c r="F131" s="3">
        <v>218.27036659115126</v>
      </c>
      <c r="G131" s="3">
        <v>159.06816962573245</v>
      </c>
      <c r="H131" s="3">
        <v>193.91226456683478</v>
      </c>
      <c r="I131">
        <v>5.7678421768475738</v>
      </c>
      <c r="J131">
        <v>84.503063349280438</v>
      </c>
      <c r="K131">
        <v>122.49822835308748</v>
      </c>
      <c r="L131">
        <f>SUM(D$2:D131)*24/1000</f>
        <v>1434606.4643529211</v>
      </c>
      <c r="M131">
        <v>8.1633833684321665E-3</v>
      </c>
    </row>
    <row r="132" spans="1:13" x14ac:dyDescent="0.25">
      <c r="A132" s="2">
        <v>41206</v>
      </c>
      <c r="B132">
        <v>152.0474679476003</v>
      </c>
      <c r="C132" s="3">
        <v>168.9253237399887</v>
      </c>
      <c r="D132">
        <v>470592.45254704991</v>
      </c>
      <c r="E132">
        <v>275.63240674355751</v>
      </c>
      <c r="F132" s="3">
        <v>217.60069424458644</v>
      </c>
      <c r="G132" s="3">
        <v>157.45894370257295</v>
      </c>
      <c r="H132" s="3">
        <v>193.79440011464226</v>
      </c>
      <c r="I132">
        <v>5.7804416288382736</v>
      </c>
      <c r="J132">
        <v>84.465795803830261</v>
      </c>
      <c r="K132">
        <v>122.81998332923077</v>
      </c>
      <c r="L132">
        <f>SUM(D$2:D132)*24/1000</f>
        <v>1445900.6832140503</v>
      </c>
      <c r="M132">
        <v>8.1419975226621217E-3</v>
      </c>
    </row>
    <row r="133" spans="1:13" x14ac:dyDescent="0.25">
      <c r="A133" s="2">
        <v>41207</v>
      </c>
      <c r="B133">
        <v>151.14020853336021</v>
      </c>
      <c r="C133" s="3">
        <v>168.68497685359455</v>
      </c>
      <c r="D133">
        <v>460647.28733619745</v>
      </c>
      <c r="E133">
        <v>273.13951840856362</v>
      </c>
      <c r="F133" s="3">
        <v>211.64965852741912</v>
      </c>
      <c r="G133" s="3">
        <v>155.33545501711635</v>
      </c>
      <c r="H133" s="3">
        <v>192.29481015053949</v>
      </c>
      <c r="I133">
        <v>5.8818635628288796</v>
      </c>
      <c r="J133">
        <v>80.492530525283357</v>
      </c>
      <c r="K133">
        <v>131.1439491781444</v>
      </c>
      <c r="L133">
        <f>SUM(D$2:D133)*24/1000</f>
        <v>1456956.218110119</v>
      </c>
      <c r="M133">
        <v>7.6252088355339351E-3</v>
      </c>
    </row>
    <row r="134" spans="1:13" x14ac:dyDescent="0.25">
      <c r="A134" s="2">
        <v>41208</v>
      </c>
      <c r="B134">
        <v>149.81758040899533</v>
      </c>
      <c r="C134" s="3">
        <v>167.55599280457062</v>
      </c>
      <c r="D134">
        <v>461280.36961152585</v>
      </c>
      <c r="E134">
        <v>271.28721588473161</v>
      </c>
      <c r="F134" s="3">
        <v>206.41839754882994</v>
      </c>
      <c r="G134" s="3">
        <v>151.76789951393869</v>
      </c>
      <c r="H134" s="3">
        <v>192.88069144164641</v>
      </c>
      <c r="I134">
        <v>5.9549553712555356</v>
      </c>
      <c r="J134">
        <v>77.801225380901556</v>
      </c>
      <c r="K134">
        <v>137.36654212626732</v>
      </c>
      <c r="L134">
        <f>SUM(D$2:D134)*24/1000</f>
        <v>1468026.9469807956</v>
      </c>
      <c r="M134">
        <v>7.2797930596578608E-3</v>
      </c>
    </row>
    <row r="135" spans="1:13" x14ac:dyDescent="0.25">
      <c r="A135" s="2">
        <v>41209</v>
      </c>
      <c r="B135">
        <v>152.58628633026231</v>
      </c>
      <c r="C135" s="3">
        <v>169.59569037533555</v>
      </c>
      <c r="D135">
        <v>458176.19970767869</v>
      </c>
      <c r="E135">
        <v>269.36569085845326</v>
      </c>
      <c r="F135" s="3">
        <v>204.63485704972743</v>
      </c>
      <c r="G135" s="3">
        <v>144.44837161293768</v>
      </c>
      <c r="H135" s="3">
        <v>195.93623312907462</v>
      </c>
      <c r="I135">
        <v>5.671793542838854</v>
      </c>
      <c r="J135">
        <v>73.339707992673013</v>
      </c>
      <c r="K135">
        <v>138.79382022243428</v>
      </c>
      <c r="L135">
        <f>SUM(D$2:D135)*24/1000</f>
        <v>1479023.1757737799</v>
      </c>
      <c r="M135">
        <v>7.2049317354142732E-3</v>
      </c>
    </row>
    <row r="136" spans="1:13" x14ac:dyDescent="0.25">
      <c r="A136" s="2">
        <v>41210</v>
      </c>
      <c r="B136">
        <v>161.40485290936363</v>
      </c>
      <c r="C136" s="3">
        <v>177.28548074688663</v>
      </c>
      <c r="D136">
        <v>452455.14423940639</v>
      </c>
      <c r="E136">
        <v>269.28028643542848</v>
      </c>
      <c r="F136" s="3">
        <v>207.40350974502783</v>
      </c>
      <c r="G136" s="3">
        <v>136.49966035022075</v>
      </c>
      <c r="H136" s="3">
        <v>203.53576756495701</v>
      </c>
      <c r="I136">
        <v>5.2292811133771311</v>
      </c>
      <c r="J136">
        <v>66.361025864748115</v>
      </c>
      <c r="K136">
        <v>141.42226553892453</v>
      </c>
      <c r="L136">
        <f>SUM(D$2:D136)*24/1000</f>
        <v>1489882.0992355256</v>
      </c>
      <c r="M136">
        <v>7.07102234707705E-3</v>
      </c>
    </row>
    <row r="137" spans="1:13" x14ac:dyDescent="0.25">
      <c r="A137" s="2">
        <v>41211</v>
      </c>
      <c r="B137">
        <v>165.39555330389732</v>
      </c>
      <c r="C137" s="3">
        <v>181.04425447268758</v>
      </c>
      <c r="D137">
        <v>453153.41835345945</v>
      </c>
      <c r="E137">
        <v>271.66441761841725</v>
      </c>
      <c r="F137" s="3">
        <v>211.19473957046404</v>
      </c>
      <c r="G137" s="3">
        <v>138.00854473774081</v>
      </c>
      <c r="H137" s="3">
        <v>206.17470656048454</v>
      </c>
      <c r="I137">
        <v>5.1608632110733916</v>
      </c>
      <c r="J137">
        <v>65.680382138683072</v>
      </c>
      <c r="K137">
        <v>141.01833074499555</v>
      </c>
      <c r="L137">
        <f>SUM(D$2:D137)*24/1000</f>
        <v>1500757.7812760086</v>
      </c>
      <c r="M137">
        <v>7.0912766781242578E-3</v>
      </c>
    </row>
    <row r="138" spans="1:13" x14ac:dyDescent="0.25">
      <c r="A138" s="2">
        <v>41212</v>
      </c>
      <c r="B138">
        <v>163.64740759597672</v>
      </c>
      <c r="C138" s="3">
        <v>181.20987508386776</v>
      </c>
      <c r="D138">
        <v>470523.67230742163</v>
      </c>
      <c r="E138">
        <v>279.70946167572038</v>
      </c>
      <c r="F138" s="3">
        <v>220.95400532910097</v>
      </c>
      <c r="G138" s="3">
        <v>162.77809419644791</v>
      </c>
      <c r="H138" s="3">
        <v>205.26269278954578</v>
      </c>
      <c r="I138">
        <v>6.0140329296159276</v>
      </c>
      <c r="J138">
        <v>76.052817686655757</v>
      </c>
      <c r="K138">
        <v>141.91862183204509</v>
      </c>
      <c r="L138">
        <f>SUM(D$2:D138)*24/1000</f>
        <v>1512050.349411387</v>
      </c>
      <c r="M138">
        <v>7.0462916500377186E-3</v>
      </c>
    </row>
    <row r="139" spans="1:13" x14ac:dyDescent="0.25">
      <c r="A139" s="2">
        <v>41213</v>
      </c>
      <c r="B139">
        <v>161.38573590575356</v>
      </c>
      <c r="C139" s="3">
        <v>178.73012060065128</v>
      </c>
      <c r="D139">
        <v>465326.07499901223</v>
      </c>
      <c r="E139">
        <v>277.1532358316955</v>
      </c>
      <c r="F139" s="3">
        <v>216.67165681437845</v>
      </c>
      <c r="G139" s="3">
        <v>155.19564010277296</v>
      </c>
      <c r="H139" s="3">
        <v>204.0755954928664</v>
      </c>
      <c r="I139">
        <v>5.8737448521600557</v>
      </c>
      <c r="J139">
        <v>74.792614489143403</v>
      </c>
      <c r="K139">
        <v>140.94356580599799</v>
      </c>
      <c r="L139">
        <f>SUM(D$2:D139)*24/1000</f>
        <v>1523218.175211363</v>
      </c>
      <c r="M139">
        <v>7.0950383175096597E-3</v>
      </c>
    </row>
    <row r="140" spans="1:13" x14ac:dyDescent="0.25">
      <c r="A140" s="2">
        <v>41214</v>
      </c>
      <c r="B140">
        <v>162.99598226247548</v>
      </c>
      <c r="C140" s="3">
        <v>177.98795485275821</v>
      </c>
      <c r="D140">
        <v>443898.3719558334</v>
      </c>
      <c r="E140">
        <v>268.51632867548938</v>
      </c>
      <c r="F140" s="3">
        <v>207.50900998431996</v>
      </c>
      <c r="G140" s="3">
        <v>131.011475254956</v>
      </c>
      <c r="H140" s="3">
        <v>206.06721446548787</v>
      </c>
      <c r="I140">
        <v>4.8432972305862272</v>
      </c>
      <c r="J140">
        <v>64.821172637845166</v>
      </c>
      <c r="K140">
        <v>134.09516877466399</v>
      </c>
      <c r="L140">
        <f>SUM(D$2:D140)*24/1000</f>
        <v>1533871.7361383033</v>
      </c>
      <c r="M140">
        <v>7.457390218736505E-3</v>
      </c>
    </row>
    <row r="141" spans="1:13" x14ac:dyDescent="0.25">
      <c r="A141" s="2">
        <v>41215</v>
      </c>
      <c r="B141">
        <v>162.07506795463752</v>
      </c>
      <c r="C141" s="3">
        <v>173.46931978047422</v>
      </c>
      <c r="D141">
        <v>443927.82562373555</v>
      </c>
      <c r="E141">
        <v>256.49052454604629</v>
      </c>
      <c r="F141" s="3">
        <v>192.37087828080558</v>
      </c>
      <c r="G141" s="3">
        <v>98.806545251478553</v>
      </c>
      <c r="H141" s="3">
        <v>202.31961289009757</v>
      </c>
      <c r="I141">
        <v>3.6812640685141043</v>
      </c>
      <c r="J141">
        <v>52.30244421886659</v>
      </c>
      <c r="K141">
        <v>126.31760393748775</v>
      </c>
      <c r="L141">
        <f>SUM(D$2:D141)*24/1000</f>
        <v>1544526.0039532727</v>
      </c>
      <c r="M141">
        <v>7.9165529493013618E-3</v>
      </c>
    </row>
    <row r="142" spans="1:13" x14ac:dyDescent="0.25">
      <c r="A142" s="2">
        <v>41216</v>
      </c>
      <c r="B142">
        <v>161.21946580238838</v>
      </c>
      <c r="C142" s="3">
        <v>171.19470208934391</v>
      </c>
      <c r="D142">
        <v>447991.45762638439</v>
      </c>
      <c r="E142">
        <v>250.70444050660544</v>
      </c>
      <c r="F142" s="3">
        <v>186.44504073011458</v>
      </c>
      <c r="G142" s="3">
        <v>87.268584872682695</v>
      </c>
      <c r="H142" s="3">
        <v>200.24967210955776</v>
      </c>
      <c r="I142">
        <v>3.2523083578403651</v>
      </c>
      <c r="J142">
        <v>47.284985467741784</v>
      </c>
      <c r="K142">
        <v>123.44040772843915</v>
      </c>
      <c r="L142">
        <f>SUM(D$2:D142)*24/1000</f>
        <v>1555277.798936306</v>
      </c>
      <c r="M142">
        <v>8.1010749915856953E-3</v>
      </c>
    </row>
    <row r="143" spans="1:13" x14ac:dyDescent="0.25">
      <c r="A143" s="2">
        <v>41217</v>
      </c>
      <c r="B143">
        <v>160.09832683107058</v>
      </c>
      <c r="C143" s="3">
        <v>170.9756091982359</v>
      </c>
      <c r="D143">
        <v>450420.11726729968</v>
      </c>
      <c r="E143">
        <v>254.03244229026598</v>
      </c>
      <c r="F143" s="3">
        <v>187.99027923246933</v>
      </c>
      <c r="G143" s="3">
        <v>93.666800001496796</v>
      </c>
      <c r="H143" s="3">
        <v>200.1220225984901</v>
      </c>
      <c r="I143">
        <v>3.5656357262068097</v>
      </c>
      <c r="J143">
        <v>50.55493275454711</v>
      </c>
      <c r="K143">
        <v>126.57919452383302</v>
      </c>
      <c r="L143">
        <f>SUM(D$2:D143)*24/1000</f>
        <v>1566087.8817507215</v>
      </c>
      <c r="M143">
        <v>7.9001924744568873E-3</v>
      </c>
    </row>
    <row r="144" spans="1:13" x14ac:dyDescent="0.25">
      <c r="A144" s="2">
        <v>41218</v>
      </c>
      <c r="B144">
        <v>158.95039160570082</v>
      </c>
      <c r="C144" s="3">
        <v>171.13685602980473</v>
      </c>
      <c r="D144">
        <v>414508.7327326868</v>
      </c>
      <c r="E144">
        <v>256.09206934460246</v>
      </c>
      <c r="F144" s="3">
        <v>188.07854807925142</v>
      </c>
      <c r="G144" s="3">
        <v>91.994845581671342</v>
      </c>
      <c r="H144" s="3">
        <v>201.22796682326069</v>
      </c>
      <c r="I144">
        <v>3.6762937009193033</v>
      </c>
      <c r="J144">
        <v>52.154399682015502</v>
      </c>
      <c r="K144">
        <v>126.50513123188416</v>
      </c>
      <c r="L144">
        <f>SUM(D$2:D144)*24/1000</f>
        <v>1576036.091336306</v>
      </c>
      <c r="M144">
        <v>7.9048176960268748E-3</v>
      </c>
    </row>
    <row r="145" spans="1:13" x14ac:dyDescent="0.25">
      <c r="A145" s="2">
        <v>41219</v>
      </c>
      <c r="B145">
        <v>157.9523368285746</v>
      </c>
      <c r="C145" s="3">
        <v>167.42939683921156</v>
      </c>
      <c r="D145">
        <v>399258.60848510341</v>
      </c>
      <c r="E145">
        <v>246.013105133567</v>
      </c>
      <c r="F145" s="3">
        <v>179.33500649221915</v>
      </c>
      <c r="G145" s="3">
        <v>75.097328737436328</v>
      </c>
      <c r="H145" s="3">
        <v>200.50819613684885</v>
      </c>
      <c r="I145">
        <v>2.7537639488963999</v>
      </c>
      <c r="J145">
        <v>43.947263093798988</v>
      </c>
      <c r="K145">
        <v>112.45629436024298</v>
      </c>
      <c r="L145">
        <f>SUM(D$2:D145)*24/1000</f>
        <v>1585618.2979399483</v>
      </c>
      <c r="M145">
        <v>8.8923435161094282E-3</v>
      </c>
    </row>
    <row r="146" spans="1:13" x14ac:dyDescent="0.25">
      <c r="A146" s="2">
        <v>41220</v>
      </c>
      <c r="B146">
        <v>159.01249695006811</v>
      </c>
      <c r="C146" s="3">
        <v>172.01303591530066</v>
      </c>
      <c r="D146">
        <v>400432.52801301557</v>
      </c>
      <c r="E146">
        <v>260.62903577045972</v>
      </c>
      <c r="F146" s="3">
        <v>192.02413209334469</v>
      </c>
      <c r="G146" s="3">
        <v>96.649887721613439</v>
      </c>
      <c r="H146" s="3">
        <v>203.44910401921015</v>
      </c>
      <c r="I146">
        <v>3.7886937084597316</v>
      </c>
      <c r="J146">
        <v>56.310934772723876</v>
      </c>
      <c r="K146">
        <v>120.74958651077421</v>
      </c>
      <c r="L146">
        <f>SUM(D$2:D146)*24/1000</f>
        <v>1595228.6786122606</v>
      </c>
      <c r="M146">
        <v>8.2816018579970237E-3</v>
      </c>
    </row>
    <row r="147" spans="1:13" x14ac:dyDescent="0.25">
      <c r="A147" s="2">
        <v>41221</v>
      </c>
      <c r="B147">
        <v>163.23406142667022</v>
      </c>
      <c r="C147" s="3">
        <v>181.23307398512722</v>
      </c>
      <c r="D147">
        <v>377111.95034624205</v>
      </c>
      <c r="E147">
        <v>278.5436038438686</v>
      </c>
      <c r="F147" s="3">
        <v>210.73312159486304</v>
      </c>
      <c r="G147" s="3">
        <v>121.0335561902214</v>
      </c>
      <c r="H147" s="3">
        <v>210.77678457371081</v>
      </c>
      <c r="I147">
        <v>4.9398955425535283</v>
      </c>
      <c r="J147">
        <v>69.452954091413773</v>
      </c>
      <c r="K147">
        <v>127.64856449523995</v>
      </c>
      <c r="L147">
        <f>SUM(D$2:D147)*24/1000</f>
        <v>1604279.3654205704</v>
      </c>
      <c r="M147">
        <v>7.8340089757710542E-3</v>
      </c>
    </row>
    <row r="148" spans="1:13" x14ac:dyDescent="0.25">
      <c r="A148" s="2">
        <v>41222</v>
      </c>
      <c r="B148">
        <v>153.61371789041357</v>
      </c>
      <c r="C148" s="3">
        <v>170.00735725704098</v>
      </c>
      <c r="D148">
        <v>457346.51142686157</v>
      </c>
      <c r="E148">
        <v>275.74833008318103</v>
      </c>
      <c r="F148" s="3">
        <v>208.42184897677382</v>
      </c>
      <c r="G148" s="3">
        <v>131.80239173313896</v>
      </c>
      <c r="H148" s="3">
        <v>200.92058977942867</v>
      </c>
      <c r="I148">
        <v>5.4565675799063431</v>
      </c>
      <c r="J148">
        <v>77.505196995703116</v>
      </c>
      <c r="K148">
        <v>126.35068656377244</v>
      </c>
      <c r="L148">
        <f>SUM(D$2:D148)*24/1000</f>
        <v>1615255.6816948149</v>
      </c>
      <c r="M148">
        <v>7.9144801440811669E-3</v>
      </c>
    </row>
    <row r="149" spans="1:13" x14ac:dyDescent="0.25">
      <c r="A149" s="2">
        <v>41223</v>
      </c>
      <c r="B149">
        <v>153.27535966686989</v>
      </c>
      <c r="C149" s="3">
        <v>170.10487382057957</v>
      </c>
      <c r="D149">
        <v>452881.16161449486</v>
      </c>
      <c r="E149">
        <v>276.98109229057928</v>
      </c>
      <c r="F149" s="3">
        <v>211.33497076211717</v>
      </c>
      <c r="G149" s="3">
        <v>138.11704519329101</v>
      </c>
      <c r="H149" s="3">
        <v>200.17352354396431</v>
      </c>
      <c r="I149">
        <v>5.5469547746305041</v>
      </c>
      <c r="J149">
        <v>80.000855370850417</v>
      </c>
      <c r="K149">
        <v>124.4368150231481</v>
      </c>
      <c r="L149">
        <f>SUM(D$2:D149)*24/1000</f>
        <v>1626124.8295735626</v>
      </c>
      <c r="M149">
        <v>8.0362069682832771E-3</v>
      </c>
    </row>
    <row r="150" spans="1:13" x14ac:dyDescent="0.25">
      <c r="A150" s="2">
        <v>41224</v>
      </c>
      <c r="B150">
        <v>162.16010881013403</v>
      </c>
      <c r="C150" s="3">
        <v>180.8637293419585</v>
      </c>
      <c r="D150">
        <v>459984.53965669236</v>
      </c>
      <c r="E150">
        <v>290.45885646784524</v>
      </c>
      <c r="F150" s="3">
        <v>230.4532984599573</v>
      </c>
      <c r="G150" s="3">
        <v>169.46109251145521</v>
      </c>
      <c r="H150" s="3">
        <v>209.50609043952321</v>
      </c>
      <c r="I150">
        <v>6.2613460706225599</v>
      </c>
      <c r="J150">
        <v>87.322270311699796</v>
      </c>
      <c r="K150">
        <v>128.68608306511172</v>
      </c>
      <c r="L150">
        <f>SUM(D$2:D150)*24/1000</f>
        <v>1637164.4585253233</v>
      </c>
      <c r="M150">
        <v>7.7708480682718946E-3</v>
      </c>
    </row>
    <row r="151" spans="1:13" x14ac:dyDescent="0.25">
      <c r="A151" s="2">
        <v>41225</v>
      </c>
      <c r="B151">
        <v>164.7871808502498</v>
      </c>
      <c r="C151" s="3">
        <v>182.90497838052769</v>
      </c>
      <c r="D151">
        <v>434565.43935911177</v>
      </c>
      <c r="E151">
        <v>291.26116573922889</v>
      </c>
      <c r="F151" s="3">
        <v>234.10750157231848</v>
      </c>
      <c r="G151" s="3">
        <v>173.7311742750621</v>
      </c>
      <c r="H151" s="3">
        <v>209.80984841896074</v>
      </c>
      <c r="I151">
        <v>5.7300627353298248</v>
      </c>
      <c r="J151">
        <v>87.389999568897451</v>
      </c>
      <c r="K151">
        <v>117.67562995195863</v>
      </c>
      <c r="L151">
        <f>SUM(D$2:D151)*24/1000</f>
        <v>1647594.0290699422</v>
      </c>
      <c r="M151">
        <v>8.4979362371652694E-3</v>
      </c>
    </row>
    <row r="152" spans="1:13" x14ac:dyDescent="0.25">
      <c r="A152" s="2">
        <v>41226</v>
      </c>
      <c r="B152">
        <v>162.33854749762963</v>
      </c>
      <c r="C152" s="3">
        <v>181.41445671797769</v>
      </c>
      <c r="D152">
        <v>439251.51085056813</v>
      </c>
      <c r="E152">
        <v>290.39142393315683</v>
      </c>
      <c r="F152" s="3">
        <v>233.25901583215179</v>
      </c>
      <c r="G152" s="3">
        <v>169.36666872612756</v>
      </c>
      <c r="H152" s="3">
        <v>209.19596763404832</v>
      </c>
      <c r="I152">
        <v>6.0981387495060435</v>
      </c>
      <c r="J152">
        <v>88.590538321630248</v>
      </c>
      <c r="K152">
        <v>123.53751272288886</v>
      </c>
      <c r="L152">
        <f>SUM(D$2:D152)*24/1000</f>
        <v>1658136.0653303557</v>
      </c>
      <c r="M152">
        <v>8.0947072509314124E-3</v>
      </c>
    </row>
    <row r="153" spans="1:13" x14ac:dyDescent="0.25">
      <c r="A153" s="2">
        <v>41227</v>
      </c>
      <c r="B153">
        <v>159.50945913723695</v>
      </c>
      <c r="C153" s="3">
        <v>175.87845674979982</v>
      </c>
      <c r="D153">
        <v>458126.06957114633</v>
      </c>
      <c r="E153">
        <v>286.54686077034711</v>
      </c>
      <c r="F153" s="3">
        <v>231.58684934569268</v>
      </c>
      <c r="G153" s="3">
        <v>161.07960611180846</v>
      </c>
      <c r="H153" s="3">
        <v>203.5045038135606</v>
      </c>
      <c r="I153">
        <v>5.4576525256513406</v>
      </c>
      <c r="J153">
        <v>89.998125485129421</v>
      </c>
      <c r="K153">
        <v>108.83317778764237</v>
      </c>
      <c r="L153">
        <f>SUM(D$2:D153)*24/1000</f>
        <v>1669131.0910000633</v>
      </c>
      <c r="M153">
        <v>9.1883745409990832E-3</v>
      </c>
    </row>
    <row r="154" spans="1:13" x14ac:dyDescent="0.25">
      <c r="A154" s="2">
        <v>41228</v>
      </c>
      <c r="B154">
        <v>161.72045752071051</v>
      </c>
      <c r="C154" s="3">
        <v>179.42879470285993</v>
      </c>
      <c r="D154">
        <v>455346.08897513064</v>
      </c>
      <c r="E154">
        <v>290.39082084490627</v>
      </c>
      <c r="F154" s="3">
        <v>233.68564965498115</v>
      </c>
      <c r="G154" s="3">
        <v>169.22390414513833</v>
      </c>
      <c r="H154" s="3">
        <v>205.72382457286656</v>
      </c>
      <c r="I154">
        <v>5.868379401316365</v>
      </c>
      <c r="J154">
        <v>90.060833250772617</v>
      </c>
      <c r="K154">
        <v>116.94216112749736</v>
      </c>
      <c r="L154">
        <f>SUM(D$2:D154)*24/1000</f>
        <v>1680059.3971354666</v>
      </c>
      <c r="M154">
        <v>8.5512358447843283E-3</v>
      </c>
    </row>
    <row r="155" spans="1:13" x14ac:dyDescent="0.25">
      <c r="A155" s="2">
        <v>41229</v>
      </c>
      <c r="B155">
        <v>155.18519694864551</v>
      </c>
      <c r="C155" s="3">
        <v>171.9482896995062</v>
      </c>
      <c r="D155">
        <v>457126.20913128537</v>
      </c>
      <c r="E155">
        <v>278.00583579929355</v>
      </c>
      <c r="F155" s="3">
        <v>208.94255947809654</v>
      </c>
      <c r="G155" s="3">
        <v>133.60147863864782</v>
      </c>
      <c r="H155" s="3">
        <v>198.36561153776702</v>
      </c>
      <c r="I155">
        <v>5.5768512476096523</v>
      </c>
      <c r="J155">
        <v>76.968493359345317</v>
      </c>
      <c r="K155">
        <v>130.03640889532269</v>
      </c>
      <c r="L155">
        <f>SUM(D$2:D155)*24/1000</f>
        <v>1691030.4261546172</v>
      </c>
      <c r="M155">
        <v>7.6901539230061679E-3</v>
      </c>
    </row>
    <row r="156" spans="1:13" x14ac:dyDescent="0.25">
      <c r="A156" s="2">
        <v>41230</v>
      </c>
      <c r="B156">
        <v>158.51288596878393</v>
      </c>
      <c r="C156" s="3">
        <v>176.0455075216237</v>
      </c>
      <c r="D156">
        <v>395968.58166622301</v>
      </c>
      <c r="E156">
        <v>278.27775018446061</v>
      </c>
      <c r="F156" s="3">
        <v>208.84353955151869</v>
      </c>
      <c r="G156" s="3">
        <v>120.09537150262315</v>
      </c>
      <c r="H156" s="3">
        <v>203.48856289733124</v>
      </c>
      <c r="I156">
        <v>5.0525006382282704</v>
      </c>
      <c r="J156">
        <v>73.2418659500145</v>
      </c>
      <c r="K156">
        <v>123.80433997703348</v>
      </c>
      <c r="L156">
        <f>SUM(D$2:D156)*24/1000</f>
        <v>1700533.6721146067</v>
      </c>
      <c r="M156">
        <v>8.077261267137377E-3</v>
      </c>
    </row>
    <row r="157" spans="1:13" x14ac:dyDescent="0.25">
      <c r="A157" s="2">
        <v>41231</v>
      </c>
      <c r="B157">
        <v>164.38313961624101</v>
      </c>
      <c r="C157" s="3">
        <v>183.98615666196565</v>
      </c>
      <c r="D157">
        <v>346758.36845386238</v>
      </c>
      <c r="E157">
        <v>288.00161680462747</v>
      </c>
      <c r="F157" s="3">
        <v>217.04901092658338</v>
      </c>
      <c r="G157" s="3">
        <v>114.99703788975138</v>
      </c>
      <c r="H157" s="3">
        <v>211.89512956303781</v>
      </c>
      <c r="I157">
        <v>4.947076873271576</v>
      </c>
      <c r="J157">
        <v>75.450644927184342</v>
      </c>
      <c r="K157">
        <v>117.6723955689874</v>
      </c>
      <c r="L157">
        <f>SUM(D$2:D157)*24/1000</f>
        <v>1708855.8729574992</v>
      </c>
      <c r="M157">
        <v>8.4981698142937295E-3</v>
      </c>
    </row>
    <row r="158" spans="1:13" x14ac:dyDescent="0.25">
      <c r="A158" s="2">
        <v>41232</v>
      </c>
      <c r="B158">
        <v>164.59481426931029</v>
      </c>
      <c r="C158" s="3">
        <v>185.29588452339914</v>
      </c>
      <c r="D158">
        <v>329409.2300915792</v>
      </c>
      <c r="E158">
        <v>291.74633037947785</v>
      </c>
      <c r="F158" s="3">
        <v>216.02614212145815</v>
      </c>
      <c r="G158" s="3">
        <v>106.08981016058394</v>
      </c>
      <c r="H158" s="3">
        <v>213.70707116614565</v>
      </c>
      <c r="I158">
        <v>4.9628066305317446</v>
      </c>
      <c r="J158">
        <v>75.634712681387029</v>
      </c>
      <c r="K158">
        <v>117.75926452696511</v>
      </c>
      <c r="L158">
        <f>SUM(D$2:D158)*24/1000</f>
        <v>1716761.6944796969</v>
      </c>
      <c r="M158">
        <v>8.4919008624668758E-3</v>
      </c>
    </row>
    <row r="159" spans="1:13" x14ac:dyDescent="0.25">
      <c r="A159" s="2">
        <v>41233</v>
      </c>
      <c r="B159">
        <v>160.69235680191559</v>
      </c>
      <c r="C159" s="3">
        <v>182.92058987619245</v>
      </c>
      <c r="D159">
        <v>363051.12512130738</v>
      </c>
      <c r="E159">
        <v>297.19190949667882</v>
      </c>
      <c r="F159" s="3">
        <v>229.18227399513847</v>
      </c>
      <c r="G159" s="3">
        <v>132.68142858665666</v>
      </c>
      <c r="H159" s="3">
        <v>211.04571907496361</v>
      </c>
      <c r="I159">
        <v>5.8731557697044892</v>
      </c>
      <c r="J159">
        <v>89.436177616966233</v>
      </c>
      <c r="K159">
        <v>117.8547746991598</v>
      </c>
      <c r="L159">
        <f>SUM(D$2:D159)*24/1000</f>
        <v>1725474.9214826084</v>
      </c>
      <c r="M159">
        <v>8.4850189782521308E-3</v>
      </c>
    </row>
    <row r="160" spans="1:13" x14ac:dyDescent="0.25">
      <c r="A160" s="2">
        <v>41234</v>
      </c>
      <c r="B160">
        <v>157.78795399050551</v>
      </c>
      <c r="C160" s="3">
        <v>177.45109967087114</v>
      </c>
      <c r="D160">
        <v>472173.15694216581</v>
      </c>
      <c r="E160">
        <v>292.82115712873184</v>
      </c>
      <c r="F160" s="3">
        <v>227.58607428608573</v>
      </c>
      <c r="G160" s="3">
        <v>160.96666518626509</v>
      </c>
      <c r="H160" s="3">
        <v>200.75192227190149</v>
      </c>
      <c r="I160">
        <v>6.7569869657881405</v>
      </c>
      <c r="J160">
        <v>90.683605436221669</v>
      </c>
      <c r="K160">
        <v>133.72518111365639</v>
      </c>
      <c r="L160">
        <f>SUM(D$2:D160)*24/1000</f>
        <v>1736807.0772492203</v>
      </c>
      <c r="M160">
        <v>7.478023149208337E-3</v>
      </c>
    </row>
    <row r="161" spans="1:13" x14ac:dyDescent="0.25">
      <c r="A161" s="2">
        <v>41235</v>
      </c>
      <c r="B161">
        <v>149.42018892129917</v>
      </c>
      <c r="C161" s="3">
        <v>165.92693507204015</v>
      </c>
      <c r="D161">
        <v>460873.43951734947</v>
      </c>
      <c r="E161">
        <v>275.34969559071305</v>
      </c>
      <c r="F161" s="3">
        <v>202.36153955077208</v>
      </c>
      <c r="G161" s="3">
        <v>122.8003882129391</v>
      </c>
      <c r="H161" s="3">
        <v>190.83434643153603</v>
      </c>
      <c r="I161">
        <v>5.5365846358825621</v>
      </c>
      <c r="J161">
        <v>77.794419690037302</v>
      </c>
      <c r="K161">
        <v>127.7269053533161</v>
      </c>
      <c r="L161">
        <f>SUM(D$2:D161)*24/1000</f>
        <v>1747868.0397976364</v>
      </c>
      <c r="M161">
        <v>7.8292040133111831E-3</v>
      </c>
    </row>
    <row r="162" spans="1:13" x14ac:dyDescent="0.25">
      <c r="A162" s="2">
        <v>41236</v>
      </c>
      <c r="B162">
        <v>147.51873578340587</v>
      </c>
      <c r="C162" s="3">
        <v>163.43025717592465</v>
      </c>
      <c r="D162">
        <v>462211.50268343586</v>
      </c>
      <c r="E162">
        <v>272.77264926420156</v>
      </c>
      <c r="F162" s="3">
        <v>198.8939480714393</v>
      </c>
      <c r="G162" s="3">
        <v>118.4867941927339</v>
      </c>
      <c r="H162" s="3">
        <v>189.0310817158157</v>
      </c>
      <c r="I162">
        <v>5.3524330882158999</v>
      </c>
      <c r="J162">
        <v>76.744343816241212</v>
      </c>
      <c r="K162">
        <v>125.16812941617509</v>
      </c>
      <c r="L162">
        <f>SUM(D$2:D162)*24/1000</f>
        <v>1758961.1158620392</v>
      </c>
      <c r="M162">
        <v>7.9892541708845976E-3</v>
      </c>
    </row>
    <row r="163" spans="1:13" x14ac:dyDescent="0.25">
      <c r="A163" s="2">
        <v>41237</v>
      </c>
      <c r="B163">
        <v>147.80642020936145</v>
      </c>
      <c r="C163" s="3">
        <v>164.05367550946943</v>
      </c>
      <c r="D163">
        <v>464459.7082367824</v>
      </c>
      <c r="E163">
        <v>273.68572706926989</v>
      </c>
      <c r="F163" s="3">
        <v>201.28362893776892</v>
      </c>
      <c r="G163" s="3">
        <v>124.39563285982342</v>
      </c>
      <c r="H163" s="3">
        <v>189.36882809587624</v>
      </c>
      <c r="I163">
        <v>5.4919533598894654</v>
      </c>
      <c r="J163">
        <v>78.22379138665751</v>
      </c>
      <c r="K163">
        <v>126.00183528435393</v>
      </c>
      <c r="L163">
        <f>SUM(D$2:D163)*24/1000</f>
        <v>1770108.1488597216</v>
      </c>
      <c r="M163">
        <v>7.9363923370104547E-3</v>
      </c>
    </row>
    <row r="164" spans="1:13" x14ac:dyDescent="0.25">
      <c r="A164" s="2">
        <v>41238</v>
      </c>
      <c r="B164">
        <v>146.31433128113747</v>
      </c>
      <c r="C164" s="3">
        <v>161.62260389063829</v>
      </c>
      <c r="D164">
        <v>463301.80796836474</v>
      </c>
      <c r="E164">
        <v>268.96901454590466</v>
      </c>
      <c r="F164" s="3">
        <v>197.37138646293482</v>
      </c>
      <c r="G164" s="3">
        <v>120.68251406869518</v>
      </c>
      <c r="H164" s="3">
        <v>187.33016845510588</v>
      </c>
      <c r="I164">
        <v>5.1616549964884264</v>
      </c>
      <c r="J164">
        <v>75.747599444709053</v>
      </c>
      <c r="K164">
        <v>122.29508165756448</v>
      </c>
      <c r="L164">
        <f>SUM(D$2:D164)*24/1000</f>
        <v>1781227.3922509626</v>
      </c>
      <c r="M164">
        <v>8.1769437204357569E-3</v>
      </c>
    </row>
    <row r="165" spans="1:13" x14ac:dyDescent="0.25">
      <c r="A165" s="2">
        <v>41239</v>
      </c>
      <c r="B165">
        <v>147.18854010754214</v>
      </c>
      <c r="C165" s="3">
        <v>162.61347561126667</v>
      </c>
      <c r="D165">
        <v>465242.77512040141</v>
      </c>
      <c r="E165">
        <v>269.48845726568453</v>
      </c>
      <c r="F165" s="3">
        <v>199.73714193546283</v>
      </c>
      <c r="G165" s="3">
        <v>124.97772693137358</v>
      </c>
      <c r="H165" s="3">
        <v>187.72396669501586</v>
      </c>
      <c r="I165">
        <v>5.2227806320810366</v>
      </c>
      <c r="J165">
        <v>76.52451404672189</v>
      </c>
      <c r="K165">
        <v>122.48702790288411</v>
      </c>
      <c r="L165">
        <f>SUM(D$2:D165)*24/1000</f>
        <v>1792393.2188538522</v>
      </c>
      <c r="M165">
        <v>8.1641298439608379E-3</v>
      </c>
    </row>
    <row r="166" spans="1:13" x14ac:dyDescent="0.25">
      <c r="A166" s="2">
        <v>41240</v>
      </c>
      <c r="B166">
        <v>153.13430064308599</v>
      </c>
      <c r="C166" s="3">
        <v>170.64304457126565</v>
      </c>
      <c r="D166">
        <v>460511.51761585934</v>
      </c>
      <c r="E166">
        <v>283.7571736252458</v>
      </c>
      <c r="F166" s="3">
        <v>223.51192860062267</v>
      </c>
      <c r="G166" s="3">
        <v>159.35490086055245</v>
      </c>
      <c r="H166" s="3">
        <v>195.58519719547999</v>
      </c>
      <c r="I166">
        <v>5.8680563842592521</v>
      </c>
      <c r="J166">
        <v>90.062236447388344</v>
      </c>
      <c r="K166">
        <v>116.93390230980391</v>
      </c>
      <c r="L166">
        <f>SUM(D$2:D166)*24/1000</f>
        <v>1803445.4952766327</v>
      </c>
      <c r="M166">
        <v>8.5518398022038696E-3</v>
      </c>
    </row>
    <row r="167" spans="1:13" x14ac:dyDescent="0.25">
      <c r="A167" s="2">
        <v>41241</v>
      </c>
      <c r="B167">
        <v>153.39714107559479</v>
      </c>
      <c r="C167" s="3">
        <v>171.0312646414597</v>
      </c>
      <c r="D167">
        <v>461643.19650916226</v>
      </c>
      <c r="E167">
        <v>281.37950343621247</v>
      </c>
      <c r="F167" s="3">
        <v>217.88365464956536</v>
      </c>
      <c r="G167" s="3">
        <v>149.90256632730194</v>
      </c>
      <c r="H167" s="3">
        <v>195.3797782067316</v>
      </c>
      <c r="I167">
        <v>5.924601029702381</v>
      </c>
      <c r="J167">
        <v>85.374163274649021</v>
      </c>
      <c r="K167">
        <v>124.54363629180524</v>
      </c>
      <c r="L167">
        <f>SUM(D$2:D167)*24/1000</f>
        <v>1814524.9319928526</v>
      </c>
      <c r="M167">
        <v>8.0293143011900183E-3</v>
      </c>
    </row>
    <row r="168" spans="1:13" x14ac:dyDescent="0.25">
      <c r="A168" s="2">
        <v>41242</v>
      </c>
      <c r="B168">
        <v>152.36666497999826</v>
      </c>
      <c r="C168" s="3">
        <v>169.94022570501946</v>
      </c>
      <c r="D168">
        <v>462091.88894166925</v>
      </c>
      <c r="E168">
        <v>280.67320329103632</v>
      </c>
      <c r="F168" s="3">
        <v>217.55143131830067</v>
      </c>
      <c r="G168" s="3">
        <v>149.51846504802265</v>
      </c>
      <c r="H168" s="3">
        <v>194.48249207959228</v>
      </c>
      <c r="I168">
        <v>5.9099921282342169</v>
      </c>
      <c r="J168">
        <v>85.956904562370767</v>
      </c>
      <c r="K168">
        <v>123.39427969707705</v>
      </c>
      <c r="L168">
        <f>SUM(D$2:D168)*24/1000</f>
        <v>1825615.1373274531</v>
      </c>
      <c r="M168">
        <v>8.1041033867608678E-3</v>
      </c>
    </row>
    <row r="169" spans="1:13" x14ac:dyDescent="0.25">
      <c r="A169" s="2">
        <v>41243</v>
      </c>
      <c r="B169">
        <v>154.62668168090639</v>
      </c>
      <c r="C169" s="3">
        <v>172.67286872170348</v>
      </c>
      <c r="D169">
        <v>465989.70555589657</v>
      </c>
      <c r="E169">
        <v>284.16916349312118</v>
      </c>
      <c r="F169" s="3">
        <v>223.06141453076381</v>
      </c>
      <c r="G169" s="3">
        <v>156.55369504431354</v>
      </c>
      <c r="H169" s="3">
        <v>196.53309877382202</v>
      </c>
      <c r="I169">
        <v>6.1201288750374738</v>
      </c>
      <c r="J169">
        <v>88.220861788289369</v>
      </c>
      <c r="K169">
        <v>124.50252628162195</v>
      </c>
      <c r="L169">
        <f>SUM(D$2:D169)*24/1000</f>
        <v>1836798.8902607947</v>
      </c>
      <c r="M169">
        <v>8.0319655340809881E-3</v>
      </c>
    </row>
    <row r="170" spans="1:13" x14ac:dyDescent="0.25">
      <c r="A170" s="2">
        <v>41244</v>
      </c>
      <c r="B170">
        <v>156.62946660696889</v>
      </c>
      <c r="C170" s="3">
        <v>175.70797169756673</v>
      </c>
      <c r="D170">
        <v>462008.93518445519</v>
      </c>
      <c r="E170">
        <v>291.24202684442497</v>
      </c>
      <c r="F170" s="3">
        <v>229.95353500804944</v>
      </c>
      <c r="G170" s="3">
        <v>165.19492124092255</v>
      </c>
      <c r="H170" s="3">
        <v>199.38526158973482</v>
      </c>
      <c r="I170">
        <v>6.4149534258788865</v>
      </c>
      <c r="J170">
        <v>92.835221449421795</v>
      </c>
      <c r="K170">
        <v>124.01368775625933</v>
      </c>
      <c r="L170">
        <f>SUM(D$2:D170)*24/1000</f>
        <v>1847887.1047052215</v>
      </c>
      <c r="M170">
        <v>8.0636260246161988E-3</v>
      </c>
    </row>
    <row r="171" spans="1:13" x14ac:dyDescent="0.25">
      <c r="A171" s="2">
        <v>41245</v>
      </c>
      <c r="B171">
        <v>161.66404675105005</v>
      </c>
      <c r="C171" s="3">
        <v>183.07480136220371</v>
      </c>
      <c r="D171">
        <v>452251.58956702572</v>
      </c>
      <c r="E171">
        <v>303.37373998012617</v>
      </c>
      <c r="F171" s="3">
        <v>240.90037238223741</v>
      </c>
      <c r="G171" s="3">
        <v>177.9844348777965</v>
      </c>
      <c r="H171" s="3">
        <v>208.79989690232603</v>
      </c>
      <c r="I171">
        <v>7.0471070148934105</v>
      </c>
      <c r="J171">
        <v>98.342976089208562</v>
      </c>
      <c r="K171">
        <v>128.60457304280118</v>
      </c>
      <c r="L171">
        <f>SUM(D$2:D171)*24/1000</f>
        <v>1858741.1428548298</v>
      </c>
      <c r="M171">
        <v>7.7757732586009034E-3</v>
      </c>
    </row>
    <row r="172" spans="1:13" x14ac:dyDescent="0.25">
      <c r="A172" s="2">
        <v>41246</v>
      </c>
      <c r="B172">
        <v>160.45326299276843</v>
      </c>
      <c r="C172" s="3">
        <v>180.50024735608423</v>
      </c>
      <c r="D172">
        <v>452448.39442794269</v>
      </c>
      <c r="E172">
        <v>298.03369245805879</v>
      </c>
      <c r="F172" s="3">
        <v>236.68916399267414</v>
      </c>
      <c r="G172" s="3">
        <v>171.15078731339833</v>
      </c>
      <c r="H172" s="3">
        <v>206.248697977321</v>
      </c>
      <c r="I172">
        <v>6.6011088409325795</v>
      </c>
      <c r="J172">
        <v>95.39952930993968</v>
      </c>
      <c r="K172">
        <v>124.18225844006321</v>
      </c>
      <c r="L172">
        <f>SUM(D$2:D172)*24/1000</f>
        <v>1869599.9043211006</v>
      </c>
      <c r="M172">
        <v>8.0526800894239799E-3</v>
      </c>
    </row>
    <row r="173" spans="1:13" x14ac:dyDescent="0.25">
      <c r="A173" s="2">
        <v>41247</v>
      </c>
      <c r="B173">
        <v>160.0668955669075</v>
      </c>
      <c r="C173" s="3">
        <v>179.5160208218706</v>
      </c>
      <c r="D173">
        <v>452564.44493135787</v>
      </c>
      <c r="E173">
        <v>295.29549604291441</v>
      </c>
      <c r="F173" s="3">
        <v>236.4014198585769</v>
      </c>
      <c r="G173" s="3">
        <v>171.85225172754747</v>
      </c>
      <c r="H173" s="3">
        <v>204.73532578828059</v>
      </c>
      <c r="I173">
        <v>6.4058873187726677</v>
      </c>
      <c r="J173">
        <v>94.691671221546258</v>
      </c>
      <c r="K173">
        <v>121.41054420280203</v>
      </c>
      <c r="L173">
        <f>SUM(D$2:D173)*24/1000</f>
        <v>1880461.450999453</v>
      </c>
      <c r="M173">
        <v>8.2365169068809845E-3</v>
      </c>
    </row>
    <row r="174" spans="1:13" x14ac:dyDescent="0.25">
      <c r="A174" s="2">
        <v>41248</v>
      </c>
      <c r="B174">
        <v>162.48813550031971</v>
      </c>
      <c r="C174" s="3">
        <v>180.80900424369941</v>
      </c>
      <c r="D174">
        <v>405414.86460432375</v>
      </c>
      <c r="E174">
        <v>293.20672357112636</v>
      </c>
      <c r="F174" s="3">
        <v>236.25337752636534</v>
      </c>
      <c r="G174" s="3">
        <v>152.26139175118695</v>
      </c>
      <c r="H174" s="3">
        <v>208.0471433136413</v>
      </c>
      <c r="I174">
        <v>5.4056076680835741</v>
      </c>
      <c r="J174">
        <v>91.72961371646754</v>
      </c>
      <c r="K174">
        <v>105.76058626467689</v>
      </c>
      <c r="L174">
        <f>SUM(D$2:D174)*24/1000</f>
        <v>1890191.4077499569</v>
      </c>
      <c r="M174">
        <v>9.4553182363928644E-3</v>
      </c>
    </row>
    <row r="175" spans="1:13" x14ac:dyDescent="0.25">
      <c r="A175" s="2">
        <v>41249</v>
      </c>
      <c r="B175">
        <v>159.70675217759401</v>
      </c>
      <c r="C175" s="3">
        <v>179.87446121249462</v>
      </c>
      <c r="D175">
        <v>400795.06645487004</v>
      </c>
      <c r="E175">
        <v>291.14695591655141</v>
      </c>
      <c r="F175" s="3">
        <v>225.3223385481059</v>
      </c>
      <c r="G175" s="3">
        <v>143.03552168602121</v>
      </c>
      <c r="H175" s="3">
        <v>206.83610719272079</v>
      </c>
      <c r="I175">
        <v>5.8827138614333165</v>
      </c>
      <c r="J175">
        <v>86.443775697107512</v>
      </c>
      <c r="K175">
        <v>122.13296177492936</v>
      </c>
      <c r="L175">
        <f>SUM(D$2:D175)*24/1000</f>
        <v>1899810.4893448739</v>
      </c>
      <c r="M175">
        <v>8.1877978349762202E-3</v>
      </c>
    </row>
    <row r="176" spans="1:13" x14ac:dyDescent="0.25">
      <c r="A176" s="2">
        <v>41250</v>
      </c>
      <c r="B176">
        <v>157.73181576175617</v>
      </c>
      <c r="C176" s="3">
        <v>176.12020701788282</v>
      </c>
      <c r="D176">
        <v>417011.37385595293</v>
      </c>
      <c r="E176">
        <v>288.95312245613462</v>
      </c>
      <c r="F176" s="3">
        <v>220.31036784702701</v>
      </c>
      <c r="G176" s="3">
        <v>133.20531654663085</v>
      </c>
      <c r="H176" s="3">
        <v>202.26749003853914</v>
      </c>
      <c r="I176">
        <v>5.5807224855226663</v>
      </c>
      <c r="J176">
        <v>85.25122913422689</v>
      </c>
      <c r="K176">
        <v>117.48398515080312</v>
      </c>
      <c r="L176">
        <f>SUM(D$2:D176)*24/1000</f>
        <v>1909818.7623174167</v>
      </c>
      <c r="M176">
        <v>8.5117984269634222E-3</v>
      </c>
    </row>
    <row r="177" spans="1:13" x14ac:dyDescent="0.25">
      <c r="A177" s="2">
        <v>41251</v>
      </c>
      <c r="B177">
        <v>158.83571284043481</v>
      </c>
      <c r="C177" s="3">
        <v>175.72366972967785</v>
      </c>
      <c r="D177">
        <v>417925.78172813501</v>
      </c>
      <c r="E177">
        <v>287.03549454379106</v>
      </c>
      <c r="F177" s="3">
        <v>222.03302238988098</v>
      </c>
      <c r="G177" s="3">
        <v>130.49533713822763</v>
      </c>
      <c r="H177" s="3">
        <v>202.15372242520579</v>
      </c>
      <c r="I177">
        <v>5.1365919366631134</v>
      </c>
      <c r="J177">
        <v>84.996900041738584</v>
      </c>
      <c r="K177">
        <v>108.45782009844497</v>
      </c>
      <c r="L177">
        <f>SUM(D$2:D177)*24/1000</f>
        <v>1919848.9810788918</v>
      </c>
      <c r="M177">
        <v>9.220174249236433E-3</v>
      </c>
    </row>
    <row r="178" spans="1:13" x14ac:dyDescent="0.25">
      <c r="A178" s="2">
        <v>41252</v>
      </c>
      <c r="B178">
        <v>161.75807308674845</v>
      </c>
      <c r="C178" s="3">
        <v>178.87254150701239</v>
      </c>
      <c r="D178">
        <v>369557.45062665344</v>
      </c>
      <c r="E178">
        <v>292.3082088602107</v>
      </c>
      <c r="F178" s="3">
        <v>232.72641749590937</v>
      </c>
      <c r="G178" s="3">
        <v>127.20726181168573</v>
      </c>
      <c r="H178" s="3">
        <v>205.77611903265463</v>
      </c>
      <c r="I178">
        <v>4.603033837151262</v>
      </c>
      <c r="J178">
        <v>90.548287568216153</v>
      </c>
      <c r="K178">
        <v>91.233181146743036</v>
      </c>
      <c r="L178">
        <f>SUM(D$2:D178)*24/1000</f>
        <v>1928718.3598939313</v>
      </c>
      <c r="M178">
        <v>1.0960924385521105E-2</v>
      </c>
    </row>
    <row r="179" spans="1:13" x14ac:dyDescent="0.25">
      <c r="A179" s="2">
        <v>41253</v>
      </c>
      <c r="B179">
        <v>157.45469734870844</v>
      </c>
      <c r="C179" s="3">
        <v>176.07498051834466</v>
      </c>
      <c r="D179">
        <v>462401.43716051127</v>
      </c>
      <c r="E179">
        <v>289.72334988873945</v>
      </c>
      <c r="F179" s="3">
        <v>230.42378317258371</v>
      </c>
      <c r="G179" s="3">
        <v>161.1110626134637</v>
      </c>
      <c r="H179" s="3">
        <v>189.97689801016503</v>
      </c>
      <c r="I179">
        <v>6.2661999246377036</v>
      </c>
      <c r="J179">
        <v>91.811626961719085</v>
      </c>
      <c r="K179">
        <v>122.48853936191776</v>
      </c>
      <c r="L179">
        <f>SUM(D$2:D179)*24/1000</f>
        <v>1939815.9943857836</v>
      </c>
      <c r="M179">
        <v>8.1640291019006508E-3</v>
      </c>
    </row>
    <row r="180" spans="1:13" x14ac:dyDescent="0.25">
      <c r="A180" s="2">
        <v>41254</v>
      </c>
      <c r="B180">
        <v>154.49878229903624</v>
      </c>
      <c r="C180" s="3">
        <v>173.86005653674354</v>
      </c>
      <c r="D180">
        <v>455841.50654336478</v>
      </c>
      <c r="E180">
        <v>284.91941356682014</v>
      </c>
      <c r="F180" s="3">
        <v>223.87284582013146</v>
      </c>
      <c r="G180" s="3">
        <v>156.12815000375522</v>
      </c>
      <c r="H180" s="3">
        <v>189.85514432328117</v>
      </c>
      <c r="I180">
        <v>6.4231282591231187</v>
      </c>
      <c r="J180">
        <v>88.588120212395012</v>
      </c>
      <c r="K180">
        <v>130.12477757565966</v>
      </c>
      <c r="L180">
        <f>SUM(D$2:D180)*24/1000</f>
        <v>1950756.1905428246</v>
      </c>
      <c r="M180">
        <v>7.6849314836950301E-3</v>
      </c>
    </row>
    <row r="181" spans="1:13" x14ac:dyDescent="0.25">
      <c r="A181" s="2">
        <v>41255</v>
      </c>
      <c r="B181">
        <v>153.18025646144864</v>
      </c>
      <c r="C181" s="3">
        <v>170.81312223841374</v>
      </c>
      <c r="D181">
        <v>411064.73997711658</v>
      </c>
      <c r="E181">
        <v>274.98005824482823</v>
      </c>
      <c r="F181" s="3">
        <v>205.09353973247619</v>
      </c>
      <c r="G181" s="3">
        <v>118.53409126791911</v>
      </c>
      <c r="H181" s="3">
        <v>188.12192702304137</v>
      </c>
      <c r="I181">
        <v>5.2751148306744566</v>
      </c>
      <c r="J181">
        <v>75.031802010175056</v>
      </c>
      <c r="K181">
        <v>126.17561590470929</v>
      </c>
      <c r="L181">
        <f>SUM(D$2:D181)*24/1000</f>
        <v>1960621.7443022754</v>
      </c>
      <c r="M181">
        <v>7.9254616102307981E-3</v>
      </c>
    </row>
    <row r="182" spans="1:13" x14ac:dyDescent="0.25">
      <c r="A182" s="2">
        <v>41256</v>
      </c>
      <c r="B182">
        <v>148.0018911329397</v>
      </c>
      <c r="C182" s="3">
        <v>164.8211789993253</v>
      </c>
      <c r="D182">
        <v>449326.37853279221</v>
      </c>
      <c r="E182">
        <v>274.60523990167286</v>
      </c>
      <c r="F182" s="3">
        <v>205.95967752533204</v>
      </c>
      <c r="G182" s="3">
        <v>130.17001083029672</v>
      </c>
      <c r="H182" s="3">
        <v>189.16327230535933</v>
      </c>
      <c r="I182">
        <v>5.5000711752887108</v>
      </c>
      <c r="J182">
        <v>81.130619453103094</v>
      </c>
      <c r="K182">
        <v>121.66689084594671</v>
      </c>
      <c r="L182">
        <f>SUM(D$2:D182)*24/1000</f>
        <v>1971405.5773870626</v>
      </c>
      <c r="M182">
        <v>8.2191629378134522E-3</v>
      </c>
    </row>
    <row r="183" spans="1:13" x14ac:dyDescent="0.25">
      <c r="A183" s="2">
        <v>41257</v>
      </c>
      <c r="B183">
        <v>150.5661278331439</v>
      </c>
      <c r="C183" s="3">
        <v>166.66060428163698</v>
      </c>
      <c r="D183">
        <v>417766.13989326044</v>
      </c>
      <c r="E183">
        <v>268.03779819459237</v>
      </c>
      <c r="F183" s="3">
        <v>199.79326188268075</v>
      </c>
      <c r="G183" s="3">
        <v>110.85570636591233</v>
      </c>
      <c r="H183" s="3">
        <v>188.74252944025667</v>
      </c>
      <c r="I183">
        <v>4.8933793124065721</v>
      </c>
      <c r="J183">
        <v>72.189687848070704</v>
      </c>
      <c r="K183">
        <v>121.65294025066694</v>
      </c>
      <c r="L183">
        <f>SUM(D$2:D183)*24/1000</f>
        <v>1981431.9647445008</v>
      </c>
      <c r="M183">
        <v>8.2201054733201783E-3</v>
      </c>
    </row>
    <row r="184" spans="1:13" x14ac:dyDescent="0.25">
      <c r="A184" s="2">
        <v>41258</v>
      </c>
      <c r="B184">
        <v>154.15792541086824</v>
      </c>
      <c r="C184" s="3">
        <v>171.54589110795948</v>
      </c>
      <c r="D184">
        <v>382683.86993248452</v>
      </c>
      <c r="E184">
        <v>275.97473579620481</v>
      </c>
      <c r="F184" s="3">
        <v>208.37236460229204</v>
      </c>
      <c r="G184" s="3">
        <v>112.77874083961969</v>
      </c>
      <c r="H184" s="3">
        <v>195.42772106053823</v>
      </c>
      <c r="I184">
        <v>4.8427017467850977</v>
      </c>
      <c r="J184">
        <v>76.59788425785068</v>
      </c>
      <c r="K184">
        <v>113.46445742964211</v>
      </c>
      <c r="L184">
        <f>SUM(D$2:D184)*24/1000</f>
        <v>1990616.3776228805</v>
      </c>
      <c r="M184">
        <v>8.8133325858459899E-3</v>
      </c>
    </row>
    <row r="185" spans="1:13" x14ac:dyDescent="0.25">
      <c r="A185" s="2">
        <v>41259</v>
      </c>
      <c r="B185">
        <v>154.81256821887374</v>
      </c>
      <c r="C185" s="3">
        <v>173.98819687423972</v>
      </c>
      <c r="D185">
        <v>392970.05563534854</v>
      </c>
      <c r="E185">
        <v>285.51351572468172</v>
      </c>
      <c r="F185" s="3">
        <v>220.17685565743957</v>
      </c>
      <c r="G185" s="3">
        <v>123.73580037018915</v>
      </c>
      <c r="H185" s="3">
        <v>194.95218446139447</v>
      </c>
      <c r="I185">
        <v>5.4841314977777564</v>
      </c>
      <c r="J185">
        <v>86.39928887237771</v>
      </c>
      <c r="K185">
        <v>113.91648711651126</v>
      </c>
      <c r="L185">
        <f>SUM(D$2:D185)*24/1000</f>
        <v>2000047.6589581289</v>
      </c>
      <c r="M185">
        <v>8.7783605807403645E-3</v>
      </c>
    </row>
    <row r="186" spans="1:13" x14ac:dyDescent="0.25">
      <c r="A186" s="2">
        <v>41260</v>
      </c>
      <c r="B186">
        <v>155.28309811004345</v>
      </c>
      <c r="C186" s="3">
        <v>173.76872967762148</v>
      </c>
      <c r="D186">
        <v>389812.1126899097</v>
      </c>
      <c r="E186">
        <v>284.38995614057018</v>
      </c>
      <c r="F186" s="3">
        <v>218.96458270583045</v>
      </c>
      <c r="G186" s="3">
        <v>113.98106347067943</v>
      </c>
      <c r="H186" s="3">
        <v>195.1273429666272</v>
      </c>
      <c r="I186">
        <v>5.2443106974733285</v>
      </c>
      <c r="J186">
        <v>85.00217345099766</v>
      </c>
      <c r="K186">
        <v>110.72540441315859</v>
      </c>
      <c r="L186">
        <f>SUM(D$2:D186)*24/1000</f>
        <v>2009403.1496626867</v>
      </c>
      <c r="M186">
        <v>9.0313510734051586E-3</v>
      </c>
    </row>
    <row r="187" spans="1:13" x14ac:dyDescent="0.25">
      <c r="A187" s="2">
        <v>41261</v>
      </c>
      <c r="B187">
        <v>154.73011875431004</v>
      </c>
      <c r="C187" s="3">
        <v>173.92674287506986</v>
      </c>
      <c r="D187">
        <v>390594.44131917797</v>
      </c>
      <c r="E187">
        <v>288.65937881669765</v>
      </c>
      <c r="F187" s="3">
        <v>225.12376673900627</v>
      </c>
      <c r="G187" s="3">
        <v>122.24862736797876</v>
      </c>
      <c r="H187" s="3">
        <v>195.38101357773488</v>
      </c>
      <c r="I187">
        <v>5.4569466791654424</v>
      </c>
      <c r="J187">
        <v>90.76530841311579</v>
      </c>
      <c r="K187">
        <v>107.89932176376483</v>
      </c>
      <c r="L187">
        <f>SUM(D$2:D187)*24/1000</f>
        <v>2018777.4162543474</v>
      </c>
      <c r="M187">
        <v>9.2678988491642581E-3</v>
      </c>
    </row>
    <row r="188" spans="1:13" x14ac:dyDescent="0.25">
      <c r="A188" s="2">
        <v>41262</v>
      </c>
      <c r="B188">
        <v>153.08597925301771</v>
      </c>
      <c r="C188" s="3">
        <v>172.59587933335268</v>
      </c>
      <c r="D188">
        <v>396121.02636860963</v>
      </c>
      <c r="E188">
        <v>289.7307459973926</v>
      </c>
      <c r="F188" s="3">
        <v>223.87693638617324</v>
      </c>
      <c r="G188" s="3">
        <v>120.79265197444023</v>
      </c>
      <c r="H188" s="3">
        <v>194.11328009828529</v>
      </c>
      <c r="I188">
        <v>5.624471641035786</v>
      </c>
      <c r="J188">
        <v>92.026204205847861</v>
      </c>
      <c r="K188">
        <v>109.68799916449501</v>
      </c>
      <c r="L188">
        <f>SUM(D$2:D188)*24/1000</f>
        <v>2028284.3208871938</v>
      </c>
      <c r="M188">
        <v>9.1167676283376922E-3</v>
      </c>
    </row>
    <row r="189" spans="1:13" x14ac:dyDescent="0.25">
      <c r="A189" s="2">
        <v>41263</v>
      </c>
      <c r="B189">
        <v>152.0823907899759</v>
      </c>
      <c r="C189" s="3">
        <v>171.64672424495538</v>
      </c>
      <c r="D189">
        <v>395605.91176647507</v>
      </c>
      <c r="E189">
        <v>290.39476709857684</v>
      </c>
      <c r="F189" s="3">
        <v>224.04572429757184</v>
      </c>
      <c r="G189" s="3">
        <v>119.37330864117645</v>
      </c>
      <c r="H189" s="3">
        <v>193.21434313686819</v>
      </c>
      <c r="I189">
        <v>5.6328296814857035</v>
      </c>
      <c r="J189">
        <v>93.411137427168171</v>
      </c>
      <c r="K189">
        <v>108.22232295929045</v>
      </c>
      <c r="L189">
        <f>SUM(D$2:D189)*24/1000</f>
        <v>2037778.8627695891</v>
      </c>
      <c r="M189">
        <v>9.2402378054310102E-3</v>
      </c>
    </row>
    <row r="190" spans="1:13" x14ac:dyDescent="0.25">
      <c r="A190" s="2">
        <v>41264</v>
      </c>
      <c r="B190">
        <v>151.14794629691534</v>
      </c>
      <c r="C190" s="3">
        <v>170.81515270408642</v>
      </c>
      <c r="D190">
        <v>394351.57196391723</v>
      </c>
      <c r="E190">
        <v>290.5256270053606</v>
      </c>
      <c r="F190" s="3">
        <v>225.06793982432058</v>
      </c>
      <c r="G190" s="3">
        <v>121.29434992981162</v>
      </c>
      <c r="H190" s="3">
        <v>192.78049292545651</v>
      </c>
      <c r="I190">
        <v>5.6444943495982391</v>
      </c>
      <c r="J190">
        <v>94.982715535845074</v>
      </c>
      <c r="K190">
        <v>106.65208572063543</v>
      </c>
      <c r="L190">
        <f>SUM(D$2:D190)*24/1000</f>
        <v>2047243.3004967233</v>
      </c>
      <c r="M190">
        <v>9.3762817036640144E-3</v>
      </c>
    </row>
    <row r="191" spans="1:13" x14ac:dyDescent="0.25">
      <c r="A191" s="2">
        <v>41265</v>
      </c>
      <c r="B191">
        <v>149.81553034693633</v>
      </c>
      <c r="C191" s="3">
        <v>169.92035966018128</v>
      </c>
      <c r="D191">
        <v>377190.32385260717</v>
      </c>
      <c r="E191">
        <v>290.48945371890977</v>
      </c>
      <c r="F191" s="3">
        <v>225.89930373545243</v>
      </c>
      <c r="G191" s="3">
        <v>123.86404707789363</v>
      </c>
      <c r="H191" s="3">
        <v>194.85482265493599</v>
      </c>
      <c r="I191">
        <v>5.5189914857556497</v>
      </c>
      <c r="J191">
        <v>96.625723739702167</v>
      </c>
      <c r="K191">
        <v>102.50755064855056</v>
      </c>
      <c r="L191">
        <f>SUM(D$2:D191)*24/1000</f>
        <v>2056295.8682691858</v>
      </c>
      <c r="M191">
        <v>9.7553789323141897E-3</v>
      </c>
    </row>
    <row r="192" spans="1:13" x14ac:dyDescent="0.25">
      <c r="A192" s="2">
        <v>41266</v>
      </c>
      <c r="B192">
        <v>147.30800717085009</v>
      </c>
      <c r="C192" s="3">
        <v>167.60619475004538</v>
      </c>
      <c r="D192">
        <v>395359.21056381357</v>
      </c>
      <c r="E192">
        <v>290.26659733125183</v>
      </c>
      <c r="F192" s="3">
        <v>224.23613824582773</v>
      </c>
      <c r="G192" s="3">
        <v>122.01966070238487</v>
      </c>
      <c r="H192" s="3">
        <v>191.57096389995041</v>
      </c>
      <c r="I192">
        <v>5.8404715536193219</v>
      </c>
      <c r="J192">
        <v>98.022659041421704</v>
      </c>
      <c r="K192">
        <v>106.93264908458227</v>
      </c>
      <c r="L192">
        <f>SUM(D$2:D192)*24/1000</f>
        <v>2065784.4893227173</v>
      </c>
      <c r="M192">
        <v>9.3516807874928238E-3</v>
      </c>
    </row>
    <row r="193" spans="1:13" x14ac:dyDescent="0.25">
      <c r="A193" s="2">
        <v>41267</v>
      </c>
      <c r="B193">
        <v>148.78866835149452</v>
      </c>
      <c r="C193" s="3">
        <v>167.78290996975278</v>
      </c>
      <c r="D193">
        <v>395378.17101312906</v>
      </c>
      <c r="E193">
        <v>287.58716092195135</v>
      </c>
      <c r="F193" s="3">
        <v>221.35119742730859</v>
      </c>
      <c r="G193" s="3">
        <v>114.73518659416881</v>
      </c>
      <c r="H193" s="3">
        <v>191.36365870199793</v>
      </c>
      <c r="I193">
        <v>5.4655445273105627</v>
      </c>
      <c r="J193">
        <v>94.217654123399015</v>
      </c>
      <c r="K193">
        <v>104.10942366627896</v>
      </c>
      <c r="L193">
        <f>SUM(D$2:D193)*24/1000</f>
        <v>2075273.5654270325</v>
      </c>
      <c r="M193">
        <v>9.6052784155782438E-3</v>
      </c>
    </row>
    <row r="194" spans="1:13" x14ac:dyDescent="0.25">
      <c r="A194" s="2">
        <v>41268</v>
      </c>
      <c r="B194">
        <v>150.33997980879167</v>
      </c>
      <c r="C194" s="3">
        <v>168.91009366882034</v>
      </c>
      <c r="D194">
        <v>400628.92569849745</v>
      </c>
      <c r="E194">
        <v>289.73855412257325</v>
      </c>
      <c r="F194" s="3">
        <v>225.7113953155424</v>
      </c>
      <c r="G194" s="3">
        <v>121.04125268636457</v>
      </c>
      <c r="H194" s="3">
        <v>192.33447764591995</v>
      </c>
      <c r="I194">
        <v>5.4144663573628353</v>
      </c>
      <c r="J194">
        <v>96.318775430504559</v>
      </c>
      <c r="K194">
        <v>100.88662632967456</v>
      </c>
      <c r="L194">
        <f>SUM(D$2:D194)*24/1000</f>
        <v>2084888.6596437965</v>
      </c>
      <c r="M194">
        <v>9.9121165647092554E-3</v>
      </c>
    </row>
    <row r="195" spans="1:13" x14ac:dyDescent="0.25">
      <c r="A195" s="2">
        <v>41269</v>
      </c>
      <c r="B195">
        <v>148.65735885951062</v>
      </c>
      <c r="C195" s="3">
        <v>166.61187900302815</v>
      </c>
      <c r="D195">
        <v>469821.23053604696</v>
      </c>
      <c r="E195">
        <v>290.22702727790647</v>
      </c>
      <c r="F195" s="3">
        <v>237.72253231395592</v>
      </c>
      <c r="G195" s="3">
        <v>167.90092897158374</v>
      </c>
      <c r="H195" s="3">
        <v>188.06130521447665</v>
      </c>
      <c r="I195">
        <v>6.1391073995779211</v>
      </c>
      <c r="J195">
        <v>105.39804313763143</v>
      </c>
      <c r="K195">
        <v>104.53496441120153</v>
      </c>
      <c r="L195">
        <f>SUM(D$2:D195)*24/1000</f>
        <v>2096164.3691766616</v>
      </c>
      <c r="M195">
        <v>9.5661772654972478E-3</v>
      </c>
    </row>
    <row r="196" spans="1:13" x14ac:dyDescent="0.25">
      <c r="A196" s="2">
        <v>41270</v>
      </c>
      <c r="B196">
        <v>147.8169591332728</v>
      </c>
      <c r="C196" s="3">
        <v>165.32043064113478</v>
      </c>
      <c r="D196">
        <v>470185.99754169368</v>
      </c>
      <c r="E196">
        <v>287.72861623367567</v>
      </c>
      <c r="F196" s="3">
        <v>236.27126085429038</v>
      </c>
      <c r="G196" s="3">
        <v>169.07650514612914</v>
      </c>
      <c r="H196" s="3">
        <v>187.12929954190429</v>
      </c>
      <c r="I196">
        <v>5.9895290260502057</v>
      </c>
      <c r="J196">
        <v>104.513625386071</v>
      </c>
      <c r="K196">
        <v>102.85103189080327</v>
      </c>
      <c r="L196">
        <f>SUM(D$2:D196)*24/1000</f>
        <v>2107448.833117662</v>
      </c>
      <c r="M196">
        <v>9.7227998748879631E-3</v>
      </c>
    </row>
    <row r="197" spans="1:13" x14ac:dyDescent="0.25">
      <c r="A197" s="2">
        <v>41271</v>
      </c>
      <c r="B197">
        <v>149.26448626161459</v>
      </c>
      <c r="C197" s="3">
        <v>166.91627481638318</v>
      </c>
      <c r="D197">
        <v>466176.58028427511</v>
      </c>
      <c r="E197">
        <v>288.57552955278169</v>
      </c>
      <c r="F197" s="3">
        <v>238.34875093093066</v>
      </c>
      <c r="G197" s="3">
        <v>172.7897203636972</v>
      </c>
      <c r="H197" s="3">
        <v>189.32224573335097</v>
      </c>
      <c r="I197">
        <v>5.9887744755087207</v>
      </c>
      <c r="J197">
        <v>104.52714953671953</v>
      </c>
      <c r="K197">
        <v>102.8247692838537</v>
      </c>
      <c r="L197">
        <f>SUM(D$2:D197)*24/1000</f>
        <v>2118637.0710444846</v>
      </c>
      <c r="M197">
        <v>9.7252831877447966E-3</v>
      </c>
    </row>
    <row r="198" spans="1:13" x14ac:dyDescent="0.25">
      <c r="A198" s="2">
        <v>41272</v>
      </c>
      <c r="B198">
        <v>150.2761243266294</v>
      </c>
      <c r="C198" s="3">
        <v>169.38865799548066</v>
      </c>
      <c r="D198">
        <v>457946.29877729528</v>
      </c>
      <c r="E198">
        <v>297.85996967365867</v>
      </c>
      <c r="F198" s="3">
        <v>242.26415445500419</v>
      </c>
      <c r="G198" s="3">
        <v>166.82118138332305</v>
      </c>
      <c r="H198" s="3">
        <v>188.32327188025701</v>
      </c>
      <c r="I198">
        <v>6.3698852281211131</v>
      </c>
      <c r="J198">
        <v>109.2159599697375</v>
      </c>
      <c r="K198">
        <v>104.67293266941597</v>
      </c>
      <c r="L198">
        <f>SUM(D$2:D198)*24/1000</f>
        <v>2129627.7822151398</v>
      </c>
      <c r="M198">
        <v>9.5535681909119426E-3</v>
      </c>
    </row>
    <row r="199" spans="1:13" x14ac:dyDescent="0.25">
      <c r="A199" s="2">
        <v>41273</v>
      </c>
      <c r="B199">
        <v>150.63756337286063</v>
      </c>
      <c r="C199" s="3">
        <v>170.1837294068757</v>
      </c>
      <c r="D199">
        <v>460862.74784458039</v>
      </c>
      <c r="E199">
        <v>300.15348129521516</v>
      </c>
      <c r="F199" s="3">
        <v>237.95980629258307</v>
      </c>
      <c r="G199" s="3">
        <v>155.09006581526452</v>
      </c>
      <c r="H199" s="3">
        <v>186.57703827652324</v>
      </c>
      <c r="I199">
        <v>6.5558948459022197</v>
      </c>
      <c r="J199">
        <v>107.23631201621072</v>
      </c>
      <c r="K199">
        <v>109.71828274175941</v>
      </c>
      <c r="L199">
        <f>SUM(D$2:D199)*24/1000</f>
        <v>2140688.4881634098</v>
      </c>
      <c r="M199">
        <v>9.1142512898572219E-3</v>
      </c>
    </row>
    <row r="200" spans="1:13" x14ac:dyDescent="0.25">
      <c r="A200" s="2">
        <v>41274</v>
      </c>
      <c r="B200">
        <v>152.43775401330933</v>
      </c>
      <c r="C200" s="3">
        <v>171.20365880815734</v>
      </c>
      <c r="D200">
        <v>464571.63836465607</v>
      </c>
      <c r="E200">
        <v>298.85413126218361</v>
      </c>
      <c r="F200" s="3">
        <v>235.7526679629938</v>
      </c>
      <c r="G200" s="3">
        <v>148.28272709611963</v>
      </c>
      <c r="H200" s="3">
        <v>187.29722942722793</v>
      </c>
      <c r="I200">
        <v>6.344844637821323</v>
      </c>
      <c r="J200">
        <v>103.91107411132016</v>
      </c>
      <c r="K200">
        <v>109.58422749165184</v>
      </c>
      <c r="L200">
        <f>SUM(D$2:D200)*24/1000</f>
        <v>2151838.2074841615</v>
      </c>
      <c r="M200">
        <v>9.125400825371336E-3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B24F0A9-CCCA-4A33-AE04-D9DF13B7F9C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3</vt:i4>
      </vt:variant>
    </vt:vector>
  </HeadingPairs>
  <TitlesOfParts>
    <vt:vector size="19" baseType="lpstr">
      <vt:lpstr>80_Data</vt:lpstr>
      <vt:lpstr>ResponseVarExplore</vt:lpstr>
      <vt:lpstr>New_80_Data</vt:lpstr>
      <vt:lpstr>New_ResponseVarExplore</vt:lpstr>
      <vt:lpstr>PivotTable(DV)</vt:lpstr>
      <vt:lpstr>Bivariate Profiling</vt:lpstr>
      <vt:lpstr>Reg_80_data1</vt:lpstr>
      <vt:lpstr>RegOp1</vt:lpstr>
      <vt:lpstr>Reg_80_data2</vt:lpstr>
      <vt:lpstr>RegOp2</vt:lpstr>
      <vt:lpstr>Reg_80_data3</vt:lpstr>
      <vt:lpstr>RegOp3</vt:lpstr>
      <vt:lpstr>Reg_80_data4</vt:lpstr>
      <vt:lpstr>RegOp4</vt:lpstr>
      <vt:lpstr>ErrorTerm</vt:lpstr>
      <vt:lpstr>Sheet1</vt:lpstr>
      <vt:lpstr>Chart_80_data</vt:lpstr>
      <vt:lpstr>New_Chart_80_Data</vt:lpstr>
      <vt:lpstr>ActualFR vs PredictedFR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2016-09-16T06:10:10Z</dcterms:created>
  <dcterms:modified xsi:type="dcterms:W3CDTF">2016-11-05T09:02:31Z</dcterms:modified>
</cp:coreProperties>
</file>