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Final\Day8\Day8\Final_8\"/>
    </mc:Choice>
  </mc:AlternateContent>
  <bookViews>
    <workbookView xWindow="0" yWindow="0" windowWidth="20490" windowHeight="7530" activeTab="3"/>
  </bookViews>
  <sheets>
    <sheet name="SMA" sheetId="1" r:id="rId1"/>
    <sheet name="WMA" sheetId="2" r:id="rId2"/>
    <sheet name="SES" sheetId="3" r:id="rId3"/>
    <sheet name="SES(1)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C3" i="4"/>
  <c r="C4" i="4" s="1"/>
  <c r="E2" i="4"/>
  <c r="D2" i="4"/>
  <c r="D184" i="3"/>
  <c r="C184" i="3"/>
  <c r="E184" i="3" s="1"/>
  <c r="E183" i="3"/>
  <c r="D183" i="3"/>
  <c r="C183" i="3"/>
  <c r="E182" i="3"/>
  <c r="D182" i="3"/>
  <c r="C182" i="3"/>
  <c r="C181" i="3"/>
  <c r="D180" i="3"/>
  <c r="C180" i="3"/>
  <c r="E180" i="3" s="1"/>
  <c r="E179" i="3"/>
  <c r="D179" i="3"/>
  <c r="C179" i="3"/>
  <c r="E178" i="3"/>
  <c r="D178" i="3"/>
  <c r="C178" i="3"/>
  <c r="C177" i="3"/>
  <c r="D176" i="3"/>
  <c r="C176" i="3"/>
  <c r="E176" i="3" s="1"/>
  <c r="E175" i="3"/>
  <c r="D175" i="3"/>
  <c r="C175" i="3"/>
  <c r="E174" i="3"/>
  <c r="D174" i="3"/>
  <c r="C174" i="3"/>
  <c r="C173" i="3"/>
  <c r="D172" i="3"/>
  <c r="C172" i="3"/>
  <c r="E172" i="3" s="1"/>
  <c r="E171" i="3"/>
  <c r="D171" i="3"/>
  <c r="C171" i="3"/>
  <c r="E170" i="3"/>
  <c r="D170" i="3"/>
  <c r="C170" i="3"/>
  <c r="C169" i="3"/>
  <c r="D168" i="3"/>
  <c r="C168" i="3"/>
  <c r="E168" i="3" s="1"/>
  <c r="E167" i="3"/>
  <c r="D167" i="3"/>
  <c r="C167" i="3"/>
  <c r="E166" i="3"/>
  <c r="D166" i="3"/>
  <c r="C166" i="3"/>
  <c r="C165" i="3"/>
  <c r="D164" i="3"/>
  <c r="C164" i="3"/>
  <c r="E164" i="3" s="1"/>
  <c r="E163" i="3"/>
  <c r="D163" i="3"/>
  <c r="C163" i="3"/>
  <c r="E162" i="3"/>
  <c r="D162" i="3"/>
  <c r="C162" i="3"/>
  <c r="C161" i="3"/>
  <c r="D160" i="3"/>
  <c r="C160" i="3"/>
  <c r="E160" i="3" s="1"/>
  <c r="E159" i="3"/>
  <c r="D159" i="3"/>
  <c r="C159" i="3"/>
  <c r="E158" i="3"/>
  <c r="D158" i="3"/>
  <c r="C158" i="3"/>
  <c r="C157" i="3"/>
  <c r="D156" i="3"/>
  <c r="C156" i="3"/>
  <c r="E156" i="3" s="1"/>
  <c r="E155" i="3"/>
  <c r="D155" i="3"/>
  <c r="C155" i="3"/>
  <c r="E154" i="3"/>
  <c r="D154" i="3"/>
  <c r="C154" i="3"/>
  <c r="C153" i="3"/>
  <c r="D152" i="3"/>
  <c r="C152" i="3"/>
  <c r="E152" i="3" s="1"/>
  <c r="E151" i="3"/>
  <c r="D151" i="3"/>
  <c r="C151" i="3"/>
  <c r="E150" i="3"/>
  <c r="D150" i="3"/>
  <c r="C150" i="3"/>
  <c r="C149" i="3"/>
  <c r="C148" i="3"/>
  <c r="E147" i="3"/>
  <c r="D147" i="3"/>
  <c r="C147" i="3"/>
  <c r="E146" i="3"/>
  <c r="D146" i="3"/>
  <c r="C146" i="3"/>
  <c r="C145" i="3"/>
  <c r="D145" i="3" s="1"/>
  <c r="D144" i="3"/>
  <c r="C144" i="3"/>
  <c r="E144" i="3" s="1"/>
  <c r="C143" i="3"/>
  <c r="E143" i="3" s="1"/>
  <c r="C142" i="3"/>
  <c r="E142" i="3" s="1"/>
  <c r="E141" i="3"/>
  <c r="D141" i="3"/>
  <c r="C141" i="3"/>
  <c r="E140" i="3"/>
  <c r="C140" i="3"/>
  <c r="D140" i="3" s="1"/>
  <c r="C139" i="3"/>
  <c r="C138" i="3"/>
  <c r="E138" i="3" s="1"/>
  <c r="E137" i="3"/>
  <c r="D137" i="3"/>
  <c r="C137" i="3"/>
  <c r="E136" i="3"/>
  <c r="C136" i="3"/>
  <c r="D136" i="3" s="1"/>
  <c r="C135" i="3"/>
  <c r="C134" i="3"/>
  <c r="E134" i="3" s="1"/>
  <c r="E133" i="3"/>
  <c r="D133" i="3"/>
  <c r="C133" i="3"/>
  <c r="E132" i="3"/>
  <c r="C132" i="3"/>
  <c r="D132" i="3" s="1"/>
  <c r="C131" i="3"/>
  <c r="C130" i="3"/>
  <c r="E130" i="3" s="1"/>
  <c r="E129" i="3"/>
  <c r="D129" i="3"/>
  <c r="C129" i="3"/>
  <c r="E128" i="3"/>
  <c r="C128" i="3"/>
  <c r="D128" i="3" s="1"/>
  <c r="C127" i="3"/>
  <c r="C126" i="3"/>
  <c r="E126" i="3" s="1"/>
  <c r="E125" i="3"/>
  <c r="D125" i="3"/>
  <c r="C125" i="3"/>
  <c r="E124" i="3"/>
  <c r="C124" i="3"/>
  <c r="D124" i="3" s="1"/>
  <c r="C123" i="3"/>
  <c r="C122" i="3"/>
  <c r="E122" i="3" s="1"/>
  <c r="E121" i="3"/>
  <c r="D121" i="3"/>
  <c r="C121" i="3"/>
  <c r="E120" i="3"/>
  <c r="C120" i="3"/>
  <c r="D120" i="3" s="1"/>
  <c r="C119" i="3"/>
  <c r="C118" i="3"/>
  <c r="E118" i="3" s="1"/>
  <c r="E117" i="3"/>
  <c r="D117" i="3"/>
  <c r="C117" i="3"/>
  <c r="E116" i="3"/>
  <c r="C116" i="3"/>
  <c r="D116" i="3" s="1"/>
  <c r="C115" i="3"/>
  <c r="C114" i="3"/>
  <c r="E114" i="3" s="1"/>
  <c r="E113" i="3"/>
  <c r="D113" i="3"/>
  <c r="C113" i="3"/>
  <c r="E112" i="3"/>
  <c r="D112" i="3"/>
  <c r="C112" i="3"/>
  <c r="C111" i="3"/>
  <c r="C110" i="3"/>
  <c r="E109" i="3"/>
  <c r="D109" i="3"/>
  <c r="C109" i="3"/>
  <c r="E108" i="3"/>
  <c r="C108" i="3"/>
  <c r="D108" i="3" s="1"/>
  <c r="C107" i="3"/>
  <c r="E107" i="3" s="1"/>
  <c r="C106" i="3"/>
  <c r="E105" i="3"/>
  <c r="D105" i="3"/>
  <c r="C105" i="3"/>
  <c r="E104" i="3"/>
  <c r="C104" i="3"/>
  <c r="D104" i="3" s="1"/>
  <c r="C103" i="3"/>
  <c r="E103" i="3" s="1"/>
  <c r="C102" i="3"/>
  <c r="E101" i="3"/>
  <c r="D101" i="3"/>
  <c r="C101" i="3"/>
  <c r="E100" i="3"/>
  <c r="C100" i="3"/>
  <c r="D100" i="3" s="1"/>
  <c r="C99" i="3"/>
  <c r="E99" i="3" s="1"/>
  <c r="C98" i="3"/>
  <c r="E97" i="3"/>
  <c r="D97" i="3"/>
  <c r="C97" i="3"/>
  <c r="E96" i="3"/>
  <c r="C96" i="3"/>
  <c r="D96" i="3" s="1"/>
  <c r="C95" i="3"/>
  <c r="E95" i="3" s="1"/>
  <c r="C94" i="3"/>
  <c r="E93" i="3"/>
  <c r="D93" i="3"/>
  <c r="C93" i="3"/>
  <c r="E92" i="3"/>
  <c r="C92" i="3"/>
  <c r="D92" i="3" s="1"/>
  <c r="C91" i="3"/>
  <c r="E91" i="3" s="1"/>
  <c r="C90" i="3"/>
  <c r="E89" i="3"/>
  <c r="D89" i="3"/>
  <c r="C89" i="3"/>
  <c r="E88" i="3"/>
  <c r="C88" i="3"/>
  <c r="D88" i="3" s="1"/>
  <c r="C87" i="3"/>
  <c r="E87" i="3" s="1"/>
  <c r="C86" i="3"/>
  <c r="E85" i="3"/>
  <c r="D85" i="3"/>
  <c r="C85" i="3"/>
  <c r="E84" i="3"/>
  <c r="C84" i="3"/>
  <c r="D84" i="3" s="1"/>
  <c r="C83" i="3"/>
  <c r="E83" i="3" s="1"/>
  <c r="C82" i="3"/>
  <c r="E81" i="3"/>
  <c r="D81" i="3"/>
  <c r="C81" i="3"/>
  <c r="E80" i="3"/>
  <c r="C80" i="3"/>
  <c r="D80" i="3" s="1"/>
  <c r="C79" i="3"/>
  <c r="E79" i="3" s="1"/>
  <c r="C78" i="3"/>
  <c r="E77" i="3"/>
  <c r="D77" i="3"/>
  <c r="C77" i="3"/>
  <c r="E76" i="3"/>
  <c r="C76" i="3"/>
  <c r="D76" i="3" s="1"/>
  <c r="C75" i="3"/>
  <c r="E75" i="3" s="1"/>
  <c r="C74" i="3"/>
  <c r="E73" i="3"/>
  <c r="D73" i="3"/>
  <c r="C73" i="3"/>
  <c r="E72" i="3"/>
  <c r="C72" i="3"/>
  <c r="D72" i="3" s="1"/>
  <c r="C71" i="3"/>
  <c r="D70" i="3"/>
  <c r="C70" i="3"/>
  <c r="E70" i="3" s="1"/>
  <c r="E69" i="3"/>
  <c r="D69" i="3"/>
  <c r="C69" i="3"/>
  <c r="E68" i="3"/>
  <c r="C68" i="3"/>
  <c r="D68" i="3" s="1"/>
  <c r="C67" i="3"/>
  <c r="D66" i="3"/>
  <c r="C66" i="3"/>
  <c r="E66" i="3" s="1"/>
  <c r="E65" i="3"/>
  <c r="D65" i="3"/>
  <c r="C65" i="3"/>
  <c r="E64" i="3"/>
  <c r="C64" i="3"/>
  <c r="D64" i="3" s="1"/>
  <c r="C63" i="3"/>
  <c r="D62" i="3"/>
  <c r="C62" i="3"/>
  <c r="E62" i="3" s="1"/>
  <c r="E61" i="3"/>
  <c r="D61" i="3"/>
  <c r="C61" i="3"/>
  <c r="E60" i="3"/>
  <c r="C60" i="3"/>
  <c r="D60" i="3" s="1"/>
  <c r="C59" i="3"/>
  <c r="D58" i="3"/>
  <c r="C58" i="3"/>
  <c r="E58" i="3" s="1"/>
  <c r="E57" i="3"/>
  <c r="D57" i="3"/>
  <c r="C57" i="3"/>
  <c r="E56" i="3"/>
  <c r="C56" i="3"/>
  <c r="D56" i="3" s="1"/>
  <c r="C55" i="3"/>
  <c r="E54" i="3"/>
  <c r="D54" i="3"/>
  <c r="C54" i="3"/>
  <c r="E53" i="3"/>
  <c r="D53" i="3"/>
  <c r="C53" i="3"/>
  <c r="C52" i="3"/>
  <c r="D52" i="3" s="1"/>
  <c r="D51" i="3"/>
  <c r="C51" i="3"/>
  <c r="E51" i="3" s="1"/>
  <c r="E50" i="3"/>
  <c r="D50" i="3"/>
  <c r="C50" i="3"/>
  <c r="E49" i="3"/>
  <c r="D49" i="3"/>
  <c r="C49" i="3"/>
  <c r="C48" i="3"/>
  <c r="D48" i="3" s="1"/>
  <c r="D47" i="3"/>
  <c r="C47" i="3"/>
  <c r="E47" i="3" s="1"/>
  <c r="E46" i="3"/>
  <c r="C46" i="3"/>
  <c r="D46" i="3" s="1"/>
  <c r="E45" i="3"/>
  <c r="D45" i="3"/>
  <c r="C45" i="3"/>
  <c r="D44" i="3"/>
  <c r="C44" i="3"/>
  <c r="E44" i="3" s="1"/>
  <c r="E43" i="3"/>
  <c r="C43" i="3"/>
  <c r="D43" i="3" s="1"/>
  <c r="E42" i="3"/>
  <c r="D42" i="3"/>
  <c r="C42" i="3"/>
  <c r="C41" i="3"/>
  <c r="E41" i="3" s="1"/>
  <c r="D40" i="3"/>
  <c r="C40" i="3"/>
  <c r="E40" i="3" s="1"/>
  <c r="E39" i="3"/>
  <c r="C39" i="3"/>
  <c r="D39" i="3" s="1"/>
  <c r="E38" i="3"/>
  <c r="D38" i="3"/>
  <c r="C38" i="3"/>
  <c r="C37" i="3"/>
  <c r="E37" i="3" s="1"/>
  <c r="D36" i="3"/>
  <c r="C36" i="3"/>
  <c r="E36" i="3" s="1"/>
  <c r="E35" i="3"/>
  <c r="C35" i="3"/>
  <c r="D35" i="3" s="1"/>
  <c r="E34" i="3"/>
  <c r="D34" i="3"/>
  <c r="C34" i="3"/>
  <c r="C33" i="3"/>
  <c r="E33" i="3" s="1"/>
  <c r="D32" i="3"/>
  <c r="C32" i="3"/>
  <c r="E32" i="3" s="1"/>
  <c r="E31" i="3"/>
  <c r="C31" i="3"/>
  <c r="D31" i="3" s="1"/>
  <c r="E30" i="3"/>
  <c r="D30" i="3"/>
  <c r="C30" i="3"/>
  <c r="C29" i="3"/>
  <c r="D28" i="3"/>
  <c r="C28" i="3"/>
  <c r="E28" i="3" s="1"/>
  <c r="E27" i="3"/>
  <c r="C27" i="3"/>
  <c r="D27" i="3" s="1"/>
  <c r="E26" i="3"/>
  <c r="D26" i="3"/>
  <c r="C26" i="3"/>
  <c r="C25" i="3"/>
  <c r="D24" i="3"/>
  <c r="C24" i="3"/>
  <c r="E24" i="3" s="1"/>
  <c r="E23" i="3"/>
  <c r="C23" i="3"/>
  <c r="D23" i="3" s="1"/>
  <c r="E22" i="3"/>
  <c r="D22" i="3"/>
  <c r="C22" i="3"/>
  <c r="C21" i="3"/>
  <c r="D20" i="3"/>
  <c r="C20" i="3"/>
  <c r="E20" i="3" s="1"/>
  <c r="E19" i="3"/>
  <c r="C19" i="3"/>
  <c r="D19" i="3" s="1"/>
  <c r="E18" i="3"/>
  <c r="D18" i="3"/>
  <c r="C18" i="3"/>
  <c r="C17" i="3"/>
  <c r="D16" i="3"/>
  <c r="C16" i="3"/>
  <c r="E16" i="3" s="1"/>
  <c r="E15" i="3"/>
  <c r="C15" i="3"/>
  <c r="D15" i="3" s="1"/>
  <c r="E14" i="3"/>
  <c r="D14" i="3"/>
  <c r="C14" i="3"/>
  <c r="C13" i="3"/>
  <c r="E12" i="3"/>
  <c r="D12" i="3"/>
  <c r="C12" i="3"/>
  <c r="E11" i="3"/>
  <c r="C11" i="3"/>
  <c r="D11" i="3" s="1"/>
  <c r="E10" i="3"/>
  <c r="D10" i="3"/>
  <c r="C10" i="3"/>
  <c r="E9" i="3"/>
  <c r="C9" i="3"/>
  <c r="D9" i="3" s="1"/>
  <c r="D8" i="3"/>
  <c r="C8" i="3"/>
  <c r="E8" i="3" s="1"/>
  <c r="C7" i="3"/>
  <c r="D6" i="3"/>
  <c r="C6" i="3"/>
  <c r="E6" i="3" s="1"/>
  <c r="I5" i="3"/>
  <c r="E5" i="3"/>
  <c r="C5" i="3"/>
  <c r="D5" i="3" s="1"/>
  <c r="J4" i="3"/>
  <c r="F4" i="3"/>
  <c r="J3" i="3"/>
  <c r="I3" i="3"/>
  <c r="I4" i="3" s="1"/>
  <c r="K4" i="3" s="1"/>
  <c r="H3" i="3"/>
  <c r="F3" i="3"/>
  <c r="G3" i="3" s="1"/>
  <c r="K2" i="3"/>
  <c r="J2" i="3"/>
  <c r="H2" i="3"/>
  <c r="G2" i="3"/>
  <c r="C184" i="2"/>
  <c r="E184" i="2" s="1"/>
  <c r="C183" i="2"/>
  <c r="D183" i="2" s="1"/>
  <c r="E182" i="2"/>
  <c r="C182" i="2"/>
  <c r="D182" i="2" s="1"/>
  <c r="E181" i="2"/>
  <c r="D181" i="2"/>
  <c r="C181" i="2"/>
  <c r="C180" i="2"/>
  <c r="E180" i="2" s="1"/>
  <c r="C179" i="2"/>
  <c r="D179" i="2" s="1"/>
  <c r="E178" i="2"/>
  <c r="C178" i="2"/>
  <c r="D178" i="2" s="1"/>
  <c r="E177" i="2"/>
  <c r="D177" i="2"/>
  <c r="C177" i="2"/>
  <c r="C176" i="2"/>
  <c r="E176" i="2" s="1"/>
  <c r="C175" i="2"/>
  <c r="D175" i="2" s="1"/>
  <c r="E174" i="2"/>
  <c r="C174" i="2"/>
  <c r="D174" i="2" s="1"/>
  <c r="E173" i="2"/>
  <c r="D173" i="2"/>
  <c r="C173" i="2"/>
  <c r="C172" i="2"/>
  <c r="E172" i="2" s="1"/>
  <c r="C171" i="2"/>
  <c r="D171" i="2" s="1"/>
  <c r="E170" i="2"/>
  <c r="C170" i="2"/>
  <c r="D170" i="2" s="1"/>
  <c r="E169" i="2"/>
  <c r="D169" i="2"/>
  <c r="C169" i="2"/>
  <c r="C168" i="2"/>
  <c r="E168" i="2" s="1"/>
  <c r="C167" i="2"/>
  <c r="D167" i="2" s="1"/>
  <c r="E166" i="2"/>
  <c r="C166" i="2"/>
  <c r="D166" i="2" s="1"/>
  <c r="E165" i="2"/>
  <c r="D165" i="2"/>
  <c r="C165" i="2"/>
  <c r="C164" i="2"/>
  <c r="E164" i="2" s="1"/>
  <c r="C163" i="2"/>
  <c r="D163" i="2" s="1"/>
  <c r="E162" i="2"/>
  <c r="C162" i="2"/>
  <c r="D162" i="2" s="1"/>
  <c r="E161" i="2"/>
  <c r="D161" i="2"/>
  <c r="C161" i="2"/>
  <c r="C160" i="2"/>
  <c r="E160" i="2" s="1"/>
  <c r="C159" i="2"/>
  <c r="D159" i="2" s="1"/>
  <c r="E158" i="2"/>
  <c r="C158" i="2"/>
  <c r="D158" i="2" s="1"/>
  <c r="E157" i="2"/>
  <c r="D157" i="2"/>
  <c r="C157" i="2"/>
  <c r="C156" i="2"/>
  <c r="E156" i="2" s="1"/>
  <c r="C155" i="2"/>
  <c r="D155" i="2" s="1"/>
  <c r="E154" i="2"/>
  <c r="C154" i="2"/>
  <c r="D154" i="2" s="1"/>
  <c r="E153" i="2"/>
  <c r="D153" i="2"/>
  <c r="C153" i="2"/>
  <c r="C152" i="2"/>
  <c r="E152" i="2" s="1"/>
  <c r="C151" i="2"/>
  <c r="D151" i="2" s="1"/>
  <c r="E150" i="2"/>
  <c r="C150" i="2"/>
  <c r="D150" i="2" s="1"/>
  <c r="E149" i="2"/>
  <c r="D149" i="2"/>
  <c r="C149" i="2"/>
  <c r="C148" i="2"/>
  <c r="E148" i="2" s="1"/>
  <c r="C147" i="2"/>
  <c r="D147" i="2" s="1"/>
  <c r="E146" i="2"/>
  <c r="C146" i="2"/>
  <c r="D146" i="2" s="1"/>
  <c r="E145" i="2"/>
  <c r="D145" i="2"/>
  <c r="C145" i="2"/>
  <c r="C144" i="2"/>
  <c r="E144" i="2" s="1"/>
  <c r="C143" i="2"/>
  <c r="D143" i="2" s="1"/>
  <c r="E142" i="2"/>
  <c r="C142" i="2"/>
  <c r="D142" i="2" s="1"/>
  <c r="E141" i="2"/>
  <c r="D141" i="2"/>
  <c r="C141" i="2"/>
  <c r="C140" i="2"/>
  <c r="E140" i="2" s="1"/>
  <c r="C139" i="2"/>
  <c r="D139" i="2" s="1"/>
  <c r="E138" i="2"/>
  <c r="C138" i="2"/>
  <c r="D138" i="2" s="1"/>
  <c r="E137" i="2"/>
  <c r="D137" i="2"/>
  <c r="C137" i="2"/>
  <c r="C136" i="2"/>
  <c r="E136" i="2" s="1"/>
  <c r="C135" i="2"/>
  <c r="D135" i="2" s="1"/>
  <c r="E134" i="2"/>
  <c r="C134" i="2"/>
  <c r="D134" i="2" s="1"/>
  <c r="E133" i="2"/>
  <c r="D133" i="2"/>
  <c r="C133" i="2"/>
  <c r="C132" i="2"/>
  <c r="E132" i="2" s="1"/>
  <c r="C131" i="2"/>
  <c r="D131" i="2" s="1"/>
  <c r="E130" i="2"/>
  <c r="C130" i="2"/>
  <c r="D130" i="2" s="1"/>
  <c r="E129" i="2"/>
  <c r="D129" i="2"/>
  <c r="C129" i="2"/>
  <c r="C128" i="2"/>
  <c r="E128" i="2" s="1"/>
  <c r="C127" i="2"/>
  <c r="D127" i="2" s="1"/>
  <c r="E126" i="2"/>
  <c r="C126" i="2"/>
  <c r="D126" i="2" s="1"/>
  <c r="E125" i="2"/>
  <c r="D125" i="2"/>
  <c r="C125" i="2"/>
  <c r="C124" i="2"/>
  <c r="E124" i="2" s="1"/>
  <c r="C123" i="2"/>
  <c r="D123" i="2" s="1"/>
  <c r="E122" i="2"/>
  <c r="C122" i="2"/>
  <c r="D122" i="2" s="1"/>
  <c r="E121" i="2"/>
  <c r="D121" i="2"/>
  <c r="C121" i="2"/>
  <c r="C120" i="2"/>
  <c r="E120" i="2" s="1"/>
  <c r="C119" i="2"/>
  <c r="D119" i="2" s="1"/>
  <c r="E118" i="2"/>
  <c r="C118" i="2"/>
  <c r="D118" i="2" s="1"/>
  <c r="E117" i="2"/>
  <c r="D117" i="2"/>
  <c r="C117" i="2"/>
  <c r="C116" i="2"/>
  <c r="E116" i="2" s="1"/>
  <c r="C115" i="2"/>
  <c r="D115" i="2" s="1"/>
  <c r="E114" i="2"/>
  <c r="C114" i="2"/>
  <c r="D114" i="2" s="1"/>
  <c r="E113" i="2"/>
  <c r="D113" i="2"/>
  <c r="C113" i="2"/>
  <c r="C112" i="2"/>
  <c r="E112" i="2" s="1"/>
  <c r="C111" i="2"/>
  <c r="D111" i="2" s="1"/>
  <c r="E110" i="2"/>
  <c r="C110" i="2"/>
  <c r="D110" i="2" s="1"/>
  <c r="E109" i="2"/>
  <c r="D109" i="2"/>
  <c r="C109" i="2"/>
  <c r="C108" i="2"/>
  <c r="E108" i="2" s="1"/>
  <c r="C107" i="2"/>
  <c r="D107" i="2" s="1"/>
  <c r="E106" i="2"/>
  <c r="C106" i="2"/>
  <c r="D106" i="2" s="1"/>
  <c r="E105" i="2"/>
  <c r="D105" i="2"/>
  <c r="C105" i="2"/>
  <c r="C104" i="2"/>
  <c r="E104" i="2" s="1"/>
  <c r="C103" i="2"/>
  <c r="D103" i="2" s="1"/>
  <c r="E102" i="2"/>
  <c r="C102" i="2"/>
  <c r="D102" i="2" s="1"/>
  <c r="E101" i="2"/>
  <c r="D101" i="2"/>
  <c r="C101" i="2"/>
  <c r="C100" i="2"/>
  <c r="E100" i="2" s="1"/>
  <c r="C99" i="2"/>
  <c r="D99" i="2" s="1"/>
  <c r="E98" i="2"/>
  <c r="C98" i="2"/>
  <c r="D98" i="2" s="1"/>
  <c r="E97" i="2"/>
  <c r="D97" i="2"/>
  <c r="C97" i="2"/>
  <c r="C96" i="2"/>
  <c r="E96" i="2" s="1"/>
  <c r="C95" i="2"/>
  <c r="D95" i="2" s="1"/>
  <c r="E94" i="2"/>
  <c r="C94" i="2"/>
  <c r="D94" i="2" s="1"/>
  <c r="E93" i="2"/>
  <c r="D93" i="2"/>
  <c r="C93" i="2"/>
  <c r="C92" i="2"/>
  <c r="E92" i="2" s="1"/>
  <c r="C91" i="2"/>
  <c r="D91" i="2" s="1"/>
  <c r="E90" i="2"/>
  <c r="C90" i="2"/>
  <c r="D90" i="2" s="1"/>
  <c r="E89" i="2"/>
  <c r="D89" i="2"/>
  <c r="C89" i="2"/>
  <c r="C88" i="2"/>
  <c r="E88" i="2" s="1"/>
  <c r="C87" i="2"/>
  <c r="D87" i="2" s="1"/>
  <c r="E86" i="2"/>
  <c r="C86" i="2"/>
  <c r="D86" i="2" s="1"/>
  <c r="E85" i="2"/>
  <c r="D85" i="2"/>
  <c r="C85" i="2"/>
  <c r="C84" i="2"/>
  <c r="E84" i="2" s="1"/>
  <c r="C83" i="2"/>
  <c r="D83" i="2" s="1"/>
  <c r="E82" i="2"/>
  <c r="C82" i="2"/>
  <c r="D82" i="2" s="1"/>
  <c r="E81" i="2"/>
  <c r="D81" i="2"/>
  <c r="C81" i="2"/>
  <c r="C80" i="2"/>
  <c r="E80" i="2" s="1"/>
  <c r="C79" i="2"/>
  <c r="D79" i="2" s="1"/>
  <c r="E78" i="2"/>
  <c r="C78" i="2"/>
  <c r="D78" i="2" s="1"/>
  <c r="E77" i="2"/>
  <c r="D77" i="2"/>
  <c r="C77" i="2"/>
  <c r="C76" i="2"/>
  <c r="E76" i="2" s="1"/>
  <c r="C75" i="2"/>
  <c r="D75" i="2" s="1"/>
  <c r="E74" i="2"/>
  <c r="C74" i="2"/>
  <c r="D74" i="2" s="1"/>
  <c r="E73" i="2"/>
  <c r="D73" i="2"/>
  <c r="C73" i="2"/>
  <c r="C72" i="2"/>
  <c r="E72" i="2" s="1"/>
  <c r="C71" i="2"/>
  <c r="D71" i="2" s="1"/>
  <c r="E70" i="2"/>
  <c r="C70" i="2"/>
  <c r="D70" i="2" s="1"/>
  <c r="E69" i="2"/>
  <c r="D69" i="2"/>
  <c r="C69" i="2"/>
  <c r="C68" i="2"/>
  <c r="E68" i="2" s="1"/>
  <c r="C67" i="2"/>
  <c r="D67" i="2" s="1"/>
  <c r="E66" i="2"/>
  <c r="C66" i="2"/>
  <c r="D66" i="2" s="1"/>
  <c r="E65" i="2"/>
  <c r="D65" i="2"/>
  <c r="C65" i="2"/>
  <c r="C64" i="2"/>
  <c r="E64" i="2" s="1"/>
  <c r="C63" i="2"/>
  <c r="D63" i="2" s="1"/>
  <c r="E62" i="2"/>
  <c r="C62" i="2"/>
  <c r="D62" i="2" s="1"/>
  <c r="E61" i="2"/>
  <c r="D61" i="2"/>
  <c r="C61" i="2"/>
  <c r="C60" i="2"/>
  <c r="E60" i="2" s="1"/>
  <c r="C59" i="2"/>
  <c r="D59" i="2" s="1"/>
  <c r="E58" i="2"/>
  <c r="C58" i="2"/>
  <c r="D58" i="2" s="1"/>
  <c r="E57" i="2"/>
  <c r="D57" i="2"/>
  <c r="C57" i="2"/>
  <c r="C56" i="2"/>
  <c r="E56" i="2" s="1"/>
  <c r="C55" i="2"/>
  <c r="D55" i="2" s="1"/>
  <c r="E54" i="2"/>
  <c r="C54" i="2"/>
  <c r="D54" i="2" s="1"/>
  <c r="E53" i="2"/>
  <c r="D53" i="2"/>
  <c r="C53" i="2"/>
  <c r="C52" i="2"/>
  <c r="E52" i="2" s="1"/>
  <c r="C51" i="2"/>
  <c r="D51" i="2" s="1"/>
  <c r="E50" i="2"/>
  <c r="C50" i="2"/>
  <c r="D50" i="2" s="1"/>
  <c r="E49" i="2"/>
  <c r="D49" i="2"/>
  <c r="C49" i="2"/>
  <c r="C48" i="2"/>
  <c r="E48" i="2" s="1"/>
  <c r="C47" i="2"/>
  <c r="D47" i="2" s="1"/>
  <c r="E46" i="2"/>
  <c r="C46" i="2"/>
  <c r="D46" i="2" s="1"/>
  <c r="E45" i="2"/>
  <c r="D45" i="2"/>
  <c r="C45" i="2"/>
  <c r="C44" i="2"/>
  <c r="E44" i="2" s="1"/>
  <c r="C43" i="2"/>
  <c r="D43" i="2" s="1"/>
  <c r="E42" i="2"/>
  <c r="C42" i="2"/>
  <c r="D42" i="2" s="1"/>
  <c r="E41" i="2"/>
  <c r="D41" i="2"/>
  <c r="C41" i="2"/>
  <c r="C40" i="2"/>
  <c r="E40" i="2" s="1"/>
  <c r="C39" i="2"/>
  <c r="D39" i="2" s="1"/>
  <c r="E38" i="2"/>
  <c r="C38" i="2"/>
  <c r="D38" i="2" s="1"/>
  <c r="E37" i="2"/>
  <c r="D37" i="2"/>
  <c r="C37" i="2"/>
  <c r="C36" i="2"/>
  <c r="C35" i="2"/>
  <c r="D35" i="2" s="1"/>
  <c r="E34" i="2"/>
  <c r="C34" i="2"/>
  <c r="D34" i="2" s="1"/>
  <c r="E33" i="2"/>
  <c r="D33" i="2"/>
  <c r="C33" i="2"/>
  <c r="C32" i="2"/>
  <c r="C31" i="2"/>
  <c r="D31" i="2" s="1"/>
  <c r="E30" i="2"/>
  <c r="C30" i="2"/>
  <c r="D30" i="2" s="1"/>
  <c r="E29" i="2"/>
  <c r="D29" i="2"/>
  <c r="C29" i="2"/>
  <c r="D28" i="2"/>
  <c r="C28" i="2"/>
  <c r="E28" i="2" s="1"/>
  <c r="C27" i="2"/>
  <c r="E26" i="2"/>
  <c r="C26" i="2"/>
  <c r="D26" i="2" s="1"/>
  <c r="E25" i="2"/>
  <c r="D25" i="2"/>
  <c r="C25" i="2"/>
  <c r="D24" i="2"/>
  <c r="C24" i="2"/>
  <c r="E24" i="2" s="1"/>
  <c r="C23" i="2"/>
  <c r="E22" i="2"/>
  <c r="C22" i="2"/>
  <c r="D22" i="2" s="1"/>
  <c r="E21" i="2"/>
  <c r="D21" i="2"/>
  <c r="C21" i="2"/>
  <c r="D20" i="2"/>
  <c r="C20" i="2"/>
  <c r="E20" i="2" s="1"/>
  <c r="C19" i="2"/>
  <c r="E18" i="2"/>
  <c r="C18" i="2"/>
  <c r="D18" i="2" s="1"/>
  <c r="E17" i="2"/>
  <c r="D17" i="2"/>
  <c r="C17" i="2"/>
  <c r="D16" i="2"/>
  <c r="C16" i="2"/>
  <c r="E16" i="2" s="1"/>
  <c r="C15" i="2"/>
  <c r="E15" i="2" s="1"/>
  <c r="E14" i="2"/>
  <c r="D14" i="2"/>
  <c r="C14" i="2"/>
  <c r="E13" i="2"/>
  <c r="D13" i="2"/>
  <c r="C13" i="2"/>
  <c r="C12" i="2"/>
  <c r="E12" i="2" s="1"/>
  <c r="C11" i="2"/>
  <c r="E11" i="2" s="1"/>
  <c r="E10" i="2"/>
  <c r="D10" i="2"/>
  <c r="C10" i="2"/>
  <c r="C9" i="2"/>
  <c r="E9" i="2" s="1"/>
  <c r="E8" i="2"/>
  <c r="C8" i="2"/>
  <c r="D8" i="2" s="1"/>
  <c r="E7" i="2"/>
  <c r="D7" i="2"/>
  <c r="C7" i="2"/>
  <c r="C6" i="2"/>
  <c r="D6" i="2" s="1"/>
  <c r="C5" i="2"/>
  <c r="E5" i="2" s="1"/>
  <c r="N6" i="1"/>
  <c r="M6" i="1"/>
  <c r="N5" i="1"/>
  <c r="M5" i="1"/>
  <c r="F184" i="1"/>
  <c r="G184" i="1" s="1"/>
  <c r="H184" i="1" s="1"/>
  <c r="E184" i="1"/>
  <c r="C184" i="1"/>
  <c r="D184" i="1" s="1"/>
  <c r="G183" i="1"/>
  <c r="H183" i="1" s="1"/>
  <c r="F183" i="1"/>
  <c r="C183" i="1"/>
  <c r="F182" i="1"/>
  <c r="G182" i="1" s="1"/>
  <c r="H182" i="1" s="1"/>
  <c r="E182" i="1"/>
  <c r="C182" i="1"/>
  <c r="D182" i="1" s="1"/>
  <c r="G181" i="1"/>
  <c r="H181" i="1" s="1"/>
  <c r="F181" i="1"/>
  <c r="C181" i="1"/>
  <c r="F180" i="1"/>
  <c r="G180" i="1" s="1"/>
  <c r="H180" i="1" s="1"/>
  <c r="E180" i="1"/>
  <c r="C180" i="1"/>
  <c r="D180" i="1" s="1"/>
  <c r="G179" i="1"/>
  <c r="H179" i="1" s="1"/>
  <c r="F179" i="1"/>
  <c r="C179" i="1"/>
  <c r="F178" i="1"/>
  <c r="G178" i="1" s="1"/>
  <c r="H178" i="1" s="1"/>
  <c r="E178" i="1"/>
  <c r="C178" i="1"/>
  <c r="D178" i="1" s="1"/>
  <c r="G177" i="1"/>
  <c r="H177" i="1" s="1"/>
  <c r="F177" i="1"/>
  <c r="C177" i="1"/>
  <c r="F176" i="1"/>
  <c r="G176" i="1" s="1"/>
  <c r="H176" i="1" s="1"/>
  <c r="E176" i="1"/>
  <c r="C176" i="1"/>
  <c r="D176" i="1" s="1"/>
  <c r="G175" i="1"/>
  <c r="H175" i="1" s="1"/>
  <c r="F175" i="1"/>
  <c r="C175" i="1"/>
  <c r="F174" i="1"/>
  <c r="G174" i="1" s="1"/>
  <c r="H174" i="1" s="1"/>
  <c r="E174" i="1"/>
  <c r="C174" i="1"/>
  <c r="D174" i="1" s="1"/>
  <c r="G173" i="1"/>
  <c r="H173" i="1" s="1"/>
  <c r="F173" i="1"/>
  <c r="C173" i="1"/>
  <c r="F172" i="1"/>
  <c r="G172" i="1" s="1"/>
  <c r="H172" i="1" s="1"/>
  <c r="E172" i="1"/>
  <c r="C172" i="1"/>
  <c r="D172" i="1" s="1"/>
  <c r="G171" i="1"/>
  <c r="H171" i="1" s="1"/>
  <c r="F171" i="1"/>
  <c r="C171" i="1"/>
  <c r="F170" i="1"/>
  <c r="G170" i="1" s="1"/>
  <c r="H170" i="1" s="1"/>
  <c r="E170" i="1"/>
  <c r="C170" i="1"/>
  <c r="D170" i="1" s="1"/>
  <c r="G169" i="1"/>
  <c r="H169" i="1" s="1"/>
  <c r="F169" i="1"/>
  <c r="C169" i="1"/>
  <c r="F168" i="1"/>
  <c r="G168" i="1" s="1"/>
  <c r="H168" i="1" s="1"/>
  <c r="E168" i="1"/>
  <c r="C168" i="1"/>
  <c r="D168" i="1" s="1"/>
  <c r="G167" i="1"/>
  <c r="H167" i="1" s="1"/>
  <c r="F167" i="1"/>
  <c r="C167" i="1"/>
  <c r="F166" i="1"/>
  <c r="G166" i="1" s="1"/>
  <c r="H166" i="1" s="1"/>
  <c r="E166" i="1"/>
  <c r="C166" i="1"/>
  <c r="D166" i="1" s="1"/>
  <c r="G165" i="1"/>
  <c r="H165" i="1" s="1"/>
  <c r="F165" i="1"/>
  <c r="C165" i="1"/>
  <c r="F164" i="1"/>
  <c r="G164" i="1" s="1"/>
  <c r="H164" i="1" s="1"/>
  <c r="E164" i="1"/>
  <c r="C164" i="1"/>
  <c r="D164" i="1" s="1"/>
  <c r="G163" i="1"/>
  <c r="H163" i="1" s="1"/>
  <c r="F163" i="1"/>
  <c r="C163" i="1"/>
  <c r="F162" i="1"/>
  <c r="G162" i="1" s="1"/>
  <c r="H162" i="1" s="1"/>
  <c r="E162" i="1"/>
  <c r="C162" i="1"/>
  <c r="D162" i="1" s="1"/>
  <c r="G161" i="1"/>
  <c r="H161" i="1" s="1"/>
  <c r="F161" i="1"/>
  <c r="C161" i="1"/>
  <c r="F160" i="1"/>
  <c r="G160" i="1" s="1"/>
  <c r="H160" i="1" s="1"/>
  <c r="E160" i="1"/>
  <c r="C160" i="1"/>
  <c r="D160" i="1" s="1"/>
  <c r="G159" i="1"/>
  <c r="H159" i="1" s="1"/>
  <c r="F159" i="1"/>
  <c r="C159" i="1"/>
  <c r="F158" i="1"/>
  <c r="G158" i="1" s="1"/>
  <c r="H158" i="1" s="1"/>
  <c r="E158" i="1"/>
  <c r="C158" i="1"/>
  <c r="D158" i="1" s="1"/>
  <c r="G157" i="1"/>
  <c r="H157" i="1" s="1"/>
  <c r="F157" i="1"/>
  <c r="C157" i="1"/>
  <c r="F156" i="1"/>
  <c r="G156" i="1" s="1"/>
  <c r="H156" i="1" s="1"/>
  <c r="E156" i="1"/>
  <c r="C156" i="1"/>
  <c r="D156" i="1" s="1"/>
  <c r="G155" i="1"/>
  <c r="H155" i="1" s="1"/>
  <c r="F155" i="1"/>
  <c r="C155" i="1"/>
  <c r="F154" i="1"/>
  <c r="G154" i="1" s="1"/>
  <c r="H154" i="1" s="1"/>
  <c r="E154" i="1"/>
  <c r="C154" i="1"/>
  <c r="D154" i="1" s="1"/>
  <c r="G153" i="1"/>
  <c r="H153" i="1" s="1"/>
  <c r="F153" i="1"/>
  <c r="C153" i="1"/>
  <c r="F152" i="1"/>
  <c r="G152" i="1" s="1"/>
  <c r="H152" i="1" s="1"/>
  <c r="E152" i="1"/>
  <c r="C152" i="1"/>
  <c r="D152" i="1" s="1"/>
  <c r="G151" i="1"/>
  <c r="H151" i="1" s="1"/>
  <c r="F151" i="1"/>
  <c r="C151" i="1"/>
  <c r="F150" i="1"/>
  <c r="G150" i="1" s="1"/>
  <c r="H150" i="1" s="1"/>
  <c r="E150" i="1"/>
  <c r="C150" i="1"/>
  <c r="D150" i="1" s="1"/>
  <c r="G149" i="1"/>
  <c r="H149" i="1" s="1"/>
  <c r="F149" i="1"/>
  <c r="C149" i="1"/>
  <c r="F148" i="1"/>
  <c r="G148" i="1" s="1"/>
  <c r="H148" i="1" s="1"/>
  <c r="E148" i="1"/>
  <c r="C148" i="1"/>
  <c r="D148" i="1" s="1"/>
  <c r="G147" i="1"/>
  <c r="H147" i="1" s="1"/>
  <c r="F147" i="1"/>
  <c r="C147" i="1"/>
  <c r="F146" i="1"/>
  <c r="G146" i="1" s="1"/>
  <c r="H146" i="1" s="1"/>
  <c r="E146" i="1"/>
  <c r="C146" i="1"/>
  <c r="D146" i="1" s="1"/>
  <c r="G145" i="1"/>
  <c r="H145" i="1" s="1"/>
  <c r="F145" i="1"/>
  <c r="C145" i="1"/>
  <c r="F144" i="1"/>
  <c r="G144" i="1" s="1"/>
  <c r="H144" i="1" s="1"/>
  <c r="E144" i="1"/>
  <c r="C144" i="1"/>
  <c r="D144" i="1" s="1"/>
  <c r="G143" i="1"/>
  <c r="H143" i="1" s="1"/>
  <c r="F143" i="1"/>
  <c r="C143" i="1"/>
  <c r="F142" i="1"/>
  <c r="G142" i="1" s="1"/>
  <c r="H142" i="1" s="1"/>
  <c r="E142" i="1"/>
  <c r="C142" i="1"/>
  <c r="D142" i="1" s="1"/>
  <c r="G141" i="1"/>
  <c r="H141" i="1" s="1"/>
  <c r="F141" i="1"/>
  <c r="C141" i="1"/>
  <c r="F140" i="1"/>
  <c r="G140" i="1" s="1"/>
  <c r="H140" i="1" s="1"/>
  <c r="E140" i="1"/>
  <c r="C140" i="1"/>
  <c r="D140" i="1" s="1"/>
  <c r="G139" i="1"/>
  <c r="H139" i="1" s="1"/>
  <c r="F139" i="1"/>
  <c r="C139" i="1"/>
  <c r="F138" i="1"/>
  <c r="G138" i="1" s="1"/>
  <c r="H138" i="1" s="1"/>
  <c r="E138" i="1"/>
  <c r="C138" i="1"/>
  <c r="D138" i="1" s="1"/>
  <c r="G137" i="1"/>
  <c r="H137" i="1" s="1"/>
  <c r="F137" i="1"/>
  <c r="C137" i="1"/>
  <c r="F136" i="1"/>
  <c r="G136" i="1" s="1"/>
  <c r="H136" i="1" s="1"/>
  <c r="E136" i="1"/>
  <c r="C136" i="1"/>
  <c r="D136" i="1" s="1"/>
  <c r="G135" i="1"/>
  <c r="H135" i="1" s="1"/>
  <c r="F135" i="1"/>
  <c r="C135" i="1"/>
  <c r="F134" i="1"/>
  <c r="G134" i="1" s="1"/>
  <c r="H134" i="1" s="1"/>
  <c r="E134" i="1"/>
  <c r="C134" i="1"/>
  <c r="D134" i="1" s="1"/>
  <c r="G133" i="1"/>
  <c r="H133" i="1" s="1"/>
  <c r="F133" i="1"/>
  <c r="C133" i="1"/>
  <c r="F132" i="1"/>
  <c r="G132" i="1" s="1"/>
  <c r="H132" i="1" s="1"/>
  <c r="E132" i="1"/>
  <c r="C132" i="1"/>
  <c r="D132" i="1" s="1"/>
  <c r="G131" i="1"/>
  <c r="H131" i="1" s="1"/>
  <c r="F131" i="1"/>
  <c r="C131" i="1"/>
  <c r="F130" i="1"/>
  <c r="G130" i="1" s="1"/>
  <c r="H130" i="1" s="1"/>
  <c r="E130" i="1"/>
  <c r="C130" i="1"/>
  <c r="D130" i="1" s="1"/>
  <c r="G129" i="1"/>
  <c r="H129" i="1" s="1"/>
  <c r="F129" i="1"/>
  <c r="C129" i="1"/>
  <c r="F128" i="1"/>
  <c r="G128" i="1" s="1"/>
  <c r="H128" i="1" s="1"/>
  <c r="E128" i="1"/>
  <c r="C128" i="1"/>
  <c r="D128" i="1" s="1"/>
  <c r="G127" i="1"/>
  <c r="H127" i="1" s="1"/>
  <c r="F127" i="1"/>
  <c r="C127" i="1"/>
  <c r="F126" i="1"/>
  <c r="G126" i="1" s="1"/>
  <c r="H126" i="1" s="1"/>
  <c r="E126" i="1"/>
  <c r="C126" i="1"/>
  <c r="D126" i="1" s="1"/>
  <c r="G125" i="1"/>
  <c r="H125" i="1" s="1"/>
  <c r="F125" i="1"/>
  <c r="C125" i="1"/>
  <c r="F124" i="1"/>
  <c r="G124" i="1" s="1"/>
  <c r="H124" i="1" s="1"/>
  <c r="E124" i="1"/>
  <c r="C124" i="1"/>
  <c r="D124" i="1" s="1"/>
  <c r="G123" i="1"/>
  <c r="H123" i="1" s="1"/>
  <c r="F123" i="1"/>
  <c r="C123" i="1"/>
  <c r="F122" i="1"/>
  <c r="G122" i="1" s="1"/>
  <c r="H122" i="1" s="1"/>
  <c r="E122" i="1"/>
  <c r="C122" i="1"/>
  <c r="D122" i="1" s="1"/>
  <c r="G121" i="1"/>
  <c r="H121" i="1" s="1"/>
  <c r="F121" i="1"/>
  <c r="C121" i="1"/>
  <c r="F120" i="1"/>
  <c r="G120" i="1" s="1"/>
  <c r="H120" i="1" s="1"/>
  <c r="E120" i="1"/>
  <c r="C120" i="1"/>
  <c r="D120" i="1" s="1"/>
  <c r="G119" i="1"/>
  <c r="H119" i="1" s="1"/>
  <c r="F119" i="1"/>
  <c r="C119" i="1"/>
  <c r="F118" i="1"/>
  <c r="G118" i="1" s="1"/>
  <c r="H118" i="1" s="1"/>
  <c r="E118" i="1"/>
  <c r="C118" i="1"/>
  <c r="D118" i="1" s="1"/>
  <c r="G117" i="1"/>
  <c r="H117" i="1" s="1"/>
  <c r="F117" i="1"/>
  <c r="C117" i="1"/>
  <c r="F116" i="1"/>
  <c r="G116" i="1" s="1"/>
  <c r="H116" i="1" s="1"/>
  <c r="E116" i="1"/>
  <c r="C116" i="1"/>
  <c r="D116" i="1" s="1"/>
  <c r="G115" i="1"/>
  <c r="H115" i="1" s="1"/>
  <c r="F115" i="1"/>
  <c r="C115" i="1"/>
  <c r="F114" i="1"/>
  <c r="G114" i="1" s="1"/>
  <c r="H114" i="1" s="1"/>
  <c r="E114" i="1"/>
  <c r="C114" i="1"/>
  <c r="D114" i="1" s="1"/>
  <c r="G113" i="1"/>
  <c r="H113" i="1" s="1"/>
  <c r="F113" i="1"/>
  <c r="C113" i="1"/>
  <c r="F112" i="1"/>
  <c r="G112" i="1" s="1"/>
  <c r="H112" i="1" s="1"/>
  <c r="E112" i="1"/>
  <c r="C112" i="1"/>
  <c r="D112" i="1" s="1"/>
  <c r="G111" i="1"/>
  <c r="H111" i="1" s="1"/>
  <c r="F111" i="1"/>
  <c r="C111" i="1"/>
  <c r="F110" i="1"/>
  <c r="G110" i="1" s="1"/>
  <c r="H110" i="1" s="1"/>
  <c r="E110" i="1"/>
  <c r="C110" i="1"/>
  <c r="D110" i="1" s="1"/>
  <c r="G109" i="1"/>
  <c r="H109" i="1" s="1"/>
  <c r="F109" i="1"/>
  <c r="C109" i="1"/>
  <c r="F108" i="1"/>
  <c r="G108" i="1" s="1"/>
  <c r="H108" i="1" s="1"/>
  <c r="E108" i="1"/>
  <c r="C108" i="1"/>
  <c r="D108" i="1" s="1"/>
  <c r="G107" i="1"/>
  <c r="H107" i="1" s="1"/>
  <c r="F107" i="1"/>
  <c r="C107" i="1"/>
  <c r="F106" i="1"/>
  <c r="G106" i="1" s="1"/>
  <c r="H106" i="1" s="1"/>
  <c r="E106" i="1"/>
  <c r="C106" i="1"/>
  <c r="D106" i="1" s="1"/>
  <c r="G105" i="1"/>
  <c r="H105" i="1" s="1"/>
  <c r="F105" i="1"/>
  <c r="C105" i="1"/>
  <c r="F104" i="1"/>
  <c r="G104" i="1" s="1"/>
  <c r="H104" i="1" s="1"/>
  <c r="E104" i="1"/>
  <c r="C104" i="1"/>
  <c r="D104" i="1" s="1"/>
  <c r="G103" i="1"/>
  <c r="H103" i="1" s="1"/>
  <c r="F103" i="1"/>
  <c r="C103" i="1"/>
  <c r="F102" i="1"/>
  <c r="G102" i="1" s="1"/>
  <c r="H102" i="1" s="1"/>
  <c r="E102" i="1"/>
  <c r="C102" i="1"/>
  <c r="D102" i="1" s="1"/>
  <c r="G101" i="1"/>
  <c r="H101" i="1" s="1"/>
  <c r="F101" i="1"/>
  <c r="C101" i="1"/>
  <c r="F100" i="1"/>
  <c r="G100" i="1" s="1"/>
  <c r="H100" i="1" s="1"/>
  <c r="C100" i="1"/>
  <c r="G99" i="1"/>
  <c r="H99" i="1" s="1"/>
  <c r="F99" i="1"/>
  <c r="E99" i="1"/>
  <c r="C99" i="1"/>
  <c r="D99" i="1" s="1"/>
  <c r="G98" i="1"/>
  <c r="H98" i="1" s="1"/>
  <c r="F98" i="1"/>
  <c r="C98" i="1"/>
  <c r="G97" i="1"/>
  <c r="H97" i="1" s="1"/>
  <c r="F97" i="1"/>
  <c r="E97" i="1"/>
  <c r="C97" i="1"/>
  <c r="D97" i="1" s="1"/>
  <c r="G96" i="1"/>
  <c r="H96" i="1" s="1"/>
  <c r="F96" i="1"/>
  <c r="C96" i="1"/>
  <c r="G95" i="1"/>
  <c r="H95" i="1" s="1"/>
  <c r="F95" i="1"/>
  <c r="E95" i="1"/>
  <c r="C95" i="1"/>
  <c r="D95" i="1" s="1"/>
  <c r="G94" i="1"/>
  <c r="H94" i="1" s="1"/>
  <c r="F94" i="1"/>
  <c r="C94" i="1"/>
  <c r="G93" i="1"/>
  <c r="H93" i="1" s="1"/>
  <c r="F93" i="1"/>
  <c r="E93" i="1"/>
  <c r="C93" i="1"/>
  <c r="D93" i="1" s="1"/>
  <c r="G92" i="1"/>
  <c r="H92" i="1" s="1"/>
  <c r="F92" i="1"/>
  <c r="C92" i="1"/>
  <c r="G91" i="1"/>
  <c r="H91" i="1" s="1"/>
  <c r="F91" i="1"/>
  <c r="E91" i="1"/>
  <c r="C91" i="1"/>
  <c r="D91" i="1" s="1"/>
  <c r="G90" i="1"/>
  <c r="H90" i="1" s="1"/>
  <c r="F90" i="1"/>
  <c r="C90" i="1"/>
  <c r="G89" i="1"/>
  <c r="H89" i="1" s="1"/>
  <c r="F89" i="1"/>
  <c r="E89" i="1"/>
  <c r="C89" i="1"/>
  <c r="D89" i="1" s="1"/>
  <c r="G88" i="1"/>
  <c r="H88" i="1" s="1"/>
  <c r="F88" i="1"/>
  <c r="C88" i="1"/>
  <c r="G87" i="1"/>
  <c r="H87" i="1" s="1"/>
  <c r="F87" i="1"/>
  <c r="E87" i="1"/>
  <c r="C87" i="1"/>
  <c r="D87" i="1" s="1"/>
  <c r="G86" i="1"/>
  <c r="H86" i="1" s="1"/>
  <c r="F86" i="1"/>
  <c r="C86" i="1"/>
  <c r="G85" i="1"/>
  <c r="H85" i="1" s="1"/>
  <c r="F85" i="1"/>
  <c r="E85" i="1"/>
  <c r="C85" i="1"/>
  <c r="D85" i="1" s="1"/>
  <c r="G84" i="1"/>
  <c r="H84" i="1" s="1"/>
  <c r="F84" i="1"/>
  <c r="C84" i="1"/>
  <c r="G83" i="1"/>
  <c r="H83" i="1" s="1"/>
  <c r="F83" i="1"/>
  <c r="E83" i="1"/>
  <c r="C83" i="1"/>
  <c r="D83" i="1" s="1"/>
  <c r="G82" i="1"/>
  <c r="H82" i="1" s="1"/>
  <c r="F82" i="1"/>
  <c r="C82" i="1"/>
  <c r="G81" i="1"/>
  <c r="H81" i="1" s="1"/>
  <c r="F81" i="1"/>
  <c r="E81" i="1"/>
  <c r="C81" i="1"/>
  <c r="D81" i="1" s="1"/>
  <c r="G80" i="1"/>
  <c r="H80" i="1" s="1"/>
  <c r="F80" i="1"/>
  <c r="C80" i="1"/>
  <c r="G79" i="1"/>
  <c r="H79" i="1" s="1"/>
  <c r="F79" i="1"/>
  <c r="E79" i="1"/>
  <c r="C79" i="1"/>
  <c r="D79" i="1" s="1"/>
  <c r="G78" i="1"/>
  <c r="H78" i="1" s="1"/>
  <c r="F78" i="1"/>
  <c r="C78" i="1"/>
  <c r="G77" i="1"/>
  <c r="H77" i="1" s="1"/>
  <c r="F77" i="1"/>
  <c r="E77" i="1"/>
  <c r="C77" i="1"/>
  <c r="D77" i="1" s="1"/>
  <c r="G76" i="1"/>
  <c r="H76" i="1" s="1"/>
  <c r="F76" i="1"/>
  <c r="C76" i="1"/>
  <c r="G75" i="1"/>
  <c r="H75" i="1" s="1"/>
  <c r="F75" i="1"/>
  <c r="E75" i="1"/>
  <c r="C75" i="1"/>
  <c r="D75" i="1" s="1"/>
  <c r="G74" i="1"/>
  <c r="H74" i="1" s="1"/>
  <c r="F74" i="1"/>
  <c r="C74" i="1"/>
  <c r="G73" i="1"/>
  <c r="H73" i="1" s="1"/>
  <c r="F73" i="1"/>
  <c r="E73" i="1"/>
  <c r="C73" i="1"/>
  <c r="D73" i="1" s="1"/>
  <c r="G72" i="1"/>
  <c r="H72" i="1" s="1"/>
  <c r="F72" i="1"/>
  <c r="C72" i="1"/>
  <c r="G71" i="1"/>
  <c r="H71" i="1" s="1"/>
  <c r="F71" i="1"/>
  <c r="E71" i="1"/>
  <c r="C71" i="1"/>
  <c r="D71" i="1" s="1"/>
  <c r="G70" i="1"/>
  <c r="H70" i="1" s="1"/>
  <c r="F70" i="1"/>
  <c r="C70" i="1"/>
  <c r="G69" i="1"/>
  <c r="H69" i="1" s="1"/>
  <c r="F69" i="1"/>
  <c r="E69" i="1"/>
  <c r="C69" i="1"/>
  <c r="D69" i="1" s="1"/>
  <c r="G68" i="1"/>
  <c r="H68" i="1" s="1"/>
  <c r="F68" i="1"/>
  <c r="C68" i="1"/>
  <c r="G67" i="1"/>
  <c r="H67" i="1" s="1"/>
  <c r="F67" i="1"/>
  <c r="E67" i="1"/>
  <c r="C67" i="1"/>
  <c r="D67" i="1" s="1"/>
  <c r="G66" i="1"/>
  <c r="H66" i="1" s="1"/>
  <c r="F66" i="1"/>
  <c r="C66" i="1"/>
  <c r="G65" i="1"/>
  <c r="H65" i="1" s="1"/>
  <c r="F65" i="1"/>
  <c r="E65" i="1"/>
  <c r="C65" i="1"/>
  <c r="D65" i="1" s="1"/>
  <c r="G64" i="1"/>
  <c r="H64" i="1" s="1"/>
  <c r="F64" i="1"/>
  <c r="C64" i="1"/>
  <c r="G63" i="1"/>
  <c r="H63" i="1" s="1"/>
  <c r="F63" i="1"/>
  <c r="E63" i="1"/>
  <c r="C63" i="1"/>
  <c r="D63" i="1" s="1"/>
  <c r="G62" i="1"/>
  <c r="H62" i="1" s="1"/>
  <c r="F62" i="1"/>
  <c r="C62" i="1"/>
  <c r="G61" i="1"/>
  <c r="H61" i="1" s="1"/>
  <c r="F61" i="1"/>
  <c r="E61" i="1"/>
  <c r="C61" i="1"/>
  <c r="D61" i="1" s="1"/>
  <c r="G60" i="1"/>
  <c r="H60" i="1" s="1"/>
  <c r="F60" i="1"/>
  <c r="C60" i="1"/>
  <c r="G59" i="1"/>
  <c r="H59" i="1" s="1"/>
  <c r="F59" i="1"/>
  <c r="E59" i="1"/>
  <c r="C59" i="1"/>
  <c r="D59" i="1" s="1"/>
  <c r="G58" i="1"/>
  <c r="H58" i="1" s="1"/>
  <c r="F58" i="1"/>
  <c r="C58" i="1"/>
  <c r="G57" i="1"/>
  <c r="H57" i="1" s="1"/>
  <c r="F57" i="1"/>
  <c r="E57" i="1"/>
  <c r="C57" i="1"/>
  <c r="D57" i="1" s="1"/>
  <c r="G56" i="1"/>
  <c r="H56" i="1" s="1"/>
  <c r="F56" i="1"/>
  <c r="C56" i="1"/>
  <c r="G55" i="1"/>
  <c r="H55" i="1" s="1"/>
  <c r="F55" i="1"/>
  <c r="E55" i="1"/>
  <c r="C55" i="1"/>
  <c r="D55" i="1" s="1"/>
  <c r="G54" i="1"/>
  <c r="H54" i="1" s="1"/>
  <c r="F54" i="1"/>
  <c r="C54" i="1"/>
  <c r="G53" i="1"/>
  <c r="H53" i="1" s="1"/>
  <c r="F53" i="1"/>
  <c r="E53" i="1"/>
  <c r="C53" i="1"/>
  <c r="D53" i="1" s="1"/>
  <c r="G52" i="1"/>
  <c r="H52" i="1" s="1"/>
  <c r="F52" i="1"/>
  <c r="C52" i="1"/>
  <c r="G51" i="1"/>
  <c r="H51" i="1" s="1"/>
  <c r="F51" i="1"/>
  <c r="E51" i="1"/>
  <c r="C51" i="1"/>
  <c r="D51" i="1" s="1"/>
  <c r="G50" i="1"/>
  <c r="H50" i="1" s="1"/>
  <c r="F50" i="1"/>
  <c r="C50" i="1"/>
  <c r="G49" i="1"/>
  <c r="H49" i="1" s="1"/>
  <c r="F49" i="1"/>
  <c r="E49" i="1"/>
  <c r="C49" i="1"/>
  <c r="D49" i="1" s="1"/>
  <c r="G48" i="1"/>
  <c r="H48" i="1" s="1"/>
  <c r="F48" i="1"/>
  <c r="C48" i="1"/>
  <c r="G47" i="1"/>
  <c r="H47" i="1" s="1"/>
  <c r="F47" i="1"/>
  <c r="C47" i="1"/>
  <c r="D47" i="1" s="1"/>
  <c r="G46" i="1"/>
  <c r="H46" i="1" s="1"/>
  <c r="F46" i="1"/>
  <c r="C46" i="1"/>
  <c r="D46" i="1" s="1"/>
  <c r="G45" i="1"/>
  <c r="H45" i="1" s="1"/>
  <c r="F45" i="1"/>
  <c r="C45" i="1"/>
  <c r="D45" i="1" s="1"/>
  <c r="G44" i="1"/>
  <c r="H44" i="1" s="1"/>
  <c r="F44" i="1"/>
  <c r="C44" i="1"/>
  <c r="D44" i="1" s="1"/>
  <c r="G43" i="1"/>
  <c r="H43" i="1" s="1"/>
  <c r="F43" i="1"/>
  <c r="C43" i="1"/>
  <c r="D43" i="1" s="1"/>
  <c r="G42" i="1"/>
  <c r="H42" i="1" s="1"/>
  <c r="F42" i="1"/>
  <c r="C42" i="1"/>
  <c r="D42" i="1" s="1"/>
  <c r="G41" i="1"/>
  <c r="H41" i="1" s="1"/>
  <c r="F41" i="1"/>
  <c r="C41" i="1"/>
  <c r="D41" i="1" s="1"/>
  <c r="G40" i="1"/>
  <c r="H40" i="1" s="1"/>
  <c r="F40" i="1"/>
  <c r="C40" i="1"/>
  <c r="D40" i="1" s="1"/>
  <c r="G39" i="1"/>
  <c r="H39" i="1" s="1"/>
  <c r="F39" i="1"/>
  <c r="C39" i="1"/>
  <c r="D39" i="1" s="1"/>
  <c r="G38" i="1"/>
  <c r="H38" i="1" s="1"/>
  <c r="F38" i="1"/>
  <c r="C38" i="1"/>
  <c r="D38" i="1" s="1"/>
  <c r="G37" i="1"/>
  <c r="H37" i="1" s="1"/>
  <c r="F37" i="1"/>
  <c r="C37" i="1"/>
  <c r="D37" i="1" s="1"/>
  <c r="G36" i="1"/>
  <c r="H36" i="1" s="1"/>
  <c r="F36" i="1"/>
  <c r="C36" i="1"/>
  <c r="D36" i="1" s="1"/>
  <c r="G35" i="1"/>
  <c r="H35" i="1" s="1"/>
  <c r="F35" i="1"/>
  <c r="C35" i="1"/>
  <c r="D35" i="1" s="1"/>
  <c r="G34" i="1"/>
  <c r="H34" i="1" s="1"/>
  <c r="F34" i="1"/>
  <c r="C34" i="1"/>
  <c r="D34" i="1" s="1"/>
  <c r="G33" i="1"/>
  <c r="H33" i="1" s="1"/>
  <c r="F33" i="1"/>
  <c r="C33" i="1"/>
  <c r="D33" i="1" s="1"/>
  <c r="G32" i="1"/>
  <c r="H32" i="1" s="1"/>
  <c r="F32" i="1"/>
  <c r="C32" i="1"/>
  <c r="D32" i="1" s="1"/>
  <c r="G31" i="1"/>
  <c r="H31" i="1" s="1"/>
  <c r="F31" i="1"/>
  <c r="C31" i="1"/>
  <c r="D31" i="1" s="1"/>
  <c r="G30" i="1"/>
  <c r="H30" i="1" s="1"/>
  <c r="F30" i="1"/>
  <c r="C30" i="1"/>
  <c r="D30" i="1" s="1"/>
  <c r="G29" i="1"/>
  <c r="H29" i="1" s="1"/>
  <c r="F29" i="1"/>
  <c r="C29" i="1"/>
  <c r="D29" i="1" s="1"/>
  <c r="G28" i="1"/>
  <c r="H28" i="1" s="1"/>
  <c r="F28" i="1"/>
  <c r="C28" i="1"/>
  <c r="D28" i="1" s="1"/>
  <c r="G27" i="1"/>
  <c r="H27" i="1" s="1"/>
  <c r="F27" i="1"/>
  <c r="C27" i="1"/>
  <c r="D27" i="1" s="1"/>
  <c r="G26" i="1"/>
  <c r="H26" i="1" s="1"/>
  <c r="F26" i="1"/>
  <c r="C26" i="1"/>
  <c r="D26" i="1" s="1"/>
  <c r="G25" i="1"/>
  <c r="H25" i="1" s="1"/>
  <c r="F25" i="1"/>
  <c r="C25" i="1"/>
  <c r="D25" i="1" s="1"/>
  <c r="G24" i="1"/>
  <c r="H24" i="1" s="1"/>
  <c r="F24" i="1"/>
  <c r="C24" i="1"/>
  <c r="D24" i="1" s="1"/>
  <c r="G23" i="1"/>
  <c r="H23" i="1" s="1"/>
  <c r="F23" i="1"/>
  <c r="C23" i="1"/>
  <c r="D23" i="1" s="1"/>
  <c r="G22" i="1"/>
  <c r="H22" i="1" s="1"/>
  <c r="F22" i="1"/>
  <c r="C22" i="1"/>
  <c r="D22" i="1" s="1"/>
  <c r="G21" i="1"/>
  <c r="H21" i="1" s="1"/>
  <c r="F21" i="1"/>
  <c r="C21" i="1"/>
  <c r="D21" i="1" s="1"/>
  <c r="G20" i="1"/>
  <c r="H20" i="1" s="1"/>
  <c r="F20" i="1"/>
  <c r="C20" i="1"/>
  <c r="D20" i="1" s="1"/>
  <c r="G19" i="1"/>
  <c r="H19" i="1" s="1"/>
  <c r="F19" i="1"/>
  <c r="C19" i="1"/>
  <c r="D19" i="1" s="1"/>
  <c r="G18" i="1"/>
  <c r="H18" i="1" s="1"/>
  <c r="F18" i="1"/>
  <c r="C18" i="1"/>
  <c r="D18" i="1" s="1"/>
  <c r="G17" i="1"/>
  <c r="H17" i="1" s="1"/>
  <c r="F17" i="1"/>
  <c r="C17" i="1"/>
  <c r="D17" i="1" s="1"/>
  <c r="G16" i="1"/>
  <c r="H16" i="1" s="1"/>
  <c r="F16" i="1"/>
  <c r="C16" i="1"/>
  <c r="D16" i="1" s="1"/>
  <c r="F15" i="1"/>
  <c r="G15" i="1" s="1"/>
  <c r="H15" i="1" s="1"/>
  <c r="E15" i="1"/>
  <c r="D15" i="1"/>
  <c r="C15" i="1"/>
  <c r="G14" i="1"/>
  <c r="H14" i="1" s="1"/>
  <c r="F14" i="1"/>
  <c r="C14" i="1"/>
  <c r="E14" i="1" s="1"/>
  <c r="F13" i="1"/>
  <c r="G13" i="1" s="1"/>
  <c r="H13" i="1" s="1"/>
  <c r="E13" i="1"/>
  <c r="D13" i="1"/>
  <c r="C13" i="1"/>
  <c r="G12" i="1"/>
  <c r="H12" i="1" s="1"/>
  <c r="F12" i="1"/>
  <c r="C12" i="1"/>
  <c r="E12" i="1" s="1"/>
  <c r="F11" i="1"/>
  <c r="G11" i="1" s="1"/>
  <c r="H11" i="1" s="1"/>
  <c r="E11" i="1"/>
  <c r="D11" i="1"/>
  <c r="C11" i="1"/>
  <c r="G10" i="1"/>
  <c r="H10" i="1" s="1"/>
  <c r="F10" i="1"/>
  <c r="C10" i="1"/>
  <c r="E10" i="1" s="1"/>
  <c r="F9" i="1"/>
  <c r="G9" i="1" s="1"/>
  <c r="H9" i="1" s="1"/>
  <c r="E9" i="1"/>
  <c r="D9" i="1"/>
  <c r="C9" i="1"/>
  <c r="G8" i="1"/>
  <c r="H8" i="1" s="1"/>
  <c r="F8" i="1"/>
  <c r="C8" i="1"/>
  <c r="E8" i="1" s="1"/>
  <c r="E7" i="1"/>
  <c r="C7" i="1"/>
  <c r="D7" i="1" s="1"/>
  <c r="E6" i="1"/>
  <c r="D6" i="1"/>
  <c r="C6" i="1"/>
  <c r="D5" i="1"/>
  <c r="C5" i="1"/>
  <c r="E5" i="1" s="1"/>
  <c r="D4" i="4" l="1"/>
  <c r="C5" i="4"/>
  <c r="E4" i="4"/>
  <c r="E3" i="4"/>
  <c r="E7" i="3"/>
  <c r="N9" i="3" s="1"/>
  <c r="D7" i="3"/>
  <c r="E13" i="3"/>
  <c r="D13" i="3"/>
  <c r="E21" i="3"/>
  <c r="D21" i="3"/>
  <c r="E29" i="3"/>
  <c r="D29" i="3"/>
  <c r="H4" i="3"/>
  <c r="F5" i="3"/>
  <c r="G4" i="3"/>
  <c r="K5" i="3"/>
  <c r="I6" i="3"/>
  <c r="J5" i="3"/>
  <c r="E17" i="3"/>
  <c r="D17" i="3"/>
  <c r="M9" i="3" s="1"/>
  <c r="E25" i="3"/>
  <c r="D25" i="3"/>
  <c r="E55" i="3"/>
  <c r="D55" i="3"/>
  <c r="E63" i="3"/>
  <c r="D63" i="3"/>
  <c r="E71" i="3"/>
  <c r="D71" i="3"/>
  <c r="E82" i="3"/>
  <c r="D82" i="3"/>
  <c r="E98" i="3"/>
  <c r="D98" i="3"/>
  <c r="D33" i="3"/>
  <c r="D37" i="3"/>
  <c r="D41" i="3"/>
  <c r="E48" i="3"/>
  <c r="E52" i="3"/>
  <c r="E86" i="3"/>
  <c r="D86" i="3"/>
  <c r="E102" i="3"/>
  <c r="D102" i="3"/>
  <c r="D111" i="3"/>
  <c r="E111" i="3"/>
  <c r="E74" i="3"/>
  <c r="D74" i="3"/>
  <c r="E90" i="3"/>
  <c r="D90" i="3"/>
  <c r="E106" i="3"/>
  <c r="D106" i="3"/>
  <c r="E153" i="3"/>
  <c r="D153" i="3"/>
  <c r="E59" i="3"/>
  <c r="D59" i="3"/>
  <c r="E67" i="3"/>
  <c r="D67" i="3"/>
  <c r="K3" i="3"/>
  <c r="E78" i="3"/>
  <c r="D78" i="3"/>
  <c r="E94" i="3"/>
  <c r="D94" i="3"/>
  <c r="E110" i="3"/>
  <c r="D110" i="3"/>
  <c r="E169" i="3"/>
  <c r="D169" i="3"/>
  <c r="E149" i="3"/>
  <c r="D149" i="3"/>
  <c r="E165" i="3"/>
  <c r="D165" i="3"/>
  <c r="E181" i="3"/>
  <c r="D181" i="3"/>
  <c r="D75" i="3"/>
  <c r="D79" i="3"/>
  <c r="D83" i="3"/>
  <c r="D87" i="3"/>
  <c r="D91" i="3"/>
  <c r="D95" i="3"/>
  <c r="D99" i="3"/>
  <c r="D103" i="3"/>
  <c r="D107" i="3"/>
  <c r="D114" i="3"/>
  <c r="E115" i="3"/>
  <c r="D115" i="3"/>
  <c r="D118" i="3"/>
  <c r="E119" i="3"/>
  <c r="D119" i="3"/>
  <c r="D122" i="3"/>
  <c r="E123" i="3"/>
  <c r="D123" i="3"/>
  <c r="D126" i="3"/>
  <c r="E127" i="3"/>
  <c r="D127" i="3"/>
  <c r="D130" i="3"/>
  <c r="E131" i="3"/>
  <c r="D131" i="3"/>
  <c r="D134" i="3"/>
  <c r="E135" i="3"/>
  <c r="D135" i="3"/>
  <c r="D138" i="3"/>
  <c r="E139" i="3"/>
  <c r="D139" i="3"/>
  <c r="D142" i="3"/>
  <c r="D143" i="3"/>
  <c r="E148" i="3"/>
  <c r="D148" i="3"/>
  <c r="E161" i="3"/>
  <c r="D161" i="3"/>
  <c r="E177" i="3"/>
  <c r="D177" i="3"/>
  <c r="E145" i="3"/>
  <c r="E157" i="3"/>
  <c r="D157" i="3"/>
  <c r="E173" i="3"/>
  <c r="D173" i="3"/>
  <c r="D12" i="2"/>
  <c r="D5" i="2"/>
  <c r="E6" i="2"/>
  <c r="L9" i="2" s="1"/>
  <c r="D9" i="2"/>
  <c r="D11" i="2"/>
  <c r="D15" i="2"/>
  <c r="D19" i="2"/>
  <c r="E19" i="2"/>
  <c r="D23" i="2"/>
  <c r="E23" i="2"/>
  <c r="D27" i="2"/>
  <c r="E27" i="2"/>
  <c r="E36" i="2"/>
  <c r="D36" i="2"/>
  <c r="E32" i="2"/>
  <c r="D32" i="2"/>
  <c r="E31" i="2"/>
  <c r="E35" i="2"/>
  <c r="E39" i="2"/>
  <c r="E43" i="2"/>
  <c r="E47" i="2"/>
  <c r="E51" i="2"/>
  <c r="E55" i="2"/>
  <c r="E59" i="2"/>
  <c r="E63" i="2"/>
  <c r="E67" i="2"/>
  <c r="E71" i="2"/>
  <c r="E75" i="2"/>
  <c r="E79" i="2"/>
  <c r="E83" i="2"/>
  <c r="E87" i="2"/>
  <c r="E91" i="2"/>
  <c r="E95" i="2"/>
  <c r="E99" i="2"/>
  <c r="E103" i="2"/>
  <c r="E107" i="2"/>
  <c r="E111" i="2"/>
  <c r="E115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71" i="2"/>
  <c r="E175" i="2"/>
  <c r="E179" i="2"/>
  <c r="E183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D112" i="2"/>
  <c r="D116" i="2"/>
  <c r="D120" i="2"/>
  <c r="D124" i="2"/>
  <c r="D128" i="2"/>
  <c r="D132" i="2"/>
  <c r="D136" i="2"/>
  <c r="D140" i="2"/>
  <c r="D144" i="2"/>
  <c r="D148" i="2"/>
  <c r="D152" i="2"/>
  <c r="D156" i="2"/>
  <c r="D160" i="2"/>
  <c r="D164" i="2"/>
  <c r="D168" i="2"/>
  <c r="D172" i="2"/>
  <c r="D176" i="2"/>
  <c r="D180" i="2"/>
  <c r="D184" i="2"/>
  <c r="E48" i="1"/>
  <c r="D48" i="1"/>
  <c r="E88" i="1"/>
  <c r="D88" i="1"/>
  <c r="E101" i="1"/>
  <c r="D101" i="1"/>
  <c r="E105" i="1"/>
  <c r="D105" i="1"/>
  <c r="E153" i="1"/>
  <c r="D153" i="1"/>
  <c r="E161" i="1"/>
  <c r="D161" i="1"/>
  <c r="E173" i="1"/>
  <c r="D173" i="1"/>
  <c r="D8" i="1"/>
  <c r="D10" i="1"/>
  <c r="D12" i="1"/>
  <c r="D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54" i="1"/>
  <c r="D54" i="1"/>
  <c r="E62" i="1"/>
  <c r="D62" i="1"/>
  <c r="E70" i="1"/>
  <c r="D70" i="1"/>
  <c r="E78" i="1"/>
  <c r="D78" i="1"/>
  <c r="E86" i="1"/>
  <c r="D86" i="1"/>
  <c r="E94" i="1"/>
  <c r="D94" i="1"/>
  <c r="E64" i="1"/>
  <c r="D64" i="1"/>
  <c r="E72" i="1"/>
  <c r="D72" i="1"/>
  <c r="E109" i="1"/>
  <c r="D109" i="1"/>
  <c r="E113" i="1"/>
  <c r="D113" i="1"/>
  <c r="E117" i="1"/>
  <c r="D117" i="1"/>
  <c r="E125" i="1"/>
  <c r="D125" i="1"/>
  <c r="E129" i="1"/>
  <c r="D129" i="1"/>
  <c r="E133" i="1"/>
  <c r="D133" i="1"/>
  <c r="E137" i="1"/>
  <c r="D137" i="1"/>
  <c r="E141" i="1"/>
  <c r="D141" i="1"/>
  <c r="E145" i="1"/>
  <c r="D145" i="1"/>
  <c r="E149" i="1"/>
  <c r="D149" i="1"/>
  <c r="E157" i="1"/>
  <c r="D157" i="1"/>
  <c r="E165" i="1"/>
  <c r="D165" i="1"/>
  <c r="E169" i="1"/>
  <c r="D169" i="1"/>
  <c r="E177" i="1"/>
  <c r="D177" i="1"/>
  <c r="E181" i="1"/>
  <c r="D181" i="1"/>
  <c r="E52" i="1"/>
  <c r="D52" i="1"/>
  <c r="E60" i="1"/>
  <c r="D60" i="1"/>
  <c r="E68" i="1"/>
  <c r="D68" i="1"/>
  <c r="E76" i="1"/>
  <c r="D76" i="1"/>
  <c r="E84" i="1"/>
  <c r="D84" i="1"/>
  <c r="E92" i="1"/>
  <c r="D92" i="1"/>
  <c r="E100" i="1"/>
  <c r="D100" i="1"/>
  <c r="E56" i="1"/>
  <c r="D56" i="1"/>
  <c r="E80" i="1"/>
  <c r="D80" i="1"/>
  <c r="E96" i="1"/>
  <c r="D96" i="1"/>
  <c r="E121" i="1"/>
  <c r="D121" i="1"/>
  <c r="E50" i="1"/>
  <c r="D50" i="1"/>
  <c r="E58" i="1"/>
  <c r="D58" i="1"/>
  <c r="E66" i="1"/>
  <c r="D66" i="1"/>
  <c r="E74" i="1"/>
  <c r="D74" i="1"/>
  <c r="E82" i="1"/>
  <c r="D82" i="1"/>
  <c r="E90" i="1"/>
  <c r="D90" i="1"/>
  <c r="E98" i="1"/>
  <c r="D98" i="1"/>
  <c r="E103" i="1"/>
  <c r="D103" i="1"/>
  <c r="E107" i="1"/>
  <c r="D107" i="1"/>
  <c r="E111" i="1"/>
  <c r="D111" i="1"/>
  <c r="E115" i="1"/>
  <c r="D115" i="1"/>
  <c r="E119" i="1"/>
  <c r="D119" i="1"/>
  <c r="E123" i="1"/>
  <c r="D123" i="1"/>
  <c r="E127" i="1"/>
  <c r="D127" i="1"/>
  <c r="E131" i="1"/>
  <c r="D131" i="1"/>
  <c r="E135" i="1"/>
  <c r="D135" i="1"/>
  <c r="E139" i="1"/>
  <c r="D139" i="1"/>
  <c r="E143" i="1"/>
  <c r="D143" i="1"/>
  <c r="E147" i="1"/>
  <c r="D147" i="1"/>
  <c r="E151" i="1"/>
  <c r="D151" i="1"/>
  <c r="E155" i="1"/>
  <c r="D155" i="1"/>
  <c r="E159" i="1"/>
  <c r="D159" i="1"/>
  <c r="E163" i="1"/>
  <c r="D163" i="1"/>
  <c r="E167" i="1"/>
  <c r="D167" i="1"/>
  <c r="E171" i="1"/>
  <c r="D171" i="1"/>
  <c r="E175" i="1"/>
  <c r="D175" i="1"/>
  <c r="E179" i="1"/>
  <c r="D179" i="1"/>
  <c r="E183" i="1"/>
  <c r="D183" i="1"/>
  <c r="E5" i="4" l="1"/>
  <c r="C6" i="4"/>
  <c r="D5" i="4"/>
  <c r="K6" i="3"/>
  <c r="I7" i="3"/>
  <c r="J6" i="3"/>
  <c r="H5" i="3"/>
  <c r="F6" i="3"/>
  <c r="G5" i="3"/>
  <c r="K9" i="2"/>
  <c r="C7" i="4" l="1"/>
  <c r="E6" i="4"/>
  <c r="D6" i="4"/>
  <c r="F7" i="3"/>
  <c r="G6" i="3"/>
  <c r="H6" i="3"/>
  <c r="I8" i="3"/>
  <c r="J7" i="3"/>
  <c r="K7" i="3"/>
  <c r="C8" i="4" l="1"/>
  <c r="E7" i="4"/>
  <c r="D7" i="4"/>
  <c r="H7" i="3"/>
  <c r="F8" i="3"/>
  <c r="G7" i="3"/>
  <c r="K8" i="3"/>
  <c r="J8" i="3"/>
  <c r="I9" i="3"/>
  <c r="D8" i="4" l="1"/>
  <c r="C9" i="4"/>
  <c r="E8" i="4"/>
  <c r="I10" i="3"/>
  <c r="K9" i="3"/>
  <c r="J9" i="3"/>
  <c r="H8" i="3"/>
  <c r="F9" i="3"/>
  <c r="G8" i="3"/>
  <c r="E9" i="4" l="1"/>
  <c r="C10" i="4"/>
  <c r="D9" i="4"/>
  <c r="K10" i="3"/>
  <c r="I11" i="3"/>
  <c r="J10" i="3"/>
  <c r="H9" i="3"/>
  <c r="G9" i="3"/>
  <c r="F10" i="3"/>
  <c r="E10" i="4" l="1"/>
  <c r="C11" i="4"/>
  <c r="D10" i="4"/>
  <c r="H10" i="3"/>
  <c r="F11" i="3"/>
  <c r="G10" i="3"/>
  <c r="I12" i="3"/>
  <c r="K11" i="3"/>
  <c r="J11" i="3"/>
  <c r="E11" i="4" l="1"/>
  <c r="D11" i="4"/>
  <c r="C12" i="4"/>
  <c r="I13" i="3"/>
  <c r="K12" i="3"/>
  <c r="J12" i="3"/>
  <c r="H11" i="3"/>
  <c r="G11" i="3"/>
  <c r="F12" i="3"/>
  <c r="C13" i="4" l="1"/>
  <c r="E12" i="4"/>
  <c r="D12" i="4"/>
  <c r="F13" i="3"/>
  <c r="H12" i="3"/>
  <c r="G12" i="3"/>
  <c r="I14" i="3"/>
  <c r="J13" i="3"/>
  <c r="K13" i="3"/>
  <c r="C14" i="4" l="1"/>
  <c r="D13" i="4"/>
  <c r="E13" i="4"/>
  <c r="K14" i="3"/>
  <c r="I15" i="3"/>
  <c r="J14" i="3"/>
  <c r="H13" i="3"/>
  <c r="F14" i="3"/>
  <c r="G13" i="3"/>
  <c r="D14" i="4" l="1"/>
  <c r="C15" i="4"/>
  <c r="E14" i="4"/>
  <c r="K15" i="3"/>
  <c r="I16" i="3"/>
  <c r="J15" i="3"/>
  <c r="H14" i="3"/>
  <c r="F15" i="3"/>
  <c r="G14" i="3"/>
  <c r="E15" i="4" l="1"/>
  <c r="D15" i="4"/>
  <c r="C16" i="4"/>
  <c r="K16" i="3"/>
  <c r="I17" i="3"/>
  <c r="J16" i="3"/>
  <c r="H15" i="3"/>
  <c r="F16" i="3"/>
  <c r="G15" i="3"/>
  <c r="C17" i="4" l="1"/>
  <c r="E16" i="4"/>
  <c r="D16" i="4"/>
  <c r="I18" i="3"/>
  <c r="J17" i="3"/>
  <c r="K17" i="3"/>
  <c r="F17" i="3"/>
  <c r="G16" i="3"/>
  <c r="H16" i="3"/>
  <c r="C18" i="4" l="1"/>
  <c r="D17" i="4"/>
  <c r="E17" i="4"/>
  <c r="H17" i="3"/>
  <c r="F18" i="3"/>
  <c r="G17" i="3"/>
  <c r="K18" i="3"/>
  <c r="J18" i="3"/>
  <c r="I19" i="3"/>
  <c r="E18" i="4" l="1"/>
  <c r="D18" i="4"/>
  <c r="C19" i="4"/>
  <c r="K19" i="3"/>
  <c r="I20" i="3"/>
  <c r="J19" i="3"/>
  <c r="H18" i="3"/>
  <c r="F19" i="3"/>
  <c r="G18" i="3"/>
  <c r="C20" i="4" l="1"/>
  <c r="E19" i="4"/>
  <c r="D19" i="4"/>
  <c r="H19" i="3"/>
  <c r="F20" i="3"/>
  <c r="G19" i="3"/>
  <c r="K20" i="3"/>
  <c r="I21" i="3"/>
  <c r="J20" i="3"/>
  <c r="C21" i="4" l="1"/>
  <c r="E20" i="4"/>
  <c r="D20" i="4"/>
  <c r="F21" i="3"/>
  <c r="G20" i="3"/>
  <c r="H20" i="3"/>
  <c r="I22" i="3"/>
  <c r="J21" i="3"/>
  <c r="K21" i="3"/>
  <c r="D21" i="4" l="1"/>
  <c r="C22" i="4"/>
  <c r="E21" i="4"/>
  <c r="K22" i="3"/>
  <c r="I23" i="3"/>
  <c r="J22" i="3"/>
  <c r="H21" i="3"/>
  <c r="F22" i="3"/>
  <c r="G21" i="3"/>
  <c r="E22" i="4" l="1"/>
  <c r="D22" i="4"/>
  <c r="C23" i="4"/>
  <c r="K23" i="3"/>
  <c r="I24" i="3"/>
  <c r="J23" i="3"/>
  <c r="H22" i="3"/>
  <c r="F23" i="3"/>
  <c r="G22" i="3"/>
  <c r="C24" i="4" l="1"/>
  <c r="E23" i="4"/>
  <c r="D23" i="4"/>
  <c r="K24" i="3"/>
  <c r="I25" i="3"/>
  <c r="J24" i="3"/>
  <c r="H23" i="3"/>
  <c r="F24" i="3"/>
  <c r="G23" i="3"/>
  <c r="C25" i="4" l="1"/>
  <c r="E24" i="4"/>
  <c r="D24" i="4"/>
  <c r="I26" i="3"/>
  <c r="J25" i="3"/>
  <c r="K25" i="3"/>
  <c r="F25" i="3"/>
  <c r="G24" i="3"/>
  <c r="H24" i="3"/>
  <c r="D25" i="4" l="1"/>
  <c r="C26" i="4"/>
  <c r="E25" i="4"/>
  <c r="K26" i="3"/>
  <c r="J26" i="3"/>
  <c r="I27" i="3"/>
  <c r="H25" i="3"/>
  <c r="F26" i="3"/>
  <c r="G25" i="3"/>
  <c r="E26" i="4" l="1"/>
  <c r="D26" i="4"/>
  <c r="C27" i="4"/>
  <c r="K27" i="3"/>
  <c r="I28" i="3"/>
  <c r="J27" i="3"/>
  <c r="H26" i="3"/>
  <c r="F27" i="3"/>
  <c r="G26" i="3"/>
  <c r="C28" i="4" l="1"/>
  <c r="E27" i="4"/>
  <c r="D27" i="4"/>
  <c r="K28" i="3"/>
  <c r="I29" i="3"/>
  <c r="J28" i="3"/>
  <c r="H27" i="3"/>
  <c r="F28" i="3"/>
  <c r="G27" i="3"/>
  <c r="C29" i="4" l="1"/>
  <c r="E28" i="4"/>
  <c r="D28" i="4"/>
  <c r="I30" i="3"/>
  <c r="J29" i="3"/>
  <c r="K29" i="3"/>
  <c r="F29" i="3"/>
  <c r="G28" i="3"/>
  <c r="H28" i="3"/>
  <c r="D29" i="4" l="1"/>
  <c r="C30" i="4"/>
  <c r="E29" i="4"/>
  <c r="H29" i="3"/>
  <c r="F30" i="3"/>
  <c r="G29" i="3"/>
  <c r="K30" i="3"/>
  <c r="I31" i="3"/>
  <c r="J30" i="3"/>
  <c r="E30" i="4" l="1"/>
  <c r="D30" i="4"/>
  <c r="C31" i="4"/>
  <c r="H30" i="3"/>
  <c r="F31" i="3"/>
  <c r="G30" i="3"/>
  <c r="K31" i="3"/>
  <c r="I32" i="3"/>
  <c r="J31" i="3"/>
  <c r="C32" i="4" l="1"/>
  <c r="E31" i="4"/>
  <c r="D31" i="4"/>
  <c r="H31" i="3"/>
  <c r="F32" i="3"/>
  <c r="G31" i="3"/>
  <c r="K32" i="3"/>
  <c r="I33" i="3"/>
  <c r="J32" i="3"/>
  <c r="C33" i="4" l="1"/>
  <c r="E32" i="4"/>
  <c r="D32" i="4"/>
  <c r="I34" i="3"/>
  <c r="J33" i="3"/>
  <c r="K33" i="3"/>
  <c r="F33" i="3"/>
  <c r="G32" i="3"/>
  <c r="H32" i="3"/>
  <c r="D33" i="4" l="1"/>
  <c r="C34" i="4"/>
  <c r="E33" i="4"/>
  <c r="H33" i="3"/>
  <c r="F34" i="3"/>
  <c r="G33" i="3"/>
  <c r="I35" i="3"/>
  <c r="J34" i="3"/>
  <c r="K34" i="3"/>
  <c r="E34" i="4" l="1"/>
  <c r="D34" i="4"/>
  <c r="C35" i="4"/>
  <c r="K35" i="3"/>
  <c r="I36" i="3"/>
  <c r="J35" i="3"/>
  <c r="H34" i="3"/>
  <c r="F35" i="3"/>
  <c r="G34" i="3"/>
  <c r="C36" i="4" l="1"/>
  <c r="E35" i="4"/>
  <c r="D35" i="4"/>
  <c r="K36" i="3"/>
  <c r="I37" i="3"/>
  <c r="J36" i="3"/>
  <c r="H35" i="3"/>
  <c r="F36" i="3"/>
  <c r="G35" i="3"/>
  <c r="C37" i="4" l="1"/>
  <c r="E36" i="4"/>
  <c r="D36" i="4"/>
  <c r="I38" i="3"/>
  <c r="J37" i="3"/>
  <c r="K37" i="3"/>
  <c r="F37" i="3"/>
  <c r="G36" i="3"/>
  <c r="H36" i="3"/>
  <c r="D37" i="4" l="1"/>
  <c r="C38" i="4"/>
  <c r="E37" i="4"/>
  <c r="H37" i="3"/>
  <c r="F38" i="3"/>
  <c r="G37" i="3"/>
  <c r="K38" i="3"/>
  <c r="I39" i="3"/>
  <c r="J38" i="3"/>
  <c r="E38" i="4" l="1"/>
  <c r="D38" i="4"/>
  <c r="C39" i="4"/>
  <c r="H38" i="3"/>
  <c r="F39" i="3"/>
  <c r="G38" i="3"/>
  <c r="K39" i="3"/>
  <c r="I40" i="3"/>
  <c r="J39" i="3"/>
  <c r="C40" i="4" l="1"/>
  <c r="E39" i="4"/>
  <c r="D39" i="4"/>
  <c r="H39" i="3"/>
  <c r="F40" i="3"/>
  <c r="G39" i="3"/>
  <c r="K40" i="3"/>
  <c r="I41" i="3"/>
  <c r="J40" i="3"/>
  <c r="C41" i="4" l="1"/>
  <c r="E40" i="4"/>
  <c r="D40" i="4"/>
  <c r="F41" i="3"/>
  <c r="G40" i="3"/>
  <c r="H40" i="3"/>
  <c r="I42" i="3"/>
  <c r="J41" i="3"/>
  <c r="K41" i="3"/>
  <c r="D41" i="4" l="1"/>
  <c r="C42" i="4"/>
  <c r="E41" i="4"/>
  <c r="K42" i="3"/>
  <c r="I43" i="3"/>
  <c r="J42" i="3"/>
  <c r="G41" i="3"/>
  <c r="F42" i="3"/>
  <c r="H41" i="3"/>
  <c r="E42" i="4" l="1"/>
  <c r="D42" i="4"/>
  <c r="C43" i="4"/>
  <c r="K43" i="3"/>
  <c r="J43" i="3"/>
  <c r="I44" i="3"/>
  <c r="H42" i="3"/>
  <c r="F43" i="3"/>
  <c r="G42" i="3"/>
  <c r="C44" i="4" l="1"/>
  <c r="E43" i="4"/>
  <c r="D43" i="4"/>
  <c r="K44" i="3"/>
  <c r="I45" i="3"/>
  <c r="J44" i="3"/>
  <c r="H43" i="3"/>
  <c r="F44" i="3"/>
  <c r="G43" i="3"/>
  <c r="C45" i="4" l="1"/>
  <c r="E44" i="4"/>
  <c r="D44" i="4"/>
  <c r="K45" i="3"/>
  <c r="I46" i="3"/>
  <c r="J45" i="3"/>
  <c r="H44" i="3"/>
  <c r="G44" i="3"/>
  <c r="F45" i="3"/>
  <c r="D45" i="4" l="1"/>
  <c r="C46" i="4"/>
  <c r="E45" i="4"/>
  <c r="F46" i="3"/>
  <c r="G45" i="3"/>
  <c r="H45" i="3"/>
  <c r="I47" i="3"/>
  <c r="J46" i="3"/>
  <c r="K46" i="3"/>
  <c r="E46" i="4" l="1"/>
  <c r="D46" i="4"/>
  <c r="C47" i="4"/>
  <c r="K47" i="3"/>
  <c r="J47" i="3"/>
  <c r="I48" i="3"/>
  <c r="F47" i="3"/>
  <c r="H46" i="3"/>
  <c r="G46" i="3"/>
  <c r="C48" i="4" l="1"/>
  <c r="E47" i="4"/>
  <c r="D47" i="4"/>
  <c r="F48" i="3"/>
  <c r="H47" i="3"/>
  <c r="G47" i="3"/>
  <c r="I49" i="3"/>
  <c r="K48" i="3"/>
  <c r="J48" i="3"/>
  <c r="C49" i="4" l="1"/>
  <c r="E48" i="4"/>
  <c r="D48" i="4"/>
  <c r="K49" i="3"/>
  <c r="I50" i="3"/>
  <c r="J49" i="3"/>
  <c r="H48" i="3"/>
  <c r="G48" i="3"/>
  <c r="F49" i="3"/>
  <c r="D49" i="4" l="1"/>
  <c r="C50" i="4"/>
  <c r="E49" i="4"/>
  <c r="F50" i="3"/>
  <c r="G49" i="3"/>
  <c r="H49" i="3"/>
  <c r="I51" i="3"/>
  <c r="J50" i="3"/>
  <c r="K50" i="3"/>
  <c r="E50" i="4" l="1"/>
  <c r="D50" i="4"/>
  <c r="C51" i="4"/>
  <c r="K51" i="3"/>
  <c r="I52" i="3"/>
  <c r="J51" i="3"/>
  <c r="F51" i="3"/>
  <c r="H50" i="3"/>
  <c r="G50" i="3"/>
  <c r="C52" i="4" l="1"/>
  <c r="E51" i="4"/>
  <c r="D51" i="4"/>
  <c r="G51" i="3"/>
  <c r="F52" i="3"/>
  <c r="H51" i="3"/>
  <c r="I53" i="3"/>
  <c r="K52" i="3"/>
  <c r="J52" i="3"/>
  <c r="C53" i="4" l="1"/>
  <c r="E52" i="4"/>
  <c r="D52" i="4"/>
  <c r="K53" i="3"/>
  <c r="I54" i="3"/>
  <c r="J53" i="3"/>
  <c r="H52" i="3"/>
  <c r="G52" i="3"/>
  <c r="F53" i="3"/>
  <c r="D53" i="4" l="1"/>
  <c r="C54" i="4"/>
  <c r="E53" i="4"/>
  <c r="F54" i="3"/>
  <c r="G53" i="3"/>
  <c r="H53" i="3"/>
  <c r="I55" i="3"/>
  <c r="J54" i="3"/>
  <c r="K54" i="3"/>
  <c r="E54" i="4" l="1"/>
  <c r="D54" i="4"/>
  <c r="C55" i="4"/>
  <c r="J55" i="3"/>
  <c r="K55" i="3"/>
  <c r="I56" i="3"/>
  <c r="H54" i="3"/>
  <c r="F55" i="3"/>
  <c r="G54" i="3"/>
  <c r="C56" i="4" l="1"/>
  <c r="E55" i="4"/>
  <c r="D55" i="4"/>
  <c r="K56" i="3"/>
  <c r="I57" i="3"/>
  <c r="J56" i="3"/>
  <c r="H55" i="3"/>
  <c r="F56" i="3"/>
  <c r="G55" i="3"/>
  <c r="C57" i="4" l="1"/>
  <c r="E56" i="4"/>
  <c r="D56" i="4"/>
  <c r="K57" i="3"/>
  <c r="I58" i="3"/>
  <c r="J57" i="3"/>
  <c r="H56" i="3"/>
  <c r="F57" i="3"/>
  <c r="G56" i="3"/>
  <c r="D57" i="4" l="1"/>
  <c r="C58" i="4"/>
  <c r="E57" i="4"/>
  <c r="I59" i="3"/>
  <c r="J58" i="3"/>
  <c r="K58" i="3"/>
  <c r="F58" i="3"/>
  <c r="G57" i="3"/>
  <c r="H57" i="3"/>
  <c r="E58" i="4" l="1"/>
  <c r="D58" i="4"/>
  <c r="C59" i="4"/>
  <c r="H58" i="3"/>
  <c r="F59" i="3"/>
  <c r="G58" i="3"/>
  <c r="J59" i="3"/>
  <c r="I60" i="3"/>
  <c r="K59" i="3"/>
  <c r="C60" i="4" l="1"/>
  <c r="E59" i="4"/>
  <c r="D59" i="4"/>
  <c r="H59" i="3"/>
  <c r="F60" i="3"/>
  <c r="G59" i="3"/>
  <c r="K60" i="3"/>
  <c r="I61" i="3"/>
  <c r="J60" i="3"/>
  <c r="C61" i="4" l="1"/>
  <c r="E60" i="4"/>
  <c r="D60" i="4"/>
  <c r="H60" i="3"/>
  <c r="F61" i="3"/>
  <c r="G60" i="3"/>
  <c r="K61" i="3"/>
  <c r="I62" i="3"/>
  <c r="J61" i="3"/>
  <c r="D61" i="4" l="1"/>
  <c r="C62" i="4"/>
  <c r="E61" i="4"/>
  <c r="F62" i="3"/>
  <c r="G61" i="3"/>
  <c r="H61" i="3"/>
  <c r="I63" i="3"/>
  <c r="J62" i="3"/>
  <c r="K62" i="3"/>
  <c r="E62" i="4" l="1"/>
  <c r="D62" i="4"/>
  <c r="C63" i="4"/>
  <c r="J63" i="3"/>
  <c r="K63" i="3"/>
  <c r="I64" i="3"/>
  <c r="H62" i="3"/>
  <c r="F63" i="3"/>
  <c r="G62" i="3"/>
  <c r="C64" i="4" l="1"/>
  <c r="E63" i="4"/>
  <c r="D63" i="4"/>
  <c r="K64" i="3"/>
  <c r="I65" i="3"/>
  <c r="J64" i="3"/>
  <c r="H63" i="3"/>
  <c r="F64" i="3"/>
  <c r="G63" i="3"/>
  <c r="C65" i="4" l="1"/>
  <c r="E64" i="4"/>
  <c r="D64" i="4"/>
  <c r="K65" i="3"/>
  <c r="I66" i="3"/>
  <c r="J65" i="3"/>
  <c r="H64" i="3"/>
  <c r="F65" i="3"/>
  <c r="G64" i="3"/>
  <c r="D65" i="4" l="1"/>
  <c r="C66" i="4"/>
  <c r="E65" i="4"/>
  <c r="I67" i="3"/>
  <c r="J66" i="3"/>
  <c r="K66" i="3"/>
  <c r="F66" i="3"/>
  <c r="G65" i="3"/>
  <c r="H65" i="3"/>
  <c r="E66" i="4" l="1"/>
  <c r="D66" i="4"/>
  <c r="C67" i="4"/>
  <c r="H66" i="3"/>
  <c r="F67" i="3"/>
  <c r="G66" i="3"/>
  <c r="J67" i="3"/>
  <c r="I68" i="3"/>
  <c r="K67" i="3"/>
  <c r="C68" i="4" l="1"/>
  <c r="E67" i="4"/>
  <c r="D67" i="4"/>
  <c r="H67" i="3"/>
  <c r="F68" i="3"/>
  <c r="G67" i="3"/>
  <c r="K68" i="3"/>
  <c r="I69" i="3"/>
  <c r="J68" i="3"/>
  <c r="C69" i="4" l="1"/>
  <c r="E68" i="4"/>
  <c r="D68" i="4"/>
  <c r="H68" i="3"/>
  <c r="F69" i="3"/>
  <c r="G68" i="3"/>
  <c r="K69" i="3"/>
  <c r="I70" i="3"/>
  <c r="J69" i="3"/>
  <c r="D69" i="4" l="1"/>
  <c r="C70" i="4"/>
  <c r="E69" i="4"/>
  <c r="F70" i="3"/>
  <c r="G69" i="3"/>
  <c r="H69" i="3"/>
  <c r="I71" i="3"/>
  <c r="J70" i="3"/>
  <c r="K70" i="3"/>
  <c r="E70" i="4" l="1"/>
  <c r="D70" i="4"/>
  <c r="C71" i="4"/>
  <c r="J71" i="3"/>
  <c r="I72" i="3"/>
  <c r="K71" i="3"/>
  <c r="H70" i="3"/>
  <c r="F71" i="3"/>
  <c r="G70" i="3"/>
  <c r="C72" i="4" l="1"/>
  <c r="E71" i="4"/>
  <c r="D71" i="4"/>
  <c r="K72" i="3"/>
  <c r="I73" i="3"/>
  <c r="J72" i="3"/>
  <c r="H71" i="3"/>
  <c r="F72" i="3"/>
  <c r="G71" i="3"/>
  <c r="E72" i="4" l="1"/>
  <c r="D72" i="4"/>
  <c r="C73" i="4"/>
  <c r="K73" i="3"/>
  <c r="I74" i="3"/>
  <c r="J73" i="3"/>
  <c r="H72" i="3"/>
  <c r="F73" i="3"/>
  <c r="G72" i="3"/>
  <c r="C74" i="4" l="1"/>
  <c r="E73" i="4"/>
  <c r="D73" i="4"/>
  <c r="I75" i="3"/>
  <c r="J74" i="3"/>
  <c r="K74" i="3"/>
  <c r="F74" i="3"/>
  <c r="G73" i="3"/>
  <c r="H73" i="3"/>
  <c r="C75" i="4" l="1"/>
  <c r="E74" i="4"/>
  <c r="D74" i="4"/>
  <c r="H74" i="3"/>
  <c r="G74" i="3"/>
  <c r="F75" i="3"/>
  <c r="K75" i="3"/>
  <c r="J75" i="3"/>
  <c r="I76" i="3"/>
  <c r="D75" i="4" l="1"/>
  <c r="C76" i="4"/>
  <c r="E75" i="4"/>
  <c r="H75" i="3"/>
  <c r="F76" i="3"/>
  <c r="G75" i="3"/>
  <c r="K76" i="3"/>
  <c r="I77" i="3"/>
  <c r="J76" i="3"/>
  <c r="E76" i="4" l="1"/>
  <c r="D76" i="4"/>
  <c r="C77" i="4"/>
  <c r="H76" i="3"/>
  <c r="F77" i="3"/>
  <c r="G76" i="3"/>
  <c r="K77" i="3"/>
  <c r="I78" i="3"/>
  <c r="J77" i="3"/>
  <c r="C78" i="4" l="1"/>
  <c r="E77" i="4"/>
  <c r="D77" i="4"/>
  <c r="F78" i="3"/>
  <c r="G77" i="3"/>
  <c r="H77" i="3"/>
  <c r="I79" i="3"/>
  <c r="J78" i="3"/>
  <c r="K78" i="3"/>
  <c r="C79" i="4" l="1"/>
  <c r="E78" i="4"/>
  <c r="D78" i="4"/>
  <c r="K79" i="3"/>
  <c r="I80" i="3"/>
  <c r="J79" i="3"/>
  <c r="H78" i="3"/>
  <c r="F79" i="3"/>
  <c r="G78" i="3"/>
  <c r="D79" i="4" l="1"/>
  <c r="C80" i="4"/>
  <c r="E79" i="4"/>
  <c r="K80" i="3"/>
  <c r="I81" i="3"/>
  <c r="J80" i="3"/>
  <c r="H79" i="3"/>
  <c r="F80" i="3"/>
  <c r="G79" i="3"/>
  <c r="E80" i="4" l="1"/>
  <c r="D80" i="4"/>
  <c r="C81" i="4"/>
  <c r="K81" i="3"/>
  <c r="I82" i="3"/>
  <c r="J81" i="3"/>
  <c r="H80" i="3"/>
  <c r="F81" i="3"/>
  <c r="G80" i="3"/>
  <c r="C82" i="4" l="1"/>
  <c r="E81" i="4"/>
  <c r="D81" i="4"/>
  <c r="I83" i="3"/>
  <c r="J82" i="3"/>
  <c r="K82" i="3"/>
  <c r="F82" i="3"/>
  <c r="G81" i="3"/>
  <c r="H81" i="3"/>
  <c r="C83" i="4" l="1"/>
  <c r="E82" i="4"/>
  <c r="D82" i="4"/>
  <c r="H82" i="3"/>
  <c r="F83" i="3"/>
  <c r="G82" i="3"/>
  <c r="K83" i="3"/>
  <c r="I84" i="3"/>
  <c r="J83" i="3"/>
  <c r="D83" i="4" l="1"/>
  <c r="C84" i="4"/>
  <c r="E83" i="4"/>
  <c r="K84" i="3"/>
  <c r="I85" i="3"/>
  <c r="J84" i="3"/>
  <c r="H83" i="3"/>
  <c r="F84" i="3"/>
  <c r="G83" i="3"/>
  <c r="E84" i="4" l="1"/>
  <c r="D84" i="4"/>
  <c r="C85" i="4"/>
  <c r="K85" i="3"/>
  <c r="I86" i="3"/>
  <c r="J85" i="3"/>
  <c r="H84" i="3"/>
  <c r="F85" i="3"/>
  <c r="G84" i="3"/>
  <c r="C86" i="4" l="1"/>
  <c r="E85" i="4"/>
  <c r="D85" i="4"/>
  <c r="I87" i="3"/>
  <c r="J86" i="3"/>
  <c r="K86" i="3"/>
  <c r="F86" i="3"/>
  <c r="G85" i="3"/>
  <c r="H85" i="3"/>
  <c r="C87" i="4" l="1"/>
  <c r="E86" i="4"/>
  <c r="D86" i="4"/>
  <c r="H86" i="3"/>
  <c r="G86" i="3"/>
  <c r="F87" i="3"/>
  <c r="K87" i="3"/>
  <c r="J87" i="3"/>
  <c r="I88" i="3"/>
  <c r="D87" i="4" l="1"/>
  <c r="C88" i="4"/>
  <c r="E87" i="4"/>
  <c r="H87" i="3"/>
  <c r="F88" i="3"/>
  <c r="G87" i="3"/>
  <c r="K88" i="3"/>
  <c r="I89" i="3"/>
  <c r="J88" i="3"/>
  <c r="E88" i="4" l="1"/>
  <c r="D88" i="4"/>
  <c r="C89" i="4"/>
  <c r="H88" i="3"/>
  <c r="F89" i="3"/>
  <c r="G88" i="3"/>
  <c r="K89" i="3"/>
  <c r="I90" i="3"/>
  <c r="J89" i="3"/>
  <c r="C90" i="4" l="1"/>
  <c r="E89" i="4"/>
  <c r="D89" i="4"/>
  <c r="F90" i="3"/>
  <c r="G89" i="3"/>
  <c r="H89" i="3"/>
  <c r="I91" i="3"/>
  <c r="J90" i="3"/>
  <c r="K90" i="3"/>
  <c r="C91" i="4" l="1"/>
  <c r="E90" i="4"/>
  <c r="D90" i="4"/>
  <c r="K91" i="3"/>
  <c r="J91" i="3"/>
  <c r="I92" i="3"/>
  <c r="H90" i="3"/>
  <c r="G90" i="3"/>
  <c r="F91" i="3"/>
  <c r="D91" i="4" l="1"/>
  <c r="C92" i="4"/>
  <c r="E91" i="4"/>
  <c r="K92" i="3"/>
  <c r="I93" i="3"/>
  <c r="J92" i="3"/>
  <c r="H91" i="3"/>
  <c r="F92" i="3"/>
  <c r="G91" i="3"/>
  <c r="E92" i="4" l="1"/>
  <c r="D92" i="4"/>
  <c r="C93" i="4"/>
  <c r="K93" i="3"/>
  <c r="I94" i="3"/>
  <c r="J93" i="3"/>
  <c r="H92" i="3"/>
  <c r="F93" i="3"/>
  <c r="G92" i="3"/>
  <c r="C94" i="4" l="1"/>
  <c r="E93" i="4"/>
  <c r="D93" i="4"/>
  <c r="I95" i="3"/>
  <c r="J94" i="3"/>
  <c r="K94" i="3"/>
  <c r="F94" i="3"/>
  <c r="G93" i="3"/>
  <c r="H93" i="3"/>
  <c r="C95" i="4" l="1"/>
  <c r="E94" i="4"/>
  <c r="D94" i="4"/>
  <c r="H94" i="3"/>
  <c r="F95" i="3"/>
  <c r="G94" i="3"/>
  <c r="K95" i="3"/>
  <c r="I96" i="3"/>
  <c r="J95" i="3"/>
  <c r="D95" i="4" l="1"/>
  <c r="C96" i="4"/>
  <c r="E95" i="4"/>
  <c r="H95" i="3"/>
  <c r="F96" i="3"/>
  <c r="G95" i="3"/>
  <c r="K96" i="3"/>
  <c r="I97" i="3"/>
  <c r="J96" i="3"/>
  <c r="E96" i="4" l="1"/>
  <c r="D96" i="4"/>
  <c r="C97" i="4"/>
  <c r="H96" i="3"/>
  <c r="F97" i="3"/>
  <c r="G96" i="3"/>
  <c r="K97" i="3"/>
  <c r="I98" i="3"/>
  <c r="J97" i="3"/>
  <c r="C98" i="4" l="1"/>
  <c r="E97" i="4"/>
  <c r="D97" i="4"/>
  <c r="F98" i="3"/>
  <c r="G97" i="3"/>
  <c r="H97" i="3"/>
  <c r="I99" i="3"/>
  <c r="J98" i="3"/>
  <c r="K98" i="3"/>
  <c r="C99" i="4" l="1"/>
  <c r="E98" i="4"/>
  <c r="D98" i="4"/>
  <c r="K99" i="3"/>
  <c r="J99" i="3"/>
  <c r="I100" i="3"/>
  <c r="H98" i="3"/>
  <c r="G98" i="3"/>
  <c r="F99" i="3"/>
  <c r="D99" i="4" l="1"/>
  <c r="C100" i="4"/>
  <c r="E99" i="4"/>
  <c r="K100" i="3"/>
  <c r="I101" i="3"/>
  <c r="J100" i="3"/>
  <c r="H99" i="3"/>
  <c r="F100" i="3"/>
  <c r="G99" i="3"/>
  <c r="E100" i="4" l="1"/>
  <c r="D100" i="4"/>
  <c r="C101" i="4"/>
  <c r="K101" i="3"/>
  <c r="I102" i="3"/>
  <c r="J101" i="3"/>
  <c r="H100" i="3"/>
  <c r="F101" i="3"/>
  <c r="G100" i="3"/>
  <c r="C102" i="4" l="1"/>
  <c r="E101" i="4"/>
  <c r="D101" i="4"/>
  <c r="I103" i="3"/>
  <c r="J102" i="3"/>
  <c r="K102" i="3"/>
  <c r="F102" i="3"/>
  <c r="G101" i="3"/>
  <c r="H101" i="3"/>
  <c r="C103" i="4" l="1"/>
  <c r="E102" i="4"/>
  <c r="D102" i="4"/>
  <c r="H102" i="3"/>
  <c r="G102" i="3"/>
  <c r="F103" i="3"/>
  <c r="K103" i="3"/>
  <c r="J103" i="3"/>
  <c r="I104" i="3"/>
  <c r="D103" i="4" l="1"/>
  <c r="C104" i="4"/>
  <c r="E103" i="4"/>
  <c r="H103" i="3"/>
  <c r="F104" i="3"/>
  <c r="G103" i="3"/>
  <c r="K104" i="3"/>
  <c r="I105" i="3"/>
  <c r="J104" i="3"/>
  <c r="E104" i="4" l="1"/>
  <c r="D104" i="4"/>
  <c r="C105" i="4"/>
  <c r="H104" i="3"/>
  <c r="F105" i="3"/>
  <c r="G104" i="3"/>
  <c r="K105" i="3"/>
  <c r="I106" i="3"/>
  <c r="J105" i="3"/>
  <c r="C106" i="4" l="1"/>
  <c r="E105" i="4"/>
  <c r="D105" i="4"/>
  <c r="F106" i="3"/>
  <c r="G105" i="3"/>
  <c r="H105" i="3"/>
  <c r="I107" i="3"/>
  <c r="J106" i="3"/>
  <c r="K106" i="3"/>
  <c r="C107" i="4" l="1"/>
  <c r="E106" i="4"/>
  <c r="D106" i="4"/>
  <c r="K107" i="3"/>
  <c r="J107" i="3"/>
  <c r="I108" i="3"/>
  <c r="H106" i="3"/>
  <c r="G106" i="3"/>
  <c r="F107" i="3"/>
  <c r="D107" i="4" l="1"/>
  <c r="C108" i="4"/>
  <c r="E107" i="4"/>
  <c r="K108" i="3"/>
  <c r="I109" i="3"/>
  <c r="J108" i="3"/>
  <c r="H107" i="3"/>
  <c r="F108" i="3"/>
  <c r="G107" i="3"/>
  <c r="E108" i="4" l="1"/>
  <c r="D108" i="4"/>
  <c r="C109" i="4"/>
  <c r="I110" i="3"/>
  <c r="K109" i="3"/>
  <c r="J109" i="3"/>
  <c r="H108" i="3"/>
  <c r="F109" i="3"/>
  <c r="G108" i="3"/>
  <c r="C110" i="4" l="1"/>
  <c r="E109" i="4"/>
  <c r="D109" i="4"/>
  <c r="F110" i="3"/>
  <c r="G109" i="3"/>
  <c r="H109" i="3"/>
  <c r="I111" i="3"/>
  <c r="K110" i="3"/>
  <c r="J110" i="3"/>
  <c r="C111" i="4" l="1"/>
  <c r="E110" i="4"/>
  <c r="D110" i="4"/>
  <c r="I112" i="3"/>
  <c r="K111" i="3"/>
  <c r="J111" i="3"/>
  <c r="F111" i="3"/>
  <c r="H110" i="3"/>
  <c r="G110" i="3"/>
  <c r="D111" i="4" l="1"/>
  <c r="C112" i="4"/>
  <c r="E111" i="4"/>
  <c r="H111" i="3"/>
  <c r="G111" i="3"/>
  <c r="F112" i="3"/>
  <c r="K112" i="3"/>
  <c r="J112" i="3"/>
  <c r="I113" i="3"/>
  <c r="E112" i="4" l="1"/>
  <c r="D112" i="4"/>
  <c r="C113" i="4"/>
  <c r="H112" i="3"/>
  <c r="F113" i="3"/>
  <c r="G112" i="3"/>
  <c r="K113" i="3"/>
  <c r="I114" i="3"/>
  <c r="J113" i="3"/>
  <c r="C114" i="4" l="1"/>
  <c r="E113" i="4"/>
  <c r="D113" i="4"/>
  <c r="F114" i="3"/>
  <c r="G113" i="3"/>
  <c r="H113" i="3"/>
  <c r="I115" i="3"/>
  <c r="J114" i="3"/>
  <c r="K114" i="3"/>
  <c r="C115" i="4" l="1"/>
  <c r="E114" i="4"/>
  <c r="D114" i="4"/>
  <c r="I116" i="3"/>
  <c r="K115" i="3"/>
  <c r="J115" i="3"/>
  <c r="F115" i="3"/>
  <c r="G114" i="3"/>
  <c r="H114" i="3"/>
  <c r="D115" i="4" l="1"/>
  <c r="C116" i="4"/>
  <c r="E115" i="4"/>
  <c r="H115" i="3"/>
  <c r="F116" i="3"/>
  <c r="G115" i="3"/>
  <c r="K116" i="3"/>
  <c r="J116" i="3"/>
  <c r="I117" i="3"/>
  <c r="E116" i="4" l="1"/>
  <c r="D116" i="4"/>
  <c r="C117" i="4"/>
  <c r="K117" i="3"/>
  <c r="I118" i="3"/>
  <c r="J117" i="3"/>
  <c r="H116" i="3"/>
  <c r="F117" i="3"/>
  <c r="G116" i="3"/>
  <c r="C118" i="4" l="1"/>
  <c r="E117" i="4"/>
  <c r="D117" i="4"/>
  <c r="I119" i="3"/>
  <c r="J118" i="3"/>
  <c r="K118" i="3"/>
  <c r="F118" i="3"/>
  <c r="G117" i="3"/>
  <c r="H117" i="3"/>
  <c r="C119" i="4" l="1"/>
  <c r="E118" i="4"/>
  <c r="D118" i="4"/>
  <c r="F119" i="3"/>
  <c r="G118" i="3"/>
  <c r="H118" i="3"/>
  <c r="I120" i="3"/>
  <c r="K119" i="3"/>
  <c r="J119" i="3"/>
  <c r="D119" i="4" l="1"/>
  <c r="C120" i="4"/>
  <c r="E119" i="4"/>
  <c r="K120" i="3"/>
  <c r="J120" i="3"/>
  <c r="I121" i="3"/>
  <c r="H119" i="3"/>
  <c r="F120" i="3"/>
  <c r="G119" i="3"/>
  <c r="E120" i="4" l="1"/>
  <c r="D120" i="4"/>
  <c r="C121" i="4"/>
  <c r="K121" i="3"/>
  <c r="I122" i="3"/>
  <c r="J121" i="3"/>
  <c r="H120" i="3"/>
  <c r="F121" i="3"/>
  <c r="G120" i="3"/>
  <c r="C122" i="4" l="1"/>
  <c r="E121" i="4"/>
  <c r="D121" i="4"/>
  <c r="I123" i="3"/>
  <c r="J122" i="3"/>
  <c r="K122" i="3"/>
  <c r="F122" i="3"/>
  <c r="G121" i="3"/>
  <c r="H121" i="3"/>
  <c r="C123" i="4" l="1"/>
  <c r="E122" i="4"/>
  <c r="D122" i="4"/>
  <c r="F123" i="3"/>
  <c r="G122" i="3"/>
  <c r="H122" i="3"/>
  <c r="I124" i="3"/>
  <c r="K123" i="3"/>
  <c r="J123" i="3"/>
  <c r="D123" i="4" l="1"/>
  <c r="C124" i="4"/>
  <c r="E123" i="4"/>
  <c r="K124" i="3"/>
  <c r="J124" i="3"/>
  <c r="I125" i="3"/>
  <c r="H123" i="3"/>
  <c r="F124" i="3"/>
  <c r="G123" i="3"/>
  <c r="E124" i="4" l="1"/>
  <c r="D124" i="4"/>
  <c r="C125" i="4"/>
  <c r="K125" i="3"/>
  <c r="I126" i="3"/>
  <c r="J125" i="3"/>
  <c r="H124" i="3"/>
  <c r="F125" i="3"/>
  <c r="G124" i="3"/>
  <c r="C126" i="4" l="1"/>
  <c r="E125" i="4"/>
  <c r="D125" i="4"/>
  <c r="I127" i="3"/>
  <c r="J126" i="3"/>
  <c r="K126" i="3"/>
  <c r="F126" i="3"/>
  <c r="G125" i="3"/>
  <c r="H125" i="3"/>
  <c r="C127" i="4" l="1"/>
  <c r="E126" i="4"/>
  <c r="D126" i="4"/>
  <c r="F127" i="3"/>
  <c r="G126" i="3"/>
  <c r="H126" i="3"/>
  <c r="I128" i="3"/>
  <c r="K127" i="3"/>
  <c r="J127" i="3"/>
  <c r="D127" i="4" l="1"/>
  <c r="C128" i="4"/>
  <c r="E127" i="4"/>
  <c r="K128" i="3"/>
  <c r="J128" i="3"/>
  <c r="I129" i="3"/>
  <c r="H127" i="3"/>
  <c r="F128" i="3"/>
  <c r="G127" i="3"/>
  <c r="E128" i="4" l="1"/>
  <c r="D128" i="4"/>
  <c r="C129" i="4"/>
  <c r="K129" i="3"/>
  <c r="I130" i="3"/>
  <c r="J129" i="3"/>
  <c r="H128" i="3"/>
  <c r="F129" i="3"/>
  <c r="G128" i="3"/>
  <c r="C130" i="4" l="1"/>
  <c r="E129" i="4"/>
  <c r="D129" i="4"/>
  <c r="I131" i="3"/>
  <c r="J130" i="3"/>
  <c r="K130" i="3"/>
  <c r="F130" i="3"/>
  <c r="G129" i="3"/>
  <c r="H129" i="3"/>
  <c r="C131" i="4" l="1"/>
  <c r="E130" i="4"/>
  <c r="D130" i="4"/>
  <c r="F131" i="3"/>
  <c r="G130" i="3"/>
  <c r="H130" i="3"/>
  <c r="I132" i="3"/>
  <c r="K131" i="3"/>
  <c r="J131" i="3"/>
  <c r="D131" i="4" l="1"/>
  <c r="C132" i="4"/>
  <c r="E131" i="4"/>
  <c r="K132" i="3"/>
  <c r="J132" i="3"/>
  <c r="I133" i="3"/>
  <c r="H131" i="3"/>
  <c r="F132" i="3"/>
  <c r="G131" i="3"/>
  <c r="E132" i="4" l="1"/>
  <c r="D132" i="4"/>
  <c r="C133" i="4"/>
  <c r="H132" i="3"/>
  <c r="F133" i="3"/>
  <c r="G132" i="3"/>
  <c r="K133" i="3"/>
  <c r="I134" i="3"/>
  <c r="J133" i="3"/>
  <c r="C134" i="4" l="1"/>
  <c r="E133" i="4"/>
  <c r="D133" i="4"/>
  <c r="I135" i="3"/>
  <c r="J134" i="3"/>
  <c r="K134" i="3"/>
  <c r="F134" i="3"/>
  <c r="G133" i="3"/>
  <c r="H133" i="3"/>
  <c r="C135" i="4" l="1"/>
  <c r="E134" i="4"/>
  <c r="D134" i="4"/>
  <c r="F135" i="3"/>
  <c r="G134" i="3"/>
  <c r="H134" i="3"/>
  <c r="I136" i="3"/>
  <c r="K135" i="3"/>
  <c r="J135" i="3"/>
  <c r="D135" i="4" l="1"/>
  <c r="C136" i="4"/>
  <c r="E135" i="4"/>
  <c r="K136" i="3"/>
  <c r="J136" i="3"/>
  <c r="I137" i="3"/>
  <c r="H135" i="3"/>
  <c r="F136" i="3"/>
  <c r="G135" i="3"/>
  <c r="E136" i="4" l="1"/>
  <c r="D136" i="4"/>
  <c r="C137" i="4"/>
  <c r="K137" i="3"/>
  <c r="I138" i="3"/>
  <c r="J137" i="3"/>
  <c r="H136" i="3"/>
  <c r="F137" i="3"/>
  <c r="G136" i="3"/>
  <c r="C138" i="4" l="1"/>
  <c r="E137" i="4"/>
  <c r="D137" i="4"/>
  <c r="F138" i="3"/>
  <c r="G137" i="3"/>
  <c r="H137" i="3"/>
  <c r="I139" i="3"/>
  <c r="J138" i="3"/>
  <c r="K138" i="3"/>
  <c r="C139" i="4" l="1"/>
  <c r="E138" i="4"/>
  <c r="D138" i="4"/>
  <c r="I140" i="3"/>
  <c r="K139" i="3"/>
  <c r="J139" i="3"/>
  <c r="F139" i="3"/>
  <c r="G138" i="3"/>
  <c r="H138" i="3"/>
  <c r="D139" i="4" l="1"/>
  <c r="C140" i="4"/>
  <c r="E139" i="4"/>
  <c r="H139" i="3"/>
  <c r="F140" i="3"/>
  <c r="G139" i="3"/>
  <c r="K140" i="3"/>
  <c r="J140" i="3"/>
  <c r="I141" i="3"/>
  <c r="E140" i="4" l="1"/>
  <c r="D140" i="4"/>
  <c r="C141" i="4"/>
  <c r="K141" i="3"/>
  <c r="I142" i="3"/>
  <c r="J141" i="3"/>
  <c r="H140" i="3"/>
  <c r="F141" i="3"/>
  <c r="G140" i="3"/>
  <c r="C142" i="4" l="1"/>
  <c r="E141" i="4"/>
  <c r="D141" i="4"/>
  <c r="K142" i="3"/>
  <c r="J142" i="3"/>
  <c r="I143" i="3"/>
  <c r="F142" i="3"/>
  <c r="G141" i="3"/>
  <c r="H141" i="3"/>
  <c r="C143" i="4" l="1"/>
  <c r="E142" i="4"/>
  <c r="D142" i="4"/>
  <c r="I144" i="3"/>
  <c r="J143" i="3"/>
  <c r="K143" i="3"/>
  <c r="F143" i="3"/>
  <c r="G142" i="3"/>
  <c r="H142" i="3"/>
  <c r="D143" i="4" l="1"/>
  <c r="C144" i="4"/>
  <c r="E143" i="4"/>
  <c r="G143" i="3"/>
  <c r="F144" i="3"/>
  <c r="H143" i="3"/>
  <c r="I145" i="3"/>
  <c r="K144" i="3"/>
  <c r="J144" i="3"/>
  <c r="E144" i="4" l="1"/>
  <c r="D144" i="4"/>
  <c r="C145" i="4"/>
  <c r="J145" i="3"/>
  <c r="I146" i="3"/>
  <c r="K145" i="3"/>
  <c r="H144" i="3"/>
  <c r="G144" i="3"/>
  <c r="F145" i="3"/>
  <c r="C146" i="4" l="1"/>
  <c r="E145" i="4"/>
  <c r="D145" i="4"/>
  <c r="H145" i="3"/>
  <c r="F146" i="3"/>
  <c r="G145" i="3"/>
  <c r="K146" i="3"/>
  <c r="J146" i="3"/>
  <c r="I147" i="3"/>
  <c r="C147" i="4" l="1"/>
  <c r="E146" i="4"/>
  <c r="D146" i="4"/>
  <c r="K147" i="3"/>
  <c r="I148" i="3"/>
  <c r="J147" i="3"/>
  <c r="F147" i="3"/>
  <c r="G146" i="3"/>
  <c r="H146" i="3"/>
  <c r="D147" i="4" l="1"/>
  <c r="C148" i="4"/>
  <c r="E147" i="4"/>
  <c r="K148" i="3"/>
  <c r="I149" i="3"/>
  <c r="J148" i="3"/>
  <c r="F148" i="3"/>
  <c r="G147" i="3"/>
  <c r="H147" i="3"/>
  <c r="E148" i="4" l="1"/>
  <c r="D148" i="4"/>
  <c r="C149" i="4"/>
  <c r="F149" i="3"/>
  <c r="G148" i="3"/>
  <c r="H148" i="3"/>
  <c r="I150" i="3"/>
  <c r="J149" i="3"/>
  <c r="K149" i="3"/>
  <c r="C150" i="4" l="1"/>
  <c r="E149" i="4"/>
  <c r="D149" i="4"/>
  <c r="K150" i="3"/>
  <c r="I151" i="3"/>
  <c r="J150" i="3"/>
  <c r="H149" i="3"/>
  <c r="F150" i="3"/>
  <c r="G149" i="3"/>
  <c r="C151" i="4" l="1"/>
  <c r="E150" i="4"/>
  <c r="D150" i="4"/>
  <c r="K151" i="3"/>
  <c r="I152" i="3"/>
  <c r="J151" i="3"/>
  <c r="H150" i="3"/>
  <c r="F151" i="3"/>
  <c r="G150" i="3"/>
  <c r="D151" i="4" l="1"/>
  <c r="C152" i="4"/>
  <c r="E151" i="4"/>
  <c r="K152" i="3"/>
  <c r="I153" i="3"/>
  <c r="J152" i="3"/>
  <c r="H151" i="3"/>
  <c r="F152" i="3"/>
  <c r="G151" i="3"/>
  <c r="E152" i="4" l="1"/>
  <c r="D152" i="4"/>
  <c r="C153" i="4"/>
  <c r="I154" i="3"/>
  <c r="J153" i="3"/>
  <c r="K153" i="3"/>
  <c r="F153" i="3"/>
  <c r="G152" i="3"/>
  <c r="H152" i="3"/>
  <c r="C154" i="4" l="1"/>
  <c r="E153" i="4"/>
  <c r="D153" i="4"/>
  <c r="H153" i="3"/>
  <c r="F154" i="3"/>
  <c r="G153" i="3"/>
  <c r="K154" i="3"/>
  <c r="I155" i="3"/>
  <c r="J154" i="3"/>
  <c r="C155" i="4" l="1"/>
  <c r="E154" i="4"/>
  <c r="D154" i="4"/>
  <c r="H154" i="3"/>
  <c r="F155" i="3"/>
  <c r="G154" i="3"/>
  <c r="K155" i="3"/>
  <c r="I156" i="3"/>
  <c r="J155" i="3"/>
  <c r="D155" i="4" l="1"/>
  <c r="C156" i="4"/>
  <c r="E155" i="4"/>
  <c r="H155" i="3"/>
  <c r="F156" i="3"/>
  <c r="G155" i="3"/>
  <c r="K156" i="3"/>
  <c r="I157" i="3"/>
  <c r="J156" i="3"/>
  <c r="E156" i="4" l="1"/>
  <c r="D156" i="4"/>
  <c r="C157" i="4"/>
  <c r="F157" i="3"/>
  <c r="G156" i="3"/>
  <c r="H156" i="3"/>
  <c r="I158" i="3"/>
  <c r="J157" i="3"/>
  <c r="K157" i="3"/>
  <c r="C158" i="4" l="1"/>
  <c r="E157" i="4"/>
  <c r="D157" i="4"/>
  <c r="K158" i="3"/>
  <c r="I159" i="3"/>
  <c r="J158" i="3"/>
  <c r="H157" i="3"/>
  <c r="G157" i="3"/>
  <c r="F158" i="3"/>
  <c r="C159" i="4" l="1"/>
  <c r="E158" i="4"/>
  <c r="D158" i="4"/>
  <c r="H158" i="3"/>
  <c r="F159" i="3"/>
  <c r="G158" i="3"/>
  <c r="K159" i="3"/>
  <c r="I160" i="3"/>
  <c r="J159" i="3"/>
  <c r="D159" i="4" l="1"/>
  <c r="C160" i="4"/>
  <c r="E159" i="4"/>
  <c r="H159" i="3"/>
  <c r="F160" i="3"/>
  <c r="G159" i="3"/>
  <c r="K160" i="3"/>
  <c r="I161" i="3"/>
  <c r="J160" i="3"/>
  <c r="E160" i="4" l="1"/>
  <c r="D160" i="4"/>
  <c r="C161" i="4"/>
  <c r="F161" i="3"/>
  <c r="G160" i="3"/>
  <c r="H160" i="3"/>
  <c r="I162" i="3"/>
  <c r="J161" i="3"/>
  <c r="K161" i="3"/>
  <c r="C162" i="4" l="1"/>
  <c r="E161" i="4"/>
  <c r="D161" i="4"/>
  <c r="K162" i="3"/>
  <c r="I163" i="3"/>
  <c r="J162" i="3"/>
  <c r="H161" i="3"/>
  <c r="G161" i="3"/>
  <c r="F162" i="3"/>
  <c r="C163" i="4" l="1"/>
  <c r="E162" i="4"/>
  <c r="D162" i="4"/>
  <c r="H162" i="3"/>
  <c r="F163" i="3"/>
  <c r="G162" i="3"/>
  <c r="K163" i="3"/>
  <c r="I164" i="3"/>
  <c r="J163" i="3"/>
  <c r="D163" i="4" l="1"/>
  <c r="C164" i="4"/>
  <c r="E163" i="4"/>
  <c r="H163" i="3"/>
  <c r="F164" i="3"/>
  <c r="G163" i="3"/>
  <c r="K164" i="3"/>
  <c r="I165" i="3"/>
  <c r="J164" i="3"/>
  <c r="E164" i="4" l="1"/>
  <c r="D164" i="4"/>
  <c r="C165" i="4"/>
  <c r="F165" i="3"/>
  <c r="G164" i="3"/>
  <c r="H164" i="3"/>
  <c r="I166" i="3"/>
  <c r="J165" i="3"/>
  <c r="K165" i="3"/>
  <c r="C166" i="4" l="1"/>
  <c r="E165" i="4"/>
  <c r="D165" i="4"/>
  <c r="K166" i="3"/>
  <c r="I167" i="3"/>
  <c r="J166" i="3"/>
  <c r="H165" i="3"/>
  <c r="F166" i="3"/>
  <c r="G165" i="3"/>
  <c r="C167" i="4" l="1"/>
  <c r="E166" i="4"/>
  <c r="D166" i="4"/>
  <c r="K167" i="3"/>
  <c r="I168" i="3"/>
  <c r="J167" i="3"/>
  <c r="H166" i="3"/>
  <c r="F167" i="3"/>
  <c r="G166" i="3"/>
  <c r="D167" i="4" l="1"/>
  <c r="C168" i="4"/>
  <c r="E167" i="4"/>
  <c r="H167" i="3"/>
  <c r="F168" i="3"/>
  <c r="G167" i="3"/>
  <c r="K168" i="3"/>
  <c r="I169" i="3"/>
  <c r="J168" i="3"/>
  <c r="E168" i="4" l="1"/>
  <c r="D168" i="4"/>
  <c r="C169" i="4"/>
  <c r="F169" i="3"/>
  <c r="G168" i="3"/>
  <c r="H168" i="3"/>
  <c r="I170" i="3"/>
  <c r="J169" i="3"/>
  <c r="K169" i="3"/>
  <c r="C170" i="4" l="1"/>
  <c r="E169" i="4"/>
  <c r="D169" i="4"/>
  <c r="K170" i="3"/>
  <c r="I171" i="3"/>
  <c r="J170" i="3"/>
  <c r="H169" i="3"/>
  <c r="F170" i="3"/>
  <c r="G169" i="3"/>
  <c r="C171" i="4" l="1"/>
  <c r="E170" i="4"/>
  <c r="D170" i="4"/>
  <c r="K171" i="3"/>
  <c r="I172" i="3"/>
  <c r="J171" i="3"/>
  <c r="H170" i="3"/>
  <c r="F171" i="3"/>
  <c r="G170" i="3"/>
  <c r="D171" i="4" l="1"/>
  <c r="C172" i="4"/>
  <c r="E171" i="4"/>
  <c r="K172" i="3"/>
  <c r="I173" i="3"/>
  <c r="J172" i="3"/>
  <c r="H171" i="3"/>
  <c r="F172" i="3"/>
  <c r="G171" i="3"/>
  <c r="E172" i="4" l="1"/>
  <c r="D172" i="4"/>
  <c r="C173" i="4"/>
  <c r="I174" i="3"/>
  <c r="J173" i="3"/>
  <c r="K173" i="3"/>
  <c r="F173" i="3"/>
  <c r="G172" i="3"/>
  <c r="H172" i="3"/>
  <c r="C174" i="4" l="1"/>
  <c r="E173" i="4"/>
  <c r="D173" i="4"/>
  <c r="H173" i="3"/>
  <c r="G173" i="3"/>
  <c r="F174" i="3"/>
  <c r="K174" i="3"/>
  <c r="I175" i="3"/>
  <c r="J174" i="3"/>
  <c r="C175" i="4" l="1"/>
  <c r="E174" i="4"/>
  <c r="D174" i="4"/>
  <c r="H174" i="3"/>
  <c r="F175" i="3"/>
  <c r="G174" i="3"/>
  <c r="K175" i="3"/>
  <c r="I176" i="3"/>
  <c r="J175" i="3"/>
  <c r="D175" i="4" l="1"/>
  <c r="C176" i="4"/>
  <c r="E175" i="4"/>
  <c r="H175" i="3"/>
  <c r="F176" i="3"/>
  <c r="G175" i="3"/>
  <c r="K176" i="3"/>
  <c r="I177" i="3"/>
  <c r="J176" i="3"/>
  <c r="E176" i="4" l="1"/>
  <c r="D176" i="4"/>
  <c r="C177" i="4"/>
  <c r="F177" i="3"/>
  <c r="G176" i="3"/>
  <c r="H176" i="3"/>
  <c r="I178" i="3"/>
  <c r="J177" i="3"/>
  <c r="K177" i="3"/>
  <c r="C178" i="4" l="1"/>
  <c r="E177" i="4"/>
  <c r="D177" i="4"/>
  <c r="K178" i="3"/>
  <c r="I179" i="3"/>
  <c r="J178" i="3"/>
  <c r="H177" i="3"/>
  <c r="G177" i="3"/>
  <c r="F178" i="3"/>
  <c r="C179" i="4" l="1"/>
  <c r="E178" i="4"/>
  <c r="D178" i="4"/>
  <c r="H178" i="3"/>
  <c r="F179" i="3"/>
  <c r="G178" i="3"/>
  <c r="K179" i="3"/>
  <c r="I180" i="3"/>
  <c r="J179" i="3"/>
  <c r="D179" i="4" l="1"/>
  <c r="C180" i="4"/>
  <c r="E179" i="4"/>
  <c r="H179" i="3"/>
  <c r="F180" i="3"/>
  <c r="G179" i="3"/>
  <c r="K180" i="3"/>
  <c r="I181" i="3"/>
  <c r="J180" i="3"/>
  <c r="E180" i="4" l="1"/>
  <c r="D180" i="4"/>
  <c r="C181" i="4"/>
  <c r="F181" i="3"/>
  <c r="G180" i="3"/>
  <c r="H180" i="3"/>
  <c r="I182" i="3"/>
  <c r="J181" i="3"/>
  <c r="K181" i="3"/>
  <c r="C182" i="4" l="1"/>
  <c r="E181" i="4"/>
  <c r="D181" i="4"/>
  <c r="K182" i="3"/>
  <c r="I183" i="3"/>
  <c r="J182" i="3"/>
  <c r="H181" i="3"/>
  <c r="F182" i="3"/>
  <c r="G181" i="3"/>
  <c r="C183" i="4" l="1"/>
  <c r="E182" i="4"/>
  <c r="D182" i="4"/>
  <c r="K183" i="3"/>
  <c r="I184" i="3"/>
  <c r="J183" i="3"/>
  <c r="H182" i="3"/>
  <c r="F183" i="3"/>
  <c r="G182" i="3"/>
  <c r="D183" i="4" l="1"/>
  <c r="C184" i="4"/>
  <c r="E183" i="4"/>
  <c r="H183" i="3"/>
  <c r="F184" i="3"/>
  <c r="G183" i="3"/>
  <c r="K184" i="3"/>
  <c r="N12" i="3" s="1"/>
  <c r="J184" i="3"/>
  <c r="M12" i="3" s="1"/>
  <c r="E184" i="4" l="1"/>
  <c r="K10" i="4" s="1"/>
  <c r="D184" i="4"/>
  <c r="J10" i="4" s="1"/>
  <c r="G184" i="3"/>
  <c r="M11" i="3" s="1"/>
  <c r="H184" i="3"/>
  <c r="N11" i="3" s="1"/>
</calcChain>
</file>

<file path=xl/sharedStrings.xml><?xml version="1.0" encoding="utf-8"?>
<sst xmlns="http://schemas.openxmlformats.org/spreadsheetml/2006/main" count="69" uniqueCount="31">
  <si>
    <t>Date</t>
  </si>
  <si>
    <t xml:space="preserve">Average of  KWH   </t>
  </si>
  <si>
    <t>SMA 3</t>
  </si>
  <si>
    <t>RMSE 3</t>
  </si>
  <si>
    <t>MAPE 3</t>
  </si>
  <si>
    <t>SMA 6</t>
  </si>
  <si>
    <t>RMSE 6</t>
  </si>
  <si>
    <t>MAPE 6</t>
  </si>
  <si>
    <t>RMSE</t>
  </si>
  <si>
    <t>sqrt(sum(RMSE 3 col range)/count(RMSE 3 col))</t>
  </si>
  <si>
    <t>MAPE</t>
  </si>
  <si>
    <t>sum(MAPE 3 col)/count(MAPE 3 col)</t>
  </si>
  <si>
    <t xml:space="preserve">SMA </t>
  </si>
  <si>
    <t>SMA</t>
  </si>
  <si>
    <t>Average of previous 3 months</t>
  </si>
  <si>
    <t>(Actual-Pred)^2</t>
  </si>
  <si>
    <t>ABS(Actual-Pred)/Actual</t>
  </si>
  <si>
    <t>WMA 3</t>
  </si>
  <si>
    <t>Wt. for oldest</t>
  </si>
  <si>
    <t>wt.for newest</t>
  </si>
  <si>
    <t>Total (sum of all weights)</t>
  </si>
  <si>
    <t>WMA</t>
  </si>
  <si>
    <t>SES (0.2)</t>
  </si>
  <si>
    <t>RMSE (0.2)</t>
  </si>
  <si>
    <t>MAPE (0.2)</t>
  </si>
  <si>
    <t>SES (0.8)</t>
  </si>
  <si>
    <t>RMSE (0.8)</t>
  </si>
  <si>
    <t>MAPE (0.8)</t>
  </si>
  <si>
    <t xml:space="preserve">WMA </t>
  </si>
  <si>
    <t>α</t>
  </si>
  <si>
    <t>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</si>
</sst>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4"/>
  <sheetViews>
    <sheetView workbookViewId="0">
      <selection activeCell="M6" sqref="M6"/>
    </sheetView>
  </sheetViews>
  <sheetFormatPr defaultRowHeight="15" x14ac:dyDescent="0.25"/>
  <cols>
    <col min="1" max="1" width="1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7" x14ac:dyDescent="0.25">
      <c r="A2" s="1">
        <v>41153</v>
      </c>
      <c r="B2">
        <v>1.1314583333333331E-2</v>
      </c>
      <c r="P2" t="s">
        <v>8</v>
      </c>
      <c r="Q2" t="s">
        <v>9</v>
      </c>
    </row>
    <row r="3" spans="1:17" x14ac:dyDescent="0.25">
      <c r="A3" s="1">
        <v>41154</v>
      </c>
      <c r="B3">
        <v>5.2012499999999989E-2</v>
      </c>
      <c r="P3" t="s">
        <v>10</v>
      </c>
      <c r="Q3" t="s">
        <v>11</v>
      </c>
    </row>
    <row r="4" spans="1:17" x14ac:dyDescent="0.25">
      <c r="A4" s="1">
        <v>41155</v>
      </c>
      <c r="B4">
        <v>6.3118750000000015E-2</v>
      </c>
      <c r="L4" t="s">
        <v>12</v>
      </c>
      <c r="M4" t="s">
        <v>8</v>
      </c>
      <c r="N4" t="s">
        <v>10</v>
      </c>
      <c r="P4" t="s">
        <v>13</v>
      </c>
      <c r="Q4" t="s">
        <v>14</v>
      </c>
    </row>
    <row r="5" spans="1:17" x14ac:dyDescent="0.25">
      <c r="A5" s="1">
        <v>41156</v>
      </c>
      <c r="B5">
        <v>5.4256249999999999E-2</v>
      </c>
      <c r="C5">
        <f>AVERAGE(B2:B4)</f>
        <v>4.2148611111111116E-2</v>
      </c>
      <c r="D5">
        <f t="shared" ref="D5:D68" si="0">(B5-C5)^2</f>
        <v>1.4659491946373442E-4</v>
      </c>
      <c r="E5">
        <f t="shared" ref="E5:E68" si="1">ABS(B5-C5)/B5</f>
        <v>0.22315657438339145</v>
      </c>
      <c r="L5" t="s">
        <v>2</v>
      </c>
      <c r="M5">
        <f>SQRT(SUM(D:D)/COUNT(D:D))</f>
        <v>4.6873717236710209E-2</v>
      </c>
      <c r="N5">
        <f>SUM(E:E)/COUNT(E:E)</f>
        <v>2.7516515230680265</v>
      </c>
      <c r="P5" t="s">
        <v>3</v>
      </c>
      <c r="Q5" t="s">
        <v>15</v>
      </c>
    </row>
    <row r="6" spans="1:17" x14ac:dyDescent="0.25">
      <c r="A6" s="1">
        <v>41157</v>
      </c>
      <c r="B6">
        <v>4.6362500000000008E-2</v>
      </c>
      <c r="C6">
        <f t="shared" ref="C6:C69" si="2">AVERAGE(B3:B5)</f>
        <v>5.6462499999999999E-2</v>
      </c>
      <c r="D6">
        <f t="shared" si="0"/>
        <v>1.0200999999999982E-4</v>
      </c>
      <c r="E6">
        <f t="shared" si="1"/>
        <v>0.21784847667834972</v>
      </c>
      <c r="L6" t="s">
        <v>5</v>
      </c>
      <c r="M6">
        <f>SQRT(SUM(G:G)/COUNT(G:G))</f>
        <v>4.3963453486146734E-2</v>
      </c>
      <c r="N6">
        <f>SUM(H:H)/COUNT(H:H)</f>
        <v>1.0876600402229883</v>
      </c>
      <c r="P6" t="s">
        <v>4</v>
      </c>
      <c r="Q6" t="s">
        <v>16</v>
      </c>
    </row>
    <row r="7" spans="1:17" x14ac:dyDescent="0.25">
      <c r="A7" s="1">
        <v>41158</v>
      </c>
      <c r="B7">
        <v>4.9127083333333342E-2</v>
      </c>
      <c r="C7">
        <f t="shared" si="2"/>
        <v>5.4579166666666672E-2</v>
      </c>
      <c r="D7">
        <f t="shared" si="0"/>
        <v>2.972521267361107E-5</v>
      </c>
      <c r="E7">
        <f t="shared" si="1"/>
        <v>0.11097917815190186</v>
      </c>
    </row>
    <row r="8" spans="1:17" x14ac:dyDescent="0.25">
      <c r="A8" s="1">
        <v>41159</v>
      </c>
      <c r="B8">
        <v>3.1110416666666665E-2</v>
      </c>
      <c r="C8">
        <f t="shared" si="2"/>
        <v>4.9915277777777788E-2</v>
      </c>
      <c r="D8">
        <f t="shared" si="0"/>
        <v>3.5362280140817945E-4</v>
      </c>
      <c r="E8">
        <f t="shared" si="1"/>
        <v>0.60445545659501365</v>
      </c>
      <c r="F8">
        <f>AVERAGE(B2:B7)</f>
        <v>4.6031944444444445E-2</v>
      </c>
      <c r="G8">
        <f t="shared" ref="G8:G71" si="3">(B8-F8)^2</f>
        <v>2.2265199122299391E-4</v>
      </c>
      <c r="H8">
        <f t="shared" ref="H8:H71" si="4">ABS(B8-G8)/B8</f>
        <v>0.99284316910285697</v>
      </c>
    </row>
    <row r="9" spans="1:17" x14ac:dyDescent="0.25">
      <c r="A9" s="1">
        <v>41160</v>
      </c>
      <c r="B9">
        <v>7.0187500000000016E-3</v>
      </c>
      <c r="C9">
        <f t="shared" si="2"/>
        <v>4.2200000000000008E-2</v>
      </c>
      <c r="D9">
        <f t="shared" si="0"/>
        <v>1.2377203515625003E-3</v>
      </c>
      <c r="E9">
        <f t="shared" si="1"/>
        <v>5.0124666073018691</v>
      </c>
      <c r="F9">
        <f t="shared" ref="F9:F72" si="5">AVERAGE(B3:B8)</f>
        <v>4.9331249999999993E-2</v>
      </c>
      <c r="G9">
        <f t="shared" si="3"/>
        <v>1.7903476562499991E-3</v>
      </c>
      <c r="H9">
        <f t="shared" si="4"/>
        <v>0.74491930097951931</v>
      </c>
    </row>
    <row r="10" spans="1:17" x14ac:dyDescent="0.25">
      <c r="A10" s="1">
        <v>41161</v>
      </c>
      <c r="B10">
        <v>4.0329166666666673E-2</v>
      </c>
      <c r="C10">
        <f t="shared" si="2"/>
        <v>2.9085416666666669E-2</v>
      </c>
      <c r="D10">
        <f t="shared" si="0"/>
        <v>1.2642191406250008E-4</v>
      </c>
      <c r="E10">
        <f t="shared" si="1"/>
        <v>0.2787994627544168</v>
      </c>
      <c r="F10">
        <f t="shared" si="5"/>
        <v>4.1832291666666667E-2</v>
      </c>
      <c r="G10">
        <f t="shared" si="3"/>
        <v>2.259384765624982E-6</v>
      </c>
      <c r="H10">
        <f t="shared" si="4"/>
        <v>0.99994397640833244</v>
      </c>
    </row>
    <row r="11" spans="1:17" x14ac:dyDescent="0.25">
      <c r="A11" s="1">
        <v>41162</v>
      </c>
      <c r="B11">
        <v>3.4818750000000002E-2</v>
      </c>
      <c r="C11">
        <f t="shared" si="2"/>
        <v>2.6152777777777778E-2</v>
      </c>
      <c r="D11">
        <f t="shared" si="0"/>
        <v>7.5099074556327197E-5</v>
      </c>
      <c r="E11">
        <f t="shared" si="1"/>
        <v>0.24888809110672336</v>
      </c>
      <c r="F11">
        <f t="shared" si="5"/>
        <v>3.8034027777777778E-2</v>
      </c>
      <c r="G11">
        <f t="shared" si="3"/>
        <v>1.0338011188271589E-5</v>
      </c>
      <c r="H11">
        <f t="shared" si="4"/>
        <v>0.99970309068567165</v>
      </c>
    </row>
    <row r="12" spans="1:17" x14ac:dyDescent="0.25">
      <c r="A12" s="1">
        <v>41163</v>
      </c>
      <c r="B12">
        <v>3.9352083333333336E-2</v>
      </c>
      <c r="C12">
        <f t="shared" si="2"/>
        <v>2.7388888888888893E-2</v>
      </c>
      <c r="D12">
        <f t="shared" si="0"/>
        <v>1.4311802131558639E-4</v>
      </c>
      <c r="E12">
        <f t="shared" si="1"/>
        <v>0.3040040940935641</v>
      </c>
      <c r="F12">
        <f t="shared" si="5"/>
        <v>3.4794444444444447E-2</v>
      </c>
      <c r="G12">
        <f t="shared" si="3"/>
        <v>2.0772072241512347E-5</v>
      </c>
      <c r="H12">
        <f t="shared" si="4"/>
        <v>0.99947214809275631</v>
      </c>
    </row>
    <row r="13" spans="1:17" x14ac:dyDescent="0.25">
      <c r="A13" s="1">
        <v>41164</v>
      </c>
      <c r="B13">
        <v>4.0891666666666653E-2</v>
      </c>
      <c r="C13">
        <f t="shared" si="2"/>
        <v>3.8166666666666675E-2</v>
      </c>
      <c r="D13">
        <f t="shared" si="0"/>
        <v>7.4256249999998769E-6</v>
      </c>
      <c r="E13">
        <f t="shared" si="1"/>
        <v>6.6639494599551138E-2</v>
      </c>
      <c r="F13">
        <f t="shared" si="5"/>
        <v>3.3626041666666669E-2</v>
      </c>
      <c r="G13">
        <f t="shared" si="3"/>
        <v>5.2789306640624763E-5</v>
      </c>
      <c r="H13">
        <f t="shared" si="4"/>
        <v>0.99870904487530565</v>
      </c>
    </row>
    <row r="14" spans="1:17" x14ac:dyDescent="0.25">
      <c r="A14" s="1">
        <v>41165</v>
      </c>
      <c r="B14">
        <v>3.8641666666666671E-2</v>
      </c>
      <c r="C14">
        <f t="shared" si="2"/>
        <v>3.8354166666666661E-2</v>
      </c>
      <c r="D14">
        <f t="shared" si="0"/>
        <v>8.2656250000005733E-8</v>
      </c>
      <c r="E14">
        <f t="shared" si="1"/>
        <v>7.4401552728059501E-3</v>
      </c>
      <c r="F14">
        <f t="shared" si="5"/>
        <v>3.2253472222222225E-2</v>
      </c>
      <c r="G14">
        <f t="shared" si="3"/>
        <v>4.0809028260030887E-5</v>
      </c>
      <c r="H14">
        <f t="shared" si="4"/>
        <v>0.99894391128074111</v>
      </c>
    </row>
    <row r="15" spans="1:17" x14ac:dyDescent="0.25">
      <c r="A15" s="1">
        <v>41166</v>
      </c>
      <c r="B15">
        <v>2.8245833333333335E-2</v>
      </c>
      <c r="C15">
        <f t="shared" si="2"/>
        <v>3.9628472222222218E-2</v>
      </c>
      <c r="D15">
        <f t="shared" si="0"/>
        <v>1.2956446807484555E-4</v>
      </c>
      <c r="E15">
        <f t="shared" si="1"/>
        <v>0.4029847076756648</v>
      </c>
      <c r="F15">
        <f t="shared" si="5"/>
        <v>3.3508680555555559E-2</v>
      </c>
      <c r="G15">
        <f t="shared" si="3"/>
        <v>2.7697560884452184E-5</v>
      </c>
      <c r="H15">
        <f t="shared" si="4"/>
        <v>0.99901941073723721</v>
      </c>
    </row>
    <row r="16" spans="1:17" x14ac:dyDescent="0.25">
      <c r="A16" s="1">
        <v>41167</v>
      </c>
      <c r="B16">
        <v>7.5312500000000006E-3</v>
      </c>
      <c r="C16">
        <f t="shared" si="2"/>
        <v>3.5926388888888883E-2</v>
      </c>
      <c r="D16">
        <f t="shared" si="0"/>
        <v>8.0628391251928982E-4</v>
      </c>
      <c r="E16">
        <f t="shared" si="1"/>
        <v>3.770308898109727</v>
      </c>
      <c r="F16">
        <f t="shared" si="5"/>
        <v>3.7046527777777775E-2</v>
      </c>
      <c r="G16">
        <f t="shared" si="3"/>
        <v>8.7115162229938262E-4</v>
      </c>
      <c r="H16">
        <f t="shared" si="4"/>
        <v>0.88432841529634754</v>
      </c>
    </row>
    <row r="17" spans="1:8" x14ac:dyDescent="0.25">
      <c r="A17" s="1">
        <v>41168</v>
      </c>
      <c r="B17">
        <v>4.0022916666666679E-2</v>
      </c>
      <c r="C17">
        <f t="shared" si="2"/>
        <v>2.4806250000000002E-2</v>
      </c>
      <c r="D17">
        <f t="shared" si="0"/>
        <v>2.3154694444444475E-4</v>
      </c>
      <c r="E17">
        <f t="shared" si="1"/>
        <v>0.38019884441205576</v>
      </c>
      <c r="F17">
        <f t="shared" si="5"/>
        <v>3.1580208333333325E-2</v>
      </c>
      <c r="G17">
        <f t="shared" si="3"/>
        <v>7.1279324001736458E-5</v>
      </c>
      <c r="H17">
        <f t="shared" si="4"/>
        <v>0.99821903724320271</v>
      </c>
    </row>
    <row r="18" spans="1:8" x14ac:dyDescent="0.25">
      <c r="A18" s="1">
        <v>41169</v>
      </c>
      <c r="B18">
        <v>4.0266666666666673E-2</v>
      </c>
      <c r="C18">
        <f t="shared" si="2"/>
        <v>2.526666666666667E-2</v>
      </c>
      <c r="D18">
        <f t="shared" si="0"/>
        <v>2.2500000000000008E-4</v>
      </c>
      <c r="E18">
        <f t="shared" si="1"/>
        <v>0.37251655629139074</v>
      </c>
      <c r="F18">
        <f t="shared" si="5"/>
        <v>3.2447569444444442E-2</v>
      </c>
      <c r="G18">
        <f t="shared" si="3"/>
        <v>6.1138281370563401E-5</v>
      </c>
      <c r="H18">
        <f t="shared" si="4"/>
        <v>0.99848166519775094</v>
      </c>
    </row>
    <row r="19" spans="1:8" x14ac:dyDescent="0.25">
      <c r="A19" s="1">
        <v>41170</v>
      </c>
      <c r="B19">
        <v>4.1397916666666652E-2</v>
      </c>
      <c r="C19">
        <f t="shared" si="2"/>
        <v>2.9273611111111115E-2</v>
      </c>
      <c r="D19">
        <f t="shared" si="0"/>
        <v>1.4699878520447486E-4</v>
      </c>
      <c r="E19">
        <f t="shared" si="1"/>
        <v>0.29287236005569223</v>
      </c>
      <c r="F19">
        <f t="shared" si="5"/>
        <v>3.2599999999999997E-2</v>
      </c>
      <c r="G19">
        <f t="shared" si="3"/>
        <v>7.7403337673610906E-5</v>
      </c>
      <c r="H19">
        <f t="shared" si="4"/>
        <v>0.99813026007330619</v>
      </c>
    </row>
    <row r="20" spans="1:8" x14ac:dyDescent="0.25">
      <c r="A20" s="1">
        <v>41171</v>
      </c>
      <c r="B20">
        <v>3.7993749999999993E-2</v>
      </c>
      <c r="C20">
        <f t="shared" si="2"/>
        <v>4.0562500000000001E-2</v>
      </c>
      <c r="D20">
        <f t="shared" si="0"/>
        <v>6.5984765625000441E-6</v>
      </c>
      <c r="E20">
        <f t="shared" si="1"/>
        <v>6.7609804244119331E-2</v>
      </c>
      <c r="F20">
        <f t="shared" si="5"/>
        <v>3.2684375000000002E-2</v>
      </c>
      <c r="G20">
        <f t="shared" si="3"/>
        <v>2.8189462890624906E-5</v>
      </c>
      <c r="H20">
        <f t="shared" si="4"/>
        <v>0.99925804999794365</v>
      </c>
    </row>
    <row r="21" spans="1:8" x14ac:dyDescent="0.25">
      <c r="A21" s="1">
        <v>41172</v>
      </c>
      <c r="B21">
        <v>3.6393749999999996E-2</v>
      </c>
      <c r="C21">
        <f t="shared" si="2"/>
        <v>3.9886111111111101E-2</v>
      </c>
      <c r="D21">
        <f t="shared" si="0"/>
        <v>1.2196586130401198E-5</v>
      </c>
      <c r="E21">
        <f t="shared" si="1"/>
        <v>9.5960463296887691E-2</v>
      </c>
      <c r="F21">
        <f t="shared" si="5"/>
        <v>3.2576388888888884E-2</v>
      </c>
      <c r="G21">
        <f t="shared" si="3"/>
        <v>1.457224585262346E-5</v>
      </c>
      <c r="H21">
        <f t="shared" si="4"/>
        <v>0.99959959482458882</v>
      </c>
    </row>
    <row r="22" spans="1:8" x14ac:dyDescent="0.25">
      <c r="A22" s="1">
        <v>41173</v>
      </c>
      <c r="B22">
        <v>2.8183333333333335E-2</v>
      </c>
      <c r="C22">
        <f t="shared" si="2"/>
        <v>3.859513888888888E-2</v>
      </c>
      <c r="D22">
        <f t="shared" si="0"/>
        <v>1.0840569492669733E-4</v>
      </c>
      <c r="E22">
        <f t="shared" si="1"/>
        <v>0.36943130297654209</v>
      </c>
      <c r="F22">
        <f t="shared" si="5"/>
        <v>3.3934374999999996E-2</v>
      </c>
      <c r="G22">
        <f t="shared" si="3"/>
        <v>3.3074480251736046E-5</v>
      </c>
      <c r="H22">
        <f t="shared" si="4"/>
        <v>0.99882645250437363</v>
      </c>
    </row>
    <row r="23" spans="1:8" x14ac:dyDescent="0.25">
      <c r="A23" s="1">
        <v>41174</v>
      </c>
      <c r="B23">
        <v>7.4124999999999998E-3</v>
      </c>
      <c r="C23">
        <f t="shared" si="2"/>
        <v>3.4190277777777778E-2</v>
      </c>
      <c r="D23">
        <f t="shared" si="0"/>
        <v>7.1704938271604948E-4</v>
      </c>
      <c r="E23">
        <f t="shared" si="1"/>
        <v>3.6125163949784524</v>
      </c>
      <c r="F23">
        <f t="shared" si="5"/>
        <v>3.737638888888889E-2</v>
      </c>
      <c r="G23">
        <f t="shared" si="3"/>
        <v>8.9783463734567908E-4</v>
      </c>
      <c r="H23">
        <f t="shared" si="4"/>
        <v>0.87887559698540585</v>
      </c>
    </row>
    <row r="24" spans="1:8" x14ac:dyDescent="0.25">
      <c r="A24" s="1">
        <v>41175</v>
      </c>
      <c r="B24">
        <v>3.902708333333333E-2</v>
      </c>
      <c r="C24">
        <f t="shared" si="2"/>
        <v>2.3996527777777776E-2</v>
      </c>
      <c r="D24">
        <f t="shared" si="0"/>
        <v>2.2591760030864192E-4</v>
      </c>
      <c r="E24">
        <f t="shared" si="1"/>
        <v>0.38513140803217139</v>
      </c>
      <c r="F24">
        <f t="shared" si="5"/>
        <v>3.1941319444444442E-2</v>
      </c>
      <c r="G24">
        <f t="shared" si="3"/>
        <v>5.0208049889081775E-5</v>
      </c>
      <c r="H24">
        <f t="shared" si="4"/>
        <v>0.99871350750297549</v>
      </c>
    </row>
    <row r="25" spans="1:8" x14ac:dyDescent="0.25">
      <c r="A25" s="1">
        <v>41176</v>
      </c>
      <c r="B25">
        <v>3.8387499999999998E-2</v>
      </c>
      <c r="C25">
        <f t="shared" si="2"/>
        <v>2.4874305555555556E-2</v>
      </c>
      <c r="D25">
        <f t="shared" si="0"/>
        <v>1.8260642409336414E-4</v>
      </c>
      <c r="E25">
        <f t="shared" si="1"/>
        <v>0.35202069539418934</v>
      </c>
      <c r="F25">
        <f t="shared" si="5"/>
        <v>3.1734722222222213E-2</v>
      </c>
      <c r="G25">
        <f t="shared" si="3"/>
        <v>4.4259452160493927E-5</v>
      </c>
      <c r="H25">
        <f t="shared" si="4"/>
        <v>0.99884703478578984</v>
      </c>
    </row>
    <row r="26" spans="1:8" x14ac:dyDescent="0.25">
      <c r="A26" s="1">
        <v>41177</v>
      </c>
      <c r="B26">
        <v>3.7375000000000012E-2</v>
      </c>
      <c r="C26">
        <f t="shared" si="2"/>
        <v>2.8275694444444444E-2</v>
      </c>
      <c r="D26">
        <f t="shared" si="0"/>
        <v>8.2797361593364436E-5</v>
      </c>
      <c r="E26">
        <f t="shared" si="1"/>
        <v>0.24345968041620242</v>
      </c>
      <c r="F26">
        <f t="shared" si="5"/>
        <v>3.1232986111111111E-2</v>
      </c>
      <c r="G26">
        <f t="shared" si="3"/>
        <v>3.7724334611304173E-5</v>
      </c>
      <c r="H26">
        <f t="shared" si="4"/>
        <v>0.99899065325454695</v>
      </c>
    </row>
    <row r="27" spans="1:8" x14ac:dyDescent="0.25">
      <c r="A27" s="1">
        <v>41178</v>
      </c>
      <c r="B27">
        <v>9.7125000000000006E-3</v>
      </c>
      <c r="C27">
        <f t="shared" si="2"/>
        <v>3.8263194444444447E-2</v>
      </c>
      <c r="D27">
        <f t="shared" si="0"/>
        <v>8.1514215326003111E-4</v>
      </c>
      <c r="E27">
        <f t="shared" si="1"/>
        <v>2.9395824395824399</v>
      </c>
      <c r="F27">
        <f t="shared" si="5"/>
        <v>3.1129861111111112E-2</v>
      </c>
      <c r="G27">
        <f t="shared" si="3"/>
        <v>4.5870335696373448E-4</v>
      </c>
      <c r="H27">
        <f t="shared" si="4"/>
        <v>0.95277185513886908</v>
      </c>
    </row>
    <row r="28" spans="1:8" x14ac:dyDescent="0.25">
      <c r="A28" s="1">
        <v>41179</v>
      </c>
      <c r="B28">
        <v>3.6481250000000007E-2</v>
      </c>
      <c r="C28">
        <f t="shared" si="2"/>
        <v>2.8491666666666669E-2</v>
      </c>
      <c r="D28">
        <f t="shared" si="0"/>
        <v>6.3833441840277849E-5</v>
      </c>
      <c r="E28">
        <f t="shared" si="1"/>
        <v>0.2190051967334819</v>
      </c>
      <c r="F28">
        <f t="shared" si="5"/>
        <v>2.6682986111111116E-2</v>
      </c>
      <c r="G28">
        <f t="shared" si="3"/>
        <v>9.6005975236304053E-5</v>
      </c>
      <c r="H28">
        <f t="shared" si="4"/>
        <v>0.99736834743227532</v>
      </c>
    </row>
    <row r="29" spans="1:8" x14ac:dyDescent="0.25">
      <c r="A29" s="1">
        <v>41180</v>
      </c>
      <c r="B29">
        <v>2.5785416666666672E-2</v>
      </c>
      <c r="C29">
        <f t="shared" si="2"/>
        <v>2.7856250000000009E-2</v>
      </c>
      <c r="D29">
        <f t="shared" si="0"/>
        <v>4.2883506944444623E-6</v>
      </c>
      <c r="E29">
        <f t="shared" si="1"/>
        <v>8.0310252888422223E-2</v>
      </c>
      <c r="F29">
        <f t="shared" si="5"/>
        <v>2.8065972222222225E-2</v>
      </c>
      <c r="G29">
        <f t="shared" si="3"/>
        <v>5.2009336419752975E-6</v>
      </c>
      <c r="H29">
        <f t="shared" si="4"/>
        <v>0.99979829941438569</v>
      </c>
    </row>
    <row r="30" spans="1:8" x14ac:dyDescent="0.25">
      <c r="A30" s="1">
        <v>41181</v>
      </c>
      <c r="B30">
        <v>1.1368750000000002E-2</v>
      </c>
      <c r="C30">
        <f t="shared" si="2"/>
        <v>2.3993055555555559E-2</v>
      </c>
      <c r="D30">
        <f t="shared" si="0"/>
        <v>1.593730907600309E-4</v>
      </c>
      <c r="E30">
        <f t="shared" si="1"/>
        <v>1.1104391912528251</v>
      </c>
      <c r="F30">
        <f t="shared" si="5"/>
        <v>3.1128125000000003E-2</v>
      </c>
      <c r="G30">
        <f t="shared" si="3"/>
        <v>3.9043290039062509E-4</v>
      </c>
      <c r="H30">
        <f t="shared" si="4"/>
        <v>0.96565735895409566</v>
      </c>
    </row>
    <row r="31" spans="1:8" x14ac:dyDescent="0.25">
      <c r="A31" s="1">
        <v>41182</v>
      </c>
      <c r="B31">
        <v>3.4927083333333338E-2</v>
      </c>
      <c r="C31">
        <f t="shared" si="2"/>
        <v>2.4545138888888891E-2</v>
      </c>
      <c r="D31">
        <f t="shared" si="0"/>
        <v>1.0778477044753092E-4</v>
      </c>
      <c r="E31">
        <f t="shared" si="1"/>
        <v>0.29724624714186304</v>
      </c>
      <c r="F31">
        <f t="shared" si="5"/>
        <v>2.6518402777777783E-2</v>
      </c>
      <c r="G31">
        <f t="shared" si="3"/>
        <v>7.0705908685378077E-5</v>
      </c>
      <c r="H31">
        <f t="shared" si="4"/>
        <v>0.99797561370897803</v>
      </c>
    </row>
    <row r="32" spans="1:8" x14ac:dyDescent="0.25">
      <c r="A32" s="1">
        <v>41183</v>
      </c>
      <c r="B32">
        <v>3.7100000000000001E-2</v>
      </c>
      <c r="C32">
        <f t="shared" si="2"/>
        <v>2.4027083333333338E-2</v>
      </c>
      <c r="D32">
        <f t="shared" si="0"/>
        <v>1.7090115017361101E-4</v>
      </c>
      <c r="E32">
        <f t="shared" si="1"/>
        <v>0.35236972147349493</v>
      </c>
      <c r="F32">
        <f t="shared" si="5"/>
        <v>2.5941666666666672E-2</v>
      </c>
      <c r="G32">
        <f t="shared" si="3"/>
        <v>1.2450840277777769E-4</v>
      </c>
      <c r="H32">
        <f t="shared" si="4"/>
        <v>0.99664397836178498</v>
      </c>
    </row>
    <row r="33" spans="1:8" x14ac:dyDescent="0.25">
      <c r="A33" s="1">
        <v>41184</v>
      </c>
      <c r="B33">
        <v>4.1850000000000005E-2</v>
      </c>
      <c r="C33">
        <f t="shared" si="2"/>
        <v>2.7798611111111111E-2</v>
      </c>
      <c r="D33">
        <f t="shared" si="0"/>
        <v>1.9744152970679028E-4</v>
      </c>
      <c r="E33">
        <f t="shared" si="1"/>
        <v>0.33575600690296042</v>
      </c>
      <c r="F33">
        <f t="shared" si="5"/>
        <v>2.5895833333333337E-2</v>
      </c>
      <c r="G33">
        <f t="shared" si="3"/>
        <v>2.5453543402777782E-4</v>
      </c>
      <c r="H33">
        <f t="shared" si="4"/>
        <v>0.99391791077591929</v>
      </c>
    </row>
    <row r="34" spans="1:8" x14ac:dyDescent="0.25">
      <c r="A34" s="1">
        <v>41185</v>
      </c>
      <c r="B34">
        <v>4.6785416666666656E-2</v>
      </c>
      <c r="C34">
        <f t="shared" si="2"/>
        <v>3.7959027777777786E-2</v>
      </c>
      <c r="D34">
        <f t="shared" si="0"/>
        <v>7.7905140817900899E-5</v>
      </c>
      <c r="E34">
        <f t="shared" si="1"/>
        <v>0.18865684048032499</v>
      </c>
      <c r="F34">
        <f t="shared" si="5"/>
        <v>3.1252083333333333E-2</v>
      </c>
      <c r="G34">
        <f t="shared" si="3"/>
        <v>2.4128444444444411E-4</v>
      </c>
      <c r="H34">
        <f t="shared" si="4"/>
        <v>0.99484274242626658</v>
      </c>
    </row>
    <row r="35" spans="1:8" x14ac:dyDescent="0.25">
      <c r="A35" s="1">
        <v>41186</v>
      </c>
      <c r="B35">
        <v>5.8920833333333339E-2</v>
      </c>
      <c r="C35">
        <f t="shared" si="2"/>
        <v>4.1911805555555549E-2</v>
      </c>
      <c r="D35">
        <f t="shared" si="0"/>
        <v>2.8930702594521645E-4</v>
      </c>
      <c r="E35">
        <f t="shared" si="1"/>
        <v>0.28867595408151259</v>
      </c>
      <c r="F35">
        <f t="shared" si="5"/>
        <v>3.2969444444444447E-2</v>
      </c>
      <c r="G35">
        <f t="shared" si="3"/>
        <v>6.7347458526234583E-4</v>
      </c>
      <c r="H35">
        <f t="shared" si="4"/>
        <v>0.9885698394411313</v>
      </c>
    </row>
    <row r="36" spans="1:8" x14ac:dyDescent="0.25">
      <c r="A36" s="1">
        <v>41187</v>
      </c>
      <c r="B36">
        <v>4.2162499999999985E-2</v>
      </c>
      <c r="C36">
        <f t="shared" si="2"/>
        <v>4.9185416666666669E-2</v>
      </c>
      <c r="D36">
        <f t="shared" si="0"/>
        <v>4.9321358506944689E-5</v>
      </c>
      <c r="E36">
        <f t="shared" si="1"/>
        <v>0.16656784267220129</v>
      </c>
      <c r="F36">
        <f t="shared" si="5"/>
        <v>3.8492013888888892E-2</v>
      </c>
      <c r="G36">
        <f t="shared" si="3"/>
        <v>1.3472468291859437E-5</v>
      </c>
      <c r="H36">
        <f t="shared" si="4"/>
        <v>0.99968046324834015</v>
      </c>
    </row>
    <row r="37" spans="1:8" x14ac:dyDescent="0.25">
      <c r="A37" s="1">
        <v>41188</v>
      </c>
      <c r="B37">
        <v>5.7270833333333314E-3</v>
      </c>
      <c r="C37">
        <f t="shared" si="2"/>
        <v>4.9289583333333331E-2</v>
      </c>
      <c r="D37">
        <f t="shared" si="0"/>
        <v>1.8976914062499997E-3</v>
      </c>
      <c r="E37">
        <f t="shared" si="1"/>
        <v>7.6064023281193185</v>
      </c>
      <c r="F37">
        <f t="shared" si="5"/>
        <v>4.3624305555555555E-2</v>
      </c>
      <c r="G37">
        <f t="shared" si="3"/>
        <v>1.4361994521604937E-3</v>
      </c>
      <c r="H37">
        <f t="shared" si="4"/>
        <v>0.7492267235223582</v>
      </c>
    </row>
    <row r="38" spans="1:8" x14ac:dyDescent="0.25">
      <c r="A38" s="1">
        <v>41189</v>
      </c>
      <c r="B38">
        <v>6.2866666666666668E-2</v>
      </c>
      <c r="C38">
        <f t="shared" si="2"/>
        <v>3.5603472222222217E-2</v>
      </c>
      <c r="D38">
        <f t="shared" si="0"/>
        <v>7.4328177131558675E-4</v>
      </c>
      <c r="E38">
        <f t="shared" si="1"/>
        <v>0.43366693177801352</v>
      </c>
      <c r="F38">
        <f t="shared" si="5"/>
        <v>3.8757638888888883E-2</v>
      </c>
      <c r="G38">
        <f t="shared" si="3"/>
        <v>5.8124522038966082E-4</v>
      </c>
      <c r="H38">
        <f t="shared" si="4"/>
        <v>0.99075431780928436</v>
      </c>
    </row>
    <row r="39" spans="1:8" x14ac:dyDescent="0.25">
      <c r="A39" s="1">
        <v>41190</v>
      </c>
      <c r="B39">
        <v>4.6385416666666686E-2</v>
      </c>
      <c r="C39">
        <f t="shared" si="2"/>
        <v>3.6918749999999993E-2</v>
      </c>
      <c r="D39">
        <f t="shared" si="0"/>
        <v>8.9617777777778264E-5</v>
      </c>
      <c r="E39">
        <f t="shared" si="1"/>
        <v>0.20408713227038</v>
      </c>
      <c r="F39">
        <f t="shared" si="5"/>
        <v>4.3052083333333331E-2</v>
      </c>
      <c r="G39">
        <f t="shared" si="3"/>
        <v>1.1111111111111254E-5</v>
      </c>
      <c r="H39">
        <f t="shared" si="4"/>
        <v>0.99976046111235861</v>
      </c>
    </row>
    <row r="40" spans="1:8" x14ac:dyDescent="0.25">
      <c r="A40" s="1">
        <v>41191</v>
      </c>
      <c r="B40">
        <v>4.1745833333333336E-2</v>
      </c>
      <c r="C40">
        <f t="shared" si="2"/>
        <v>3.8326388888888896E-2</v>
      </c>
      <c r="D40">
        <f t="shared" si="0"/>
        <v>1.1692600308641947E-5</v>
      </c>
      <c r="E40">
        <f t="shared" si="1"/>
        <v>8.1911035698838772E-2</v>
      </c>
      <c r="F40">
        <f t="shared" si="5"/>
        <v>4.3807986111111114E-2</v>
      </c>
      <c r="G40">
        <f t="shared" si="3"/>
        <v>4.2524740788966027E-6</v>
      </c>
      <c r="H40">
        <f t="shared" si="4"/>
        <v>0.99989813416718876</v>
      </c>
    </row>
    <row r="41" spans="1:8" x14ac:dyDescent="0.25">
      <c r="A41" s="1">
        <v>41192</v>
      </c>
      <c r="B41">
        <v>4.1833333333333333E-2</v>
      </c>
      <c r="C41">
        <f t="shared" si="2"/>
        <v>5.0332638888888899E-2</v>
      </c>
      <c r="D41">
        <f t="shared" si="0"/>
        <v>7.2238194926697703E-5</v>
      </c>
      <c r="E41">
        <f t="shared" si="1"/>
        <v>0.20317065073041193</v>
      </c>
      <c r="F41">
        <f t="shared" si="5"/>
        <v>4.2968055555555551E-2</v>
      </c>
      <c r="G41">
        <f t="shared" si="3"/>
        <v>1.2875945216049275E-6</v>
      </c>
      <c r="H41">
        <f t="shared" si="4"/>
        <v>0.99996922084808904</v>
      </c>
    </row>
    <row r="42" spans="1:8" x14ac:dyDescent="0.25">
      <c r="A42" s="1">
        <v>41193</v>
      </c>
      <c r="B42">
        <v>4.3058333333333337E-2</v>
      </c>
      <c r="C42">
        <f t="shared" si="2"/>
        <v>4.3321527777777785E-2</v>
      </c>
      <c r="D42">
        <f t="shared" si="0"/>
        <v>6.9271315586421546E-8</v>
      </c>
      <c r="E42">
        <f t="shared" si="1"/>
        <v>6.1125088703955369E-3</v>
      </c>
      <c r="F42">
        <f t="shared" si="5"/>
        <v>4.0120138888888893E-2</v>
      </c>
      <c r="G42">
        <f t="shared" si="3"/>
        <v>8.6329865933641981E-6</v>
      </c>
      <c r="H42">
        <f t="shared" si="4"/>
        <v>0.99979950485945357</v>
      </c>
    </row>
    <row r="43" spans="1:8" x14ac:dyDescent="0.25">
      <c r="A43" s="1">
        <v>41194</v>
      </c>
      <c r="B43">
        <v>3.3950000000000015E-2</v>
      </c>
      <c r="C43">
        <f t="shared" si="2"/>
        <v>4.2212500000000007E-2</v>
      </c>
      <c r="D43">
        <f t="shared" si="0"/>
        <v>6.8268906249999866E-5</v>
      </c>
      <c r="E43">
        <f t="shared" si="1"/>
        <v>0.24337260677466829</v>
      </c>
      <c r="F43">
        <f t="shared" si="5"/>
        <v>4.0269444444444448E-2</v>
      </c>
      <c r="G43">
        <f t="shared" si="3"/>
        <v>3.9935378086419611E-5</v>
      </c>
      <c r="H43">
        <f t="shared" si="4"/>
        <v>0.99882370020363997</v>
      </c>
    </row>
    <row r="44" spans="1:8" x14ac:dyDescent="0.25">
      <c r="A44" s="1">
        <v>41195</v>
      </c>
      <c r="B44">
        <v>8.7541666666666653E-3</v>
      </c>
      <c r="C44">
        <f t="shared" si="2"/>
        <v>3.9613888888888893E-2</v>
      </c>
      <c r="D44">
        <f t="shared" si="0"/>
        <v>9.5232245563271626E-4</v>
      </c>
      <c r="E44">
        <f t="shared" si="1"/>
        <v>3.5251467555132487</v>
      </c>
      <c r="F44">
        <f t="shared" si="5"/>
        <v>4.4973263888888899E-2</v>
      </c>
      <c r="G44">
        <f t="shared" si="3"/>
        <v>1.3118230035927862E-3</v>
      </c>
      <c r="H44">
        <f t="shared" si="4"/>
        <v>0.85014872876617387</v>
      </c>
    </row>
    <row r="45" spans="1:8" x14ac:dyDescent="0.25">
      <c r="A45" s="1">
        <v>41196</v>
      </c>
      <c r="B45">
        <v>3.834166666666667E-2</v>
      </c>
      <c r="C45">
        <f t="shared" si="2"/>
        <v>2.8587500000000002E-2</v>
      </c>
      <c r="D45">
        <f t="shared" si="0"/>
        <v>9.514376736111113E-5</v>
      </c>
      <c r="E45">
        <f t="shared" si="1"/>
        <v>0.2544012171267116</v>
      </c>
      <c r="F45">
        <f t="shared" si="5"/>
        <v>3.5954513888888893E-2</v>
      </c>
      <c r="G45">
        <f t="shared" si="3"/>
        <v>5.6984983844521528E-6</v>
      </c>
      <c r="H45">
        <f t="shared" si="4"/>
        <v>0.99985137583000783</v>
      </c>
    </row>
    <row r="46" spans="1:8" x14ac:dyDescent="0.25">
      <c r="A46" s="1">
        <v>41197</v>
      </c>
      <c r="B46">
        <v>4.0793749999999997E-2</v>
      </c>
      <c r="C46">
        <f t="shared" si="2"/>
        <v>2.701527777777778E-2</v>
      </c>
      <c r="D46">
        <f t="shared" si="0"/>
        <v>1.8984629677854922E-4</v>
      </c>
      <c r="E46">
        <f t="shared" si="1"/>
        <v>0.33775939260848087</v>
      </c>
      <c r="F46">
        <f t="shared" si="5"/>
        <v>3.4613888888888895E-2</v>
      </c>
      <c r="G46">
        <f t="shared" si="3"/>
        <v>3.8190683352623333E-5</v>
      </c>
      <c r="H46">
        <f t="shared" si="4"/>
        <v>0.99906381042800363</v>
      </c>
    </row>
    <row r="47" spans="1:8" x14ac:dyDescent="0.25">
      <c r="A47" s="1">
        <v>41198</v>
      </c>
      <c r="B47">
        <v>4.8327083333333333E-2</v>
      </c>
      <c r="C47">
        <f t="shared" si="2"/>
        <v>2.9296527777777776E-2</v>
      </c>
      <c r="D47">
        <f t="shared" si="0"/>
        <v>3.6216204475308651E-4</v>
      </c>
      <c r="E47">
        <f t="shared" si="1"/>
        <v>0.39378655285884673</v>
      </c>
      <c r="F47">
        <f t="shared" si="5"/>
        <v>3.4455208333333334E-2</v>
      </c>
      <c r="G47">
        <f t="shared" si="3"/>
        <v>1.9242891601562497E-4</v>
      </c>
      <c r="H47">
        <f t="shared" si="4"/>
        <v>0.99601819719414142</v>
      </c>
    </row>
    <row r="48" spans="1:8" x14ac:dyDescent="0.25">
      <c r="A48" s="1">
        <v>41199</v>
      </c>
      <c r="B48">
        <v>4.4754166666666657E-2</v>
      </c>
      <c r="C48">
        <f t="shared" si="2"/>
        <v>4.2487500000000004E-2</v>
      </c>
      <c r="D48">
        <f t="shared" si="0"/>
        <v>5.1377777777777155E-6</v>
      </c>
      <c r="E48">
        <f t="shared" si="1"/>
        <v>5.064705334698788E-2</v>
      </c>
      <c r="F48">
        <f t="shared" si="5"/>
        <v>3.55375E-2</v>
      </c>
      <c r="G48">
        <f t="shared" si="3"/>
        <v>8.4946944444444278E-5</v>
      </c>
      <c r="H48">
        <f t="shared" si="4"/>
        <v>0.99810192098811412</v>
      </c>
    </row>
    <row r="49" spans="1:8" x14ac:dyDescent="0.25">
      <c r="A49" s="1">
        <v>41200</v>
      </c>
      <c r="B49">
        <v>4.4379166666666657E-2</v>
      </c>
      <c r="C49">
        <f t="shared" si="2"/>
        <v>4.4624999999999998E-2</v>
      </c>
      <c r="D49">
        <f t="shared" si="0"/>
        <v>6.0434027777781521E-8</v>
      </c>
      <c r="E49">
        <f t="shared" si="1"/>
        <v>5.5393859731482338E-3</v>
      </c>
      <c r="F49">
        <f t="shared" si="5"/>
        <v>3.5820138888888887E-2</v>
      </c>
      <c r="G49">
        <f t="shared" si="3"/>
        <v>7.3256956500771469E-5</v>
      </c>
      <c r="H49">
        <f t="shared" si="4"/>
        <v>0.9983492940043015</v>
      </c>
    </row>
    <row r="50" spans="1:8" x14ac:dyDescent="0.25">
      <c r="A50" s="1">
        <v>41201</v>
      </c>
      <c r="B50">
        <v>3.4831249999999994E-2</v>
      </c>
      <c r="C50">
        <f t="shared" si="2"/>
        <v>4.5820138888888882E-2</v>
      </c>
      <c r="D50">
        <f t="shared" si="0"/>
        <v>1.2075567901234566E-4</v>
      </c>
      <c r="E50">
        <f t="shared" si="1"/>
        <v>0.31548936339892741</v>
      </c>
      <c r="F50">
        <f t="shared" si="5"/>
        <v>3.7558333333333326E-2</v>
      </c>
      <c r="G50">
        <f t="shared" si="3"/>
        <v>7.4369835069444335E-6</v>
      </c>
      <c r="H50">
        <f t="shared" si="4"/>
        <v>0.99978648531112313</v>
      </c>
    </row>
    <row r="51" spans="1:8" x14ac:dyDescent="0.25">
      <c r="A51" s="1">
        <v>41202</v>
      </c>
      <c r="B51">
        <v>7.4562499999999967E-3</v>
      </c>
      <c r="C51">
        <f t="shared" si="2"/>
        <v>4.132152777777777E-2</v>
      </c>
      <c r="D51">
        <f t="shared" si="0"/>
        <v>1.146857038966049E-3</v>
      </c>
      <c r="E51">
        <f t="shared" si="1"/>
        <v>4.5418645804228381</v>
      </c>
      <c r="F51">
        <f t="shared" si="5"/>
        <v>4.1904513888888884E-2</v>
      </c>
      <c r="G51">
        <f t="shared" si="3"/>
        <v>1.186682884958526E-3</v>
      </c>
      <c r="H51">
        <f t="shared" si="4"/>
        <v>0.84084722414638369</v>
      </c>
    </row>
    <row r="52" spans="1:8" x14ac:dyDescent="0.25">
      <c r="A52" s="1">
        <v>41203</v>
      </c>
      <c r="B52">
        <v>6.5691666666666662E-2</v>
      </c>
      <c r="C52">
        <f t="shared" si="2"/>
        <v>2.8888888888888881E-2</v>
      </c>
      <c r="D52">
        <f t="shared" si="0"/>
        <v>1.3544444521604942E-3</v>
      </c>
      <c r="E52">
        <f t="shared" si="1"/>
        <v>0.56023510507843888</v>
      </c>
      <c r="F52">
        <f t="shared" si="5"/>
        <v>3.6756944444444439E-2</v>
      </c>
      <c r="G52">
        <f t="shared" si="3"/>
        <v>8.3721815007716048E-4</v>
      </c>
      <c r="H52">
        <f t="shared" si="4"/>
        <v>0.98725533705324631</v>
      </c>
    </row>
    <row r="53" spans="1:8" x14ac:dyDescent="0.25">
      <c r="A53" s="1">
        <v>41204</v>
      </c>
      <c r="B53">
        <v>7.2952083333333348E-2</v>
      </c>
      <c r="C53">
        <f t="shared" si="2"/>
        <v>3.5993055555555549E-2</v>
      </c>
      <c r="D53">
        <f t="shared" si="0"/>
        <v>1.365969734278551E-3</v>
      </c>
      <c r="E53">
        <f t="shared" si="1"/>
        <v>0.50662059380681779</v>
      </c>
      <c r="F53">
        <f t="shared" si="5"/>
        <v>4.0906597222222209E-2</v>
      </c>
      <c r="G53">
        <f t="shared" si="3"/>
        <v>1.026913180097417E-3</v>
      </c>
      <c r="H53">
        <f t="shared" si="4"/>
        <v>0.98592345642268731</v>
      </c>
    </row>
    <row r="54" spans="1:8" x14ac:dyDescent="0.25">
      <c r="A54" s="1">
        <v>41205</v>
      </c>
      <c r="B54">
        <v>7.85E-2</v>
      </c>
      <c r="C54">
        <f t="shared" si="2"/>
        <v>4.87E-2</v>
      </c>
      <c r="D54">
        <f t="shared" si="0"/>
        <v>8.8803999999999999E-4</v>
      </c>
      <c r="E54">
        <f t="shared" si="1"/>
        <v>0.37961783439490449</v>
      </c>
      <c r="F54">
        <f t="shared" si="5"/>
        <v>4.5010763888888888E-2</v>
      </c>
      <c r="G54">
        <f t="shared" si="3"/>
        <v>1.1215289353057485E-3</v>
      </c>
      <c r="H54">
        <f t="shared" si="4"/>
        <v>0.98571300719355737</v>
      </c>
    </row>
    <row r="55" spans="1:8" x14ac:dyDescent="0.25">
      <c r="A55" s="1">
        <v>41206</v>
      </c>
      <c r="B55">
        <v>8.5504166666666673E-2</v>
      </c>
      <c r="C55">
        <f t="shared" si="2"/>
        <v>7.2381250000000008E-2</v>
      </c>
      <c r="D55">
        <f t="shared" si="0"/>
        <v>1.7221094184027773E-4</v>
      </c>
      <c r="E55">
        <f t="shared" si="1"/>
        <v>0.15347692607572727</v>
      </c>
      <c r="F55">
        <f t="shared" si="5"/>
        <v>5.0635069444444451E-2</v>
      </c>
      <c r="G55">
        <f t="shared" si="3"/>
        <v>1.2158539410927855E-3</v>
      </c>
      <c r="H55">
        <f t="shared" si="4"/>
        <v>0.985780179042821</v>
      </c>
    </row>
    <row r="56" spans="1:8" x14ac:dyDescent="0.25">
      <c r="A56" s="1">
        <v>41207</v>
      </c>
      <c r="B56">
        <v>7.6272916666666662E-2</v>
      </c>
      <c r="C56">
        <f t="shared" si="2"/>
        <v>7.8985416666666683E-2</v>
      </c>
      <c r="D56">
        <f t="shared" si="0"/>
        <v>7.3576562500001112E-6</v>
      </c>
      <c r="E56">
        <f t="shared" si="1"/>
        <v>3.5563082133785201E-2</v>
      </c>
      <c r="F56">
        <f t="shared" si="5"/>
        <v>5.7489236111111112E-2</v>
      </c>
      <c r="G56">
        <f t="shared" si="3"/>
        <v>3.5282665521315564E-4</v>
      </c>
      <c r="H56">
        <f t="shared" si="4"/>
        <v>0.99537415545867858</v>
      </c>
    </row>
    <row r="57" spans="1:8" x14ac:dyDescent="0.25">
      <c r="A57" s="1">
        <v>41208</v>
      </c>
      <c r="B57">
        <v>5.0793750000000019E-2</v>
      </c>
      <c r="C57">
        <f t="shared" si="2"/>
        <v>8.0092361111111107E-2</v>
      </c>
      <c r="D57">
        <f t="shared" si="0"/>
        <v>8.584086130401221E-4</v>
      </c>
      <c r="E57">
        <f t="shared" si="1"/>
        <v>0.57681527965765622</v>
      </c>
      <c r="F57">
        <f t="shared" si="5"/>
        <v>6.4396180555555557E-2</v>
      </c>
      <c r="G57">
        <f t="shared" si="3"/>
        <v>1.8502611701871094E-4</v>
      </c>
      <c r="H57">
        <f t="shared" si="4"/>
        <v>0.9963573054358319</v>
      </c>
    </row>
    <row r="58" spans="1:8" x14ac:dyDescent="0.25">
      <c r="A58" s="1">
        <v>41209</v>
      </c>
      <c r="B58">
        <v>9.3166666666666658E-3</v>
      </c>
      <c r="C58">
        <f t="shared" si="2"/>
        <v>7.0856944444444458E-2</v>
      </c>
      <c r="D58">
        <f t="shared" si="0"/>
        <v>3.787205788966051E-3</v>
      </c>
      <c r="E58">
        <f t="shared" si="1"/>
        <v>6.6053965414430547</v>
      </c>
      <c r="F58">
        <f t="shared" si="5"/>
        <v>7.1619097222222233E-2</v>
      </c>
      <c r="G58">
        <f t="shared" si="3"/>
        <v>3.8815928531298238E-3</v>
      </c>
      <c r="H58">
        <f t="shared" si="4"/>
        <v>0.58337107122041243</v>
      </c>
    </row>
    <row r="59" spans="1:8" x14ac:dyDescent="0.25">
      <c r="A59" s="1">
        <v>41210</v>
      </c>
      <c r="B59">
        <v>0.10202500000000002</v>
      </c>
      <c r="C59">
        <f t="shared" si="2"/>
        <v>4.5461111111111119E-2</v>
      </c>
      <c r="D59">
        <f t="shared" si="0"/>
        <v>3.1994735262345689E-3</v>
      </c>
      <c r="E59">
        <f t="shared" si="1"/>
        <v>0.55441204497808272</v>
      </c>
      <c r="F59">
        <f t="shared" si="5"/>
        <v>6.2223263888888887E-2</v>
      </c>
      <c r="G59">
        <f t="shared" si="3"/>
        <v>1.5841781974585279E-3</v>
      </c>
      <c r="H59">
        <f t="shared" si="4"/>
        <v>0.98447264692517988</v>
      </c>
    </row>
    <row r="60" spans="1:8" x14ac:dyDescent="0.25">
      <c r="A60" s="1">
        <v>41211</v>
      </c>
      <c r="B60">
        <v>0.103225</v>
      </c>
      <c r="C60">
        <f t="shared" si="2"/>
        <v>5.4045138888888899E-2</v>
      </c>
      <c r="D60">
        <f t="shared" si="0"/>
        <v>2.4186587389081779E-3</v>
      </c>
      <c r="E60">
        <f t="shared" si="1"/>
        <v>0.476433626651597</v>
      </c>
      <c r="F60">
        <f t="shared" si="5"/>
        <v>6.7068749999999996E-2</v>
      </c>
      <c r="G60">
        <f t="shared" si="3"/>
        <v>1.3072744140625E-3</v>
      </c>
      <c r="H60">
        <f t="shared" si="4"/>
        <v>0.98733568017377082</v>
      </c>
    </row>
    <row r="61" spans="1:8" x14ac:dyDescent="0.25">
      <c r="A61" s="1">
        <v>41212</v>
      </c>
      <c r="B61">
        <v>8.9266666666666661E-2</v>
      </c>
      <c r="C61">
        <f t="shared" si="2"/>
        <v>7.1522222222222223E-2</v>
      </c>
      <c r="D61">
        <f t="shared" si="0"/>
        <v>3.1486530864197504E-4</v>
      </c>
      <c r="E61">
        <f t="shared" si="1"/>
        <v>0.19878018421707735</v>
      </c>
      <c r="F61">
        <f t="shared" si="5"/>
        <v>7.1189583333333348E-2</v>
      </c>
      <c r="G61">
        <f t="shared" si="3"/>
        <v>3.2678094184027703E-4</v>
      </c>
      <c r="H61">
        <f t="shared" si="4"/>
        <v>0.99633927249618814</v>
      </c>
    </row>
    <row r="62" spans="1:8" x14ac:dyDescent="0.25">
      <c r="A62" s="1">
        <v>41213</v>
      </c>
      <c r="B62">
        <v>8.4164583333333334E-2</v>
      </c>
      <c r="C62">
        <f t="shared" si="2"/>
        <v>9.8172222222222216E-2</v>
      </c>
      <c r="D62">
        <f t="shared" si="0"/>
        <v>1.9621394724151216E-4</v>
      </c>
      <c r="E62">
        <f t="shared" si="1"/>
        <v>0.16643151233116324</v>
      </c>
      <c r="F62">
        <f t="shared" si="5"/>
        <v>7.1816666666666681E-2</v>
      </c>
      <c r="G62">
        <f t="shared" si="3"/>
        <v>1.524710460069441E-4</v>
      </c>
      <c r="H62">
        <f t="shared" si="4"/>
        <v>0.99818841797858027</v>
      </c>
    </row>
    <row r="63" spans="1:8" x14ac:dyDescent="0.25">
      <c r="A63" s="1">
        <v>41214</v>
      </c>
      <c r="B63">
        <v>6.4839583333333325E-2</v>
      </c>
      <c r="C63">
        <f t="shared" si="2"/>
        <v>9.2218750000000002E-2</v>
      </c>
      <c r="D63">
        <f t="shared" si="0"/>
        <v>7.4961876736111168E-4</v>
      </c>
      <c r="E63">
        <f t="shared" si="1"/>
        <v>0.42226006490376911</v>
      </c>
      <c r="F63">
        <f t="shared" si="5"/>
        <v>7.3131944444444444E-2</v>
      </c>
      <c r="G63">
        <f t="shared" si="3"/>
        <v>6.876325279706802E-5</v>
      </c>
      <c r="H63">
        <f t="shared" si="4"/>
        <v>0.99893948651021447</v>
      </c>
    </row>
    <row r="64" spans="1:8" x14ac:dyDescent="0.25">
      <c r="A64" s="1">
        <v>41215</v>
      </c>
      <c r="B64">
        <v>4.7527083333333331E-2</v>
      </c>
      <c r="C64">
        <f t="shared" si="2"/>
        <v>7.9423611111111111E-2</v>
      </c>
      <c r="D64">
        <f t="shared" si="0"/>
        <v>1.0173884842785495E-3</v>
      </c>
      <c r="E64">
        <f t="shared" si="1"/>
        <v>0.67112318999400933</v>
      </c>
      <c r="F64">
        <f t="shared" si="5"/>
        <v>7.5472916666666667E-2</v>
      </c>
      <c r="G64">
        <f t="shared" si="3"/>
        <v>7.8096960069444466E-4</v>
      </c>
      <c r="H64">
        <f t="shared" si="4"/>
        <v>0.98356790389982318</v>
      </c>
    </row>
    <row r="65" spans="1:8" x14ac:dyDescent="0.25">
      <c r="A65" s="1">
        <v>41216</v>
      </c>
      <c r="B65">
        <v>9.2645833333333313E-3</v>
      </c>
      <c r="C65">
        <f t="shared" si="2"/>
        <v>6.5510416666666668E-2</v>
      </c>
      <c r="D65">
        <f t="shared" si="0"/>
        <v>3.1635937673611114E-3</v>
      </c>
      <c r="E65">
        <f t="shared" si="1"/>
        <v>6.0710591409939303</v>
      </c>
      <c r="F65">
        <f t="shared" si="5"/>
        <v>8.1841319444444435E-2</v>
      </c>
      <c r="G65">
        <f t="shared" si="3"/>
        <v>5.2673826245418593E-3</v>
      </c>
      <c r="H65">
        <f t="shared" si="4"/>
        <v>0.43144959303348479</v>
      </c>
    </row>
    <row r="66" spans="1:8" x14ac:dyDescent="0.25">
      <c r="A66" s="1">
        <v>41217</v>
      </c>
      <c r="B66">
        <v>8.6858333333333329E-2</v>
      </c>
      <c r="C66">
        <f t="shared" si="2"/>
        <v>4.0543749999999996E-2</v>
      </c>
      <c r="D66">
        <f t="shared" si="0"/>
        <v>2.1450406293402778E-3</v>
      </c>
      <c r="E66">
        <f t="shared" si="1"/>
        <v>0.53321980236016508</v>
      </c>
      <c r="F66">
        <f t="shared" si="5"/>
        <v>6.6381250000000003E-2</v>
      </c>
      <c r="G66">
        <f t="shared" si="3"/>
        <v>4.1931094184027748E-4</v>
      </c>
      <c r="H66">
        <f t="shared" si="4"/>
        <v>0.99517247308636347</v>
      </c>
    </row>
    <row r="67" spans="1:8" x14ac:dyDescent="0.25">
      <c r="A67" s="1">
        <v>41218</v>
      </c>
      <c r="B67">
        <v>7.9260416666666667E-2</v>
      </c>
      <c r="C67">
        <f t="shared" si="2"/>
        <v>4.7883333333333333E-2</v>
      </c>
      <c r="D67">
        <f t="shared" si="0"/>
        <v>9.8452135850694454E-4</v>
      </c>
      <c r="E67">
        <f t="shared" si="1"/>
        <v>0.39587330792482589</v>
      </c>
      <c r="F67">
        <f t="shared" si="5"/>
        <v>6.3653472222222215E-2</v>
      </c>
      <c r="G67">
        <f t="shared" si="3"/>
        <v>2.4357671489197552E-4</v>
      </c>
      <c r="H67">
        <f t="shared" si="4"/>
        <v>0.99692688071630575</v>
      </c>
    </row>
    <row r="68" spans="1:8" x14ac:dyDescent="0.25">
      <c r="A68" s="1">
        <v>41219</v>
      </c>
      <c r="B68">
        <v>7.8493750000000001E-2</v>
      </c>
      <c r="C68">
        <f t="shared" si="2"/>
        <v>5.846111111111111E-2</v>
      </c>
      <c r="D68">
        <f t="shared" si="0"/>
        <v>4.0130662085262358E-4</v>
      </c>
      <c r="E68">
        <f t="shared" si="1"/>
        <v>0.25521317160778906</v>
      </c>
      <c r="F68">
        <f t="shared" si="5"/>
        <v>6.1985763888888885E-2</v>
      </c>
      <c r="G68">
        <f t="shared" si="3"/>
        <v>2.7251360544463751E-4</v>
      </c>
      <c r="H68">
        <f t="shared" si="4"/>
        <v>0.99652821268642866</v>
      </c>
    </row>
    <row r="69" spans="1:8" x14ac:dyDescent="0.25">
      <c r="A69" s="1">
        <v>41220</v>
      </c>
      <c r="B69">
        <v>1.4041666666666668E-2</v>
      </c>
      <c r="C69">
        <f t="shared" si="2"/>
        <v>8.1537499999999999E-2</v>
      </c>
      <c r="D69">
        <f t="shared" ref="D69:D132" si="6">(B69-C69)^2</f>
        <v>4.5556875173611115E-3</v>
      </c>
      <c r="E69">
        <f t="shared" ref="E69:E132" si="7">ABS(B69-C69)/B69</f>
        <v>4.8068249258160236</v>
      </c>
      <c r="F69">
        <f t="shared" si="5"/>
        <v>6.1040624999999994E-2</v>
      </c>
      <c r="G69">
        <f t="shared" si="3"/>
        <v>2.208902084418402E-3</v>
      </c>
      <c r="H69">
        <f t="shared" si="4"/>
        <v>0.842689465798096</v>
      </c>
    </row>
    <row r="70" spans="1:8" x14ac:dyDescent="0.25">
      <c r="A70" s="1">
        <v>41221</v>
      </c>
      <c r="B70">
        <v>6.0777083333333336E-2</v>
      </c>
      <c r="C70">
        <f t="shared" ref="C70:C133" si="8">AVERAGE(B67:B69)</f>
        <v>5.7265277777777783E-2</v>
      </c>
      <c r="D70">
        <f t="shared" si="6"/>
        <v>1.2332778260030844E-5</v>
      </c>
      <c r="E70">
        <f t="shared" si="7"/>
        <v>5.7781738822427084E-2</v>
      </c>
      <c r="F70">
        <f t="shared" si="5"/>
        <v>5.2574305555555562E-2</v>
      </c>
      <c r="G70">
        <f t="shared" si="3"/>
        <v>6.7285563271604872E-5</v>
      </c>
      <c r="H70">
        <f t="shared" si="4"/>
        <v>0.99889291226920884</v>
      </c>
    </row>
    <row r="71" spans="1:8" x14ac:dyDescent="0.25">
      <c r="A71" s="1">
        <v>41222</v>
      </c>
      <c r="B71">
        <v>4.6908333333333309E-2</v>
      </c>
      <c r="C71">
        <f t="shared" si="8"/>
        <v>5.1104166666666673E-2</v>
      </c>
      <c r="D71">
        <f t="shared" si="6"/>
        <v>1.7605017361111367E-5</v>
      </c>
      <c r="E71">
        <f t="shared" si="7"/>
        <v>8.944750399715827E-2</v>
      </c>
      <c r="F71">
        <f t="shared" si="5"/>
        <v>5.4782638888888895E-2</v>
      </c>
      <c r="G71">
        <f t="shared" si="3"/>
        <v>6.2004687982253562E-5</v>
      </c>
      <c r="H71">
        <f t="shared" si="4"/>
        <v>0.99867817328870667</v>
      </c>
    </row>
    <row r="72" spans="1:8" x14ac:dyDescent="0.25">
      <c r="A72" s="1">
        <v>41223</v>
      </c>
      <c r="B72">
        <v>9.2062499999999992E-3</v>
      </c>
      <c r="C72">
        <f t="shared" si="8"/>
        <v>4.0575694444444442E-2</v>
      </c>
      <c r="D72">
        <f t="shared" si="6"/>
        <v>9.840420447530863E-4</v>
      </c>
      <c r="E72">
        <f t="shared" si="7"/>
        <v>3.4074074074074074</v>
      </c>
      <c r="F72">
        <f t="shared" si="5"/>
        <v>6.105659722222221E-2</v>
      </c>
      <c r="G72">
        <f t="shared" ref="G72:G135" si="9">(B72-F72)^2</f>
        <v>2.6884585070650066E-3</v>
      </c>
      <c r="H72">
        <f t="shared" ref="H72:H135" si="10">ABS(B72-G72)/B72</f>
        <v>0.70797463602824096</v>
      </c>
    </row>
    <row r="73" spans="1:8" x14ac:dyDescent="0.25">
      <c r="A73" s="1">
        <v>41224</v>
      </c>
      <c r="B73">
        <v>6.2391666666666658E-2</v>
      </c>
      <c r="C73">
        <f t="shared" si="8"/>
        <v>3.8963888888888881E-2</v>
      </c>
      <c r="D73">
        <f t="shared" si="6"/>
        <v>5.4886077160493823E-4</v>
      </c>
      <c r="E73">
        <f t="shared" si="7"/>
        <v>0.37549530296959177</v>
      </c>
      <c r="F73">
        <f t="shared" ref="F73:F136" si="11">AVERAGE(B67:B72)</f>
        <v>4.8114583333333329E-2</v>
      </c>
      <c r="G73">
        <f t="shared" si="9"/>
        <v>2.0383510850694432E-4</v>
      </c>
      <c r="H73">
        <f t="shared" si="10"/>
        <v>0.99673297542128581</v>
      </c>
    </row>
    <row r="74" spans="1:8" x14ac:dyDescent="0.25">
      <c r="A74" s="1">
        <v>41225</v>
      </c>
      <c r="B74">
        <v>5.9368750000000005E-2</v>
      </c>
      <c r="C74">
        <f t="shared" si="8"/>
        <v>3.950208333333332E-2</v>
      </c>
      <c r="D74">
        <f t="shared" si="6"/>
        <v>3.9468444444444519E-4</v>
      </c>
      <c r="E74">
        <f t="shared" si="7"/>
        <v>0.33463171561918825</v>
      </c>
      <c r="F74">
        <f t="shared" si="11"/>
        <v>4.5303125E-2</v>
      </c>
      <c r="G74">
        <f t="shared" si="9"/>
        <v>1.9784180664062515E-4</v>
      </c>
      <c r="H74">
        <f t="shared" si="10"/>
        <v>0.99666757668570372</v>
      </c>
    </row>
    <row r="75" spans="1:8" x14ac:dyDescent="0.25">
      <c r="A75" s="1">
        <v>41226</v>
      </c>
      <c r="B75">
        <v>8.0443749999999994E-2</v>
      </c>
      <c r="C75">
        <f t="shared" si="8"/>
        <v>4.3655555555555552E-2</v>
      </c>
      <c r="D75">
        <f t="shared" si="6"/>
        <v>1.3533712504822529E-3</v>
      </c>
      <c r="E75">
        <f t="shared" si="7"/>
        <v>0.45731575721475498</v>
      </c>
      <c r="F75">
        <f t="shared" si="11"/>
        <v>4.2115624999999997E-2</v>
      </c>
      <c r="G75">
        <f t="shared" si="9"/>
        <v>1.4690451660156248E-3</v>
      </c>
      <c r="H75">
        <f t="shared" si="10"/>
        <v>0.9817382311737628</v>
      </c>
    </row>
    <row r="76" spans="1:8" x14ac:dyDescent="0.25">
      <c r="A76" s="1">
        <v>41227</v>
      </c>
      <c r="B76">
        <v>8.2679166666666651E-2</v>
      </c>
      <c r="C76">
        <f t="shared" si="8"/>
        <v>6.7401388888888886E-2</v>
      </c>
      <c r="D76">
        <f t="shared" si="6"/>
        <v>2.334104938271601E-4</v>
      </c>
      <c r="E76">
        <f t="shared" si="7"/>
        <v>0.184783886845067</v>
      </c>
      <c r="F76">
        <f t="shared" si="11"/>
        <v>5.3182638888888883E-2</v>
      </c>
      <c r="G76">
        <f t="shared" si="9"/>
        <v>8.7004515094521548E-4</v>
      </c>
      <c r="H76">
        <f t="shared" si="10"/>
        <v>0.98947685147271824</v>
      </c>
    </row>
    <row r="77" spans="1:8" x14ac:dyDescent="0.25">
      <c r="A77" s="1">
        <v>41228</v>
      </c>
      <c r="B77">
        <v>9.5268749999999972E-2</v>
      </c>
      <c r="C77">
        <f t="shared" si="8"/>
        <v>7.4163888888888876E-2</v>
      </c>
      <c r="D77">
        <f t="shared" si="6"/>
        <v>4.4541516251928943E-4</v>
      </c>
      <c r="E77">
        <f t="shared" si="7"/>
        <v>0.22152973678263965</v>
      </c>
      <c r="F77">
        <f t="shared" si="11"/>
        <v>5.6832986111111101E-2</v>
      </c>
      <c r="G77">
        <f t="shared" si="9"/>
        <v>1.4773079457224138E-3</v>
      </c>
      <c r="H77">
        <f t="shared" si="10"/>
        <v>0.98449325780255947</v>
      </c>
    </row>
    <row r="78" spans="1:8" x14ac:dyDescent="0.25">
      <c r="A78" s="1">
        <v>41229</v>
      </c>
      <c r="B78">
        <v>7.9054166666666661E-2</v>
      </c>
      <c r="C78">
        <f t="shared" si="8"/>
        <v>8.6130555555555544E-2</v>
      </c>
      <c r="D78">
        <f t="shared" si="6"/>
        <v>5.0075279706790028E-5</v>
      </c>
      <c r="E78">
        <f t="shared" si="7"/>
        <v>8.9513167834993509E-2</v>
      </c>
      <c r="F78">
        <f t="shared" si="11"/>
        <v>6.4893055555555537E-2</v>
      </c>
      <c r="G78">
        <f t="shared" si="9"/>
        <v>2.0053706790123494E-4</v>
      </c>
      <c r="H78">
        <f t="shared" si="10"/>
        <v>0.99746329540419032</v>
      </c>
    </row>
    <row r="79" spans="1:8" x14ac:dyDescent="0.25">
      <c r="A79" s="1">
        <v>41230</v>
      </c>
      <c r="B79">
        <v>1.1531250000000002E-2</v>
      </c>
      <c r="C79">
        <f t="shared" si="8"/>
        <v>8.5667361111111104E-2</v>
      </c>
      <c r="D79">
        <f t="shared" si="6"/>
        <v>5.49616297067901E-3</v>
      </c>
      <c r="E79">
        <f t="shared" si="7"/>
        <v>6.4291478470340238</v>
      </c>
      <c r="F79">
        <f t="shared" si="11"/>
        <v>7.6534374999999988E-2</v>
      </c>
      <c r="G79">
        <f t="shared" si="9"/>
        <v>4.2254062597656223E-3</v>
      </c>
      <c r="H79">
        <f t="shared" si="10"/>
        <v>0.63356910484417372</v>
      </c>
    </row>
    <row r="80" spans="1:8" x14ac:dyDescent="0.25">
      <c r="A80" s="1">
        <v>41231</v>
      </c>
      <c r="B80">
        <v>0.11335625000000003</v>
      </c>
      <c r="C80">
        <f t="shared" si="8"/>
        <v>6.1951388888888875E-2</v>
      </c>
      <c r="D80">
        <f t="shared" si="6"/>
        <v>2.6424597458526281E-3</v>
      </c>
      <c r="E80">
        <f t="shared" si="7"/>
        <v>0.45348060747520441</v>
      </c>
      <c r="F80">
        <f t="shared" si="11"/>
        <v>6.8057638888888869E-2</v>
      </c>
      <c r="G80">
        <f t="shared" si="9"/>
        <v>2.0519641685956837E-3</v>
      </c>
      <c r="H80">
        <f t="shared" si="10"/>
        <v>0.98189809411835971</v>
      </c>
    </row>
    <row r="81" spans="1:8" x14ac:dyDescent="0.25">
      <c r="A81" s="1">
        <v>41232</v>
      </c>
      <c r="B81">
        <v>0.10214374999999999</v>
      </c>
      <c r="C81">
        <f t="shared" si="8"/>
        <v>6.7980555555555558E-2</v>
      </c>
      <c r="D81">
        <f t="shared" si="6"/>
        <v>1.1671238546489191E-3</v>
      </c>
      <c r="E81">
        <f t="shared" si="7"/>
        <v>0.33446191709668421</v>
      </c>
      <c r="F81">
        <f t="shared" si="11"/>
        <v>7.7055555555555558E-2</v>
      </c>
      <c r="G81">
        <f t="shared" si="9"/>
        <v>6.294175004822526E-4</v>
      </c>
      <c r="H81">
        <f t="shared" si="10"/>
        <v>0.99383792448894581</v>
      </c>
    </row>
    <row r="82" spans="1:8" x14ac:dyDescent="0.25">
      <c r="A82" s="1">
        <v>41233</v>
      </c>
      <c r="B82">
        <v>0.12036458333333332</v>
      </c>
      <c r="C82">
        <f t="shared" si="8"/>
        <v>7.5677083333333339E-2</v>
      </c>
      <c r="D82">
        <f t="shared" si="6"/>
        <v>1.996972656249998E-3</v>
      </c>
      <c r="E82">
        <f t="shared" si="7"/>
        <v>0.37126784941583718</v>
      </c>
      <c r="F82">
        <f t="shared" si="11"/>
        <v>8.0672222222222215E-2</v>
      </c>
      <c r="G82">
        <f t="shared" si="9"/>
        <v>1.575483530574845E-3</v>
      </c>
      <c r="H82">
        <f t="shared" si="10"/>
        <v>0.98691073830071951</v>
      </c>
    </row>
    <row r="83" spans="1:8" x14ac:dyDescent="0.25">
      <c r="A83" s="1">
        <v>41234</v>
      </c>
      <c r="B83">
        <v>0.11511458333333334</v>
      </c>
      <c r="C83">
        <f t="shared" si="8"/>
        <v>0.11195486111111112</v>
      </c>
      <c r="D83">
        <f t="shared" si="6"/>
        <v>9.9838445216049027E-6</v>
      </c>
      <c r="E83">
        <f t="shared" si="7"/>
        <v>2.744849636533642E-2</v>
      </c>
      <c r="F83">
        <f t="shared" si="11"/>
        <v>8.6953124999999978E-2</v>
      </c>
      <c r="G83">
        <f t="shared" si="9"/>
        <v>7.9306773546007105E-4</v>
      </c>
      <c r="H83">
        <f t="shared" si="10"/>
        <v>0.9931106232373389</v>
      </c>
    </row>
    <row r="84" spans="1:8" x14ac:dyDescent="0.25">
      <c r="A84" s="1">
        <v>41235</v>
      </c>
      <c r="B84">
        <v>1.5314583333333338E-2</v>
      </c>
      <c r="C84">
        <f t="shared" si="8"/>
        <v>0.11254097222222222</v>
      </c>
      <c r="D84">
        <f t="shared" si="6"/>
        <v>9.4529706963734535E-3</v>
      </c>
      <c r="E84">
        <f t="shared" si="7"/>
        <v>6.3486147009477145</v>
      </c>
      <c r="F84">
        <f t="shared" si="11"/>
        <v>9.0260763888888887E-2</v>
      </c>
      <c r="G84">
        <f t="shared" si="9"/>
        <v>5.616929979865932E-3</v>
      </c>
      <c r="H84">
        <f t="shared" si="10"/>
        <v>0.63322998363003036</v>
      </c>
    </row>
    <row r="85" spans="1:8" x14ac:dyDescent="0.25">
      <c r="A85" s="1">
        <v>41236</v>
      </c>
      <c r="B85">
        <v>8.5927083333333362E-2</v>
      </c>
      <c r="C85">
        <f t="shared" si="8"/>
        <v>8.3597916666666661E-2</v>
      </c>
      <c r="D85">
        <f t="shared" si="6"/>
        <v>5.4250173611112734E-6</v>
      </c>
      <c r="E85">
        <f t="shared" si="7"/>
        <v>2.7106315917081257E-2</v>
      </c>
      <c r="F85">
        <f t="shared" si="11"/>
        <v>7.9637500000000014E-2</v>
      </c>
      <c r="G85">
        <f t="shared" si="9"/>
        <v>3.9558858506944635E-5</v>
      </c>
      <c r="H85">
        <f t="shared" si="10"/>
        <v>0.99953962293409304</v>
      </c>
    </row>
    <row r="86" spans="1:8" x14ac:dyDescent="0.25">
      <c r="A86" s="1">
        <v>41237</v>
      </c>
      <c r="B86">
        <v>1.0133333333333333E-2</v>
      </c>
      <c r="C86">
        <f t="shared" si="8"/>
        <v>7.2118750000000009E-2</v>
      </c>
      <c r="D86">
        <f t="shared" si="6"/>
        <v>3.842191879340279E-3</v>
      </c>
      <c r="E86">
        <f t="shared" si="7"/>
        <v>6.1169819078947381</v>
      </c>
      <c r="F86">
        <f t="shared" si="11"/>
        <v>9.2036805555555559E-2</v>
      </c>
      <c r="G86">
        <f t="shared" si="9"/>
        <v>6.708178762056329E-3</v>
      </c>
      <c r="H86">
        <f t="shared" si="10"/>
        <v>0.33800867479707275</v>
      </c>
    </row>
    <row r="87" spans="1:8" x14ac:dyDescent="0.25">
      <c r="A87" s="1">
        <v>41238</v>
      </c>
      <c r="B87">
        <v>0.13671666666666665</v>
      </c>
      <c r="C87">
        <f t="shared" si="8"/>
        <v>3.7125000000000012E-2</v>
      </c>
      <c r="D87">
        <f t="shared" si="6"/>
        <v>9.9185000694444383E-3</v>
      </c>
      <c r="E87">
        <f t="shared" si="7"/>
        <v>0.72845300499817123</v>
      </c>
      <c r="F87">
        <f t="shared" si="11"/>
        <v>7.4832986111111124E-2</v>
      </c>
      <c r="G87">
        <f t="shared" si="9"/>
        <v>3.8295899191020414E-3</v>
      </c>
      <c r="H87">
        <f t="shared" si="10"/>
        <v>0.97198885832669479</v>
      </c>
    </row>
    <row r="88" spans="1:8" x14ac:dyDescent="0.25">
      <c r="A88" s="1">
        <v>41239</v>
      </c>
      <c r="B88">
        <v>0.13664374999999998</v>
      </c>
      <c r="C88">
        <f t="shared" si="8"/>
        <v>7.7592361111111119E-2</v>
      </c>
      <c r="D88">
        <f t="shared" si="6"/>
        <v>3.4870665297067867E-3</v>
      </c>
      <c r="E88">
        <f t="shared" si="7"/>
        <v>0.43215579848246899</v>
      </c>
      <c r="F88">
        <f t="shared" si="11"/>
        <v>8.059513888888889E-2</v>
      </c>
      <c r="G88">
        <f t="shared" si="9"/>
        <v>3.1414468074845658E-3</v>
      </c>
      <c r="H88">
        <f t="shared" si="10"/>
        <v>0.97700994880860215</v>
      </c>
    </row>
    <row r="89" spans="1:8" x14ac:dyDescent="0.25">
      <c r="A89" s="1">
        <v>41240</v>
      </c>
      <c r="B89">
        <v>0.11739375000000001</v>
      </c>
      <c r="C89">
        <f t="shared" si="8"/>
        <v>9.4497916666666668E-2</v>
      </c>
      <c r="D89">
        <f t="shared" si="6"/>
        <v>5.2421918402777796E-4</v>
      </c>
      <c r="E89">
        <f t="shared" si="7"/>
        <v>0.19503451702780886</v>
      </c>
      <c r="F89">
        <f t="shared" si="11"/>
        <v>8.3308333333333331E-2</v>
      </c>
      <c r="G89">
        <f t="shared" si="9"/>
        <v>1.1618156293402783E-3</v>
      </c>
      <c r="H89">
        <f t="shared" si="10"/>
        <v>0.99010325822848078</v>
      </c>
    </row>
    <row r="90" spans="1:8" x14ac:dyDescent="0.25">
      <c r="A90" s="1">
        <v>41241</v>
      </c>
      <c r="B90">
        <v>0.13088958333333331</v>
      </c>
      <c r="C90">
        <f t="shared" si="8"/>
        <v>0.1302513888888889</v>
      </c>
      <c r="D90">
        <f t="shared" si="6"/>
        <v>4.0729214891970472E-7</v>
      </c>
      <c r="E90">
        <f t="shared" si="7"/>
        <v>4.8758230272544474E-3</v>
      </c>
      <c r="F90">
        <f t="shared" si="11"/>
        <v>8.3688194444444433E-2</v>
      </c>
      <c r="G90">
        <f t="shared" si="9"/>
        <v>2.2279711130401224E-3</v>
      </c>
      <c r="H90">
        <f t="shared" si="10"/>
        <v>0.98297823970173237</v>
      </c>
    </row>
    <row r="91" spans="1:8" x14ac:dyDescent="0.25">
      <c r="A91" s="1">
        <v>41242</v>
      </c>
      <c r="B91">
        <v>0.12605208333333334</v>
      </c>
      <c r="C91">
        <f t="shared" si="8"/>
        <v>0.12830902777777775</v>
      </c>
      <c r="D91">
        <f t="shared" si="6"/>
        <v>5.0937982253084801E-6</v>
      </c>
      <c r="E91">
        <f t="shared" si="7"/>
        <v>1.7904856347959939E-2</v>
      </c>
      <c r="F91">
        <f t="shared" si="11"/>
        <v>0.10295069444444443</v>
      </c>
      <c r="G91">
        <f t="shared" si="9"/>
        <v>5.3367416859567988E-4</v>
      </c>
      <c r="H91">
        <f t="shared" si="10"/>
        <v>0.99576624079124165</v>
      </c>
    </row>
    <row r="92" spans="1:8" x14ac:dyDescent="0.25">
      <c r="A92" s="1">
        <v>41243</v>
      </c>
      <c r="B92">
        <v>9.0210416666666682E-2</v>
      </c>
      <c r="C92">
        <f t="shared" si="8"/>
        <v>0.12477847222222221</v>
      </c>
      <c r="D92">
        <f t="shared" si="6"/>
        <v>1.1949504648919736E-3</v>
      </c>
      <c r="E92">
        <f t="shared" si="7"/>
        <v>0.38319361369637311</v>
      </c>
      <c r="F92">
        <f t="shared" si="11"/>
        <v>0.10963819444444445</v>
      </c>
      <c r="G92">
        <f t="shared" si="9"/>
        <v>3.774385493827156E-4</v>
      </c>
      <c r="H92">
        <f t="shared" si="10"/>
        <v>0.99581602032969907</v>
      </c>
    </row>
    <row r="93" spans="1:8" x14ac:dyDescent="0.25">
      <c r="A93" s="1">
        <v>41244</v>
      </c>
      <c r="B93">
        <v>1.1191666666666669E-2</v>
      </c>
      <c r="C93">
        <f t="shared" si="8"/>
        <v>0.1157173611111111</v>
      </c>
      <c r="D93">
        <f t="shared" si="6"/>
        <v>1.0925620799093361E-2</v>
      </c>
      <c r="E93">
        <f t="shared" si="7"/>
        <v>9.3396003971208703</v>
      </c>
      <c r="F93">
        <f t="shared" si="11"/>
        <v>0.12298437499999999</v>
      </c>
      <c r="G93">
        <f t="shared" si="9"/>
        <v>1.2497609636501735E-2</v>
      </c>
      <c r="H93">
        <f t="shared" si="10"/>
        <v>0.11668887295622325</v>
      </c>
    </row>
    <row r="94" spans="1:8" x14ac:dyDescent="0.25">
      <c r="A94" s="1">
        <v>41245</v>
      </c>
      <c r="B94">
        <v>0.1404</v>
      </c>
      <c r="C94">
        <f t="shared" si="8"/>
        <v>7.5818055555555555E-2</v>
      </c>
      <c r="D94">
        <f t="shared" si="6"/>
        <v>4.1708275482253082E-3</v>
      </c>
      <c r="E94">
        <f t="shared" si="7"/>
        <v>0.45998535929091483</v>
      </c>
      <c r="F94">
        <f t="shared" si="11"/>
        <v>0.10206354166666665</v>
      </c>
      <c r="G94">
        <f t="shared" si="9"/>
        <v>1.4696840375434041E-3</v>
      </c>
      <c r="H94">
        <f t="shared" si="10"/>
        <v>0.98953216497476204</v>
      </c>
    </row>
    <row r="95" spans="1:8" x14ac:dyDescent="0.25">
      <c r="A95" s="1">
        <v>41246</v>
      </c>
      <c r="B95">
        <v>0.12457708333333334</v>
      </c>
      <c r="C95">
        <f t="shared" si="8"/>
        <v>8.0600694444444454E-2</v>
      </c>
      <c r="D95">
        <f t="shared" si="6"/>
        <v>1.9339227797067896E-3</v>
      </c>
      <c r="E95">
        <f t="shared" si="7"/>
        <v>0.35300544620410162</v>
      </c>
      <c r="F95">
        <f t="shared" si="11"/>
        <v>0.10268958333333333</v>
      </c>
      <c r="G95">
        <f t="shared" si="9"/>
        <v>4.7906265625000018E-4</v>
      </c>
      <c r="H95">
        <f t="shared" si="10"/>
        <v>0.99615448810140972</v>
      </c>
    </row>
    <row r="96" spans="1:8" x14ac:dyDescent="0.25">
      <c r="A96" s="1">
        <v>41247</v>
      </c>
      <c r="B96">
        <v>0.14773749999999999</v>
      </c>
      <c r="C96">
        <f t="shared" si="8"/>
        <v>9.2056250000000006E-2</v>
      </c>
      <c r="D96">
        <f t="shared" si="6"/>
        <v>3.1004016015624986E-3</v>
      </c>
      <c r="E96">
        <f t="shared" si="7"/>
        <v>0.37689313816735759</v>
      </c>
      <c r="F96">
        <f t="shared" si="11"/>
        <v>0.10388680555555556</v>
      </c>
      <c r="G96">
        <f t="shared" si="9"/>
        <v>1.92288340326003E-3</v>
      </c>
      <c r="H96">
        <f t="shared" si="10"/>
        <v>0.98698445957688452</v>
      </c>
    </row>
    <row r="97" spans="1:8" x14ac:dyDescent="0.25">
      <c r="A97" s="1">
        <v>41248</v>
      </c>
      <c r="B97">
        <v>0.13740000000000002</v>
      </c>
      <c r="C97">
        <f t="shared" si="8"/>
        <v>0.13757152777777779</v>
      </c>
      <c r="D97">
        <f t="shared" si="6"/>
        <v>2.9421778549377823E-8</v>
      </c>
      <c r="E97">
        <f t="shared" si="7"/>
        <v>1.2483826621380166E-3</v>
      </c>
      <c r="F97">
        <f t="shared" si="11"/>
        <v>0.10669479166666668</v>
      </c>
      <c r="G97">
        <f t="shared" si="9"/>
        <v>9.4280981879340349E-4</v>
      </c>
      <c r="H97">
        <f t="shared" si="10"/>
        <v>0.99313821092581211</v>
      </c>
    </row>
    <row r="98" spans="1:8" x14ac:dyDescent="0.25">
      <c r="A98" s="1">
        <v>41249</v>
      </c>
      <c r="B98">
        <v>0.11882916666666665</v>
      </c>
      <c r="C98">
        <f t="shared" si="8"/>
        <v>0.13657152777777778</v>
      </c>
      <c r="D98">
        <f t="shared" si="6"/>
        <v>3.1479137779706867E-4</v>
      </c>
      <c r="E98">
        <f t="shared" si="7"/>
        <v>0.14930981684724823</v>
      </c>
      <c r="F98">
        <f t="shared" si="11"/>
        <v>0.10858611111111112</v>
      </c>
      <c r="G98">
        <f t="shared" si="9"/>
        <v>1.0492018711419707E-4</v>
      </c>
      <c r="H98">
        <f t="shared" si="10"/>
        <v>0.99911705021538599</v>
      </c>
    </row>
    <row r="99" spans="1:8" x14ac:dyDescent="0.25">
      <c r="A99" s="1">
        <v>41250</v>
      </c>
      <c r="B99">
        <v>0.11090416666666668</v>
      </c>
      <c r="C99">
        <f t="shared" si="8"/>
        <v>0.13465555555555556</v>
      </c>
      <c r="D99">
        <f t="shared" si="6"/>
        <v>5.6412847415123401E-4</v>
      </c>
      <c r="E99">
        <f t="shared" si="7"/>
        <v>0.21416137556198406</v>
      </c>
      <c r="F99">
        <f t="shared" si="11"/>
        <v>0.11335590277777779</v>
      </c>
      <c r="G99">
        <f t="shared" si="9"/>
        <v>6.0110099585262603E-6</v>
      </c>
      <c r="H99">
        <f t="shared" si="10"/>
        <v>0.99994579996280408</v>
      </c>
    </row>
    <row r="100" spans="1:8" x14ac:dyDescent="0.25">
      <c r="A100" s="1">
        <v>41251</v>
      </c>
      <c r="B100">
        <v>1.1045833333333331E-2</v>
      </c>
      <c r="C100">
        <f t="shared" si="8"/>
        <v>0.12237777777777779</v>
      </c>
      <c r="D100">
        <f t="shared" si="6"/>
        <v>1.2394801853780869E-2</v>
      </c>
      <c r="E100">
        <f t="shared" si="7"/>
        <v>10.079089651703764</v>
      </c>
      <c r="F100">
        <f t="shared" si="11"/>
        <v>0.12997465277777778</v>
      </c>
      <c r="G100">
        <f t="shared" si="9"/>
        <v>1.4144064094449267E-2</v>
      </c>
      <c r="H100">
        <f t="shared" si="10"/>
        <v>0.28048863925606371</v>
      </c>
    </row>
    <row r="101" spans="1:8" x14ac:dyDescent="0.25">
      <c r="A101" s="1">
        <v>41252</v>
      </c>
      <c r="B101">
        <v>0.15129166666666669</v>
      </c>
      <c r="C101">
        <f t="shared" si="8"/>
        <v>8.0259722222222232E-2</v>
      </c>
      <c r="D101">
        <f t="shared" si="6"/>
        <v>5.0455371315586434E-3</v>
      </c>
      <c r="E101">
        <f t="shared" si="7"/>
        <v>0.46950335077572752</v>
      </c>
      <c r="F101">
        <f t="shared" si="11"/>
        <v>0.10841562500000002</v>
      </c>
      <c r="G101">
        <f t="shared" si="9"/>
        <v>1.8383549490017363E-3</v>
      </c>
      <c r="H101">
        <f t="shared" si="10"/>
        <v>0.98784893451499822</v>
      </c>
    </row>
    <row r="102" spans="1:8" x14ac:dyDescent="0.25">
      <c r="A102" s="1">
        <v>41253</v>
      </c>
      <c r="B102">
        <v>0.14014583333333336</v>
      </c>
      <c r="C102">
        <f t="shared" si="8"/>
        <v>9.1080555555555567E-2</v>
      </c>
      <c r="D102">
        <f t="shared" si="6"/>
        <v>2.4074014834104952E-3</v>
      </c>
      <c r="E102">
        <f t="shared" si="7"/>
        <v>0.35010158069471287</v>
      </c>
      <c r="F102">
        <f t="shared" si="11"/>
        <v>0.11286805555555557</v>
      </c>
      <c r="G102">
        <f t="shared" si="9"/>
        <v>7.4407716049382786E-4</v>
      </c>
      <c r="H102">
        <f t="shared" si="10"/>
        <v>0.99469069366676033</v>
      </c>
    </row>
    <row r="103" spans="1:8" x14ac:dyDescent="0.25">
      <c r="A103" s="1">
        <v>41254</v>
      </c>
      <c r="B103">
        <v>0.13995833333333332</v>
      </c>
      <c r="C103">
        <f t="shared" si="8"/>
        <v>0.10082777777777779</v>
      </c>
      <c r="D103">
        <f t="shared" si="6"/>
        <v>1.5312003780864178E-3</v>
      </c>
      <c r="E103">
        <f t="shared" si="7"/>
        <v>0.27958717872382638</v>
      </c>
      <c r="F103">
        <f t="shared" si="11"/>
        <v>0.11160277777777779</v>
      </c>
      <c r="G103">
        <f t="shared" si="9"/>
        <v>8.0403753086419642E-4</v>
      </c>
      <c r="H103">
        <f t="shared" si="10"/>
        <v>0.99425516500722222</v>
      </c>
    </row>
    <row r="104" spans="1:8" x14ac:dyDescent="0.25">
      <c r="A104" s="1">
        <v>41255</v>
      </c>
      <c r="B104">
        <v>0.11849166666666668</v>
      </c>
      <c r="C104">
        <f t="shared" si="8"/>
        <v>0.14379861111111111</v>
      </c>
      <c r="D104">
        <f t="shared" si="6"/>
        <v>6.4044143711419722E-4</v>
      </c>
      <c r="E104">
        <f t="shared" si="7"/>
        <v>0.21357573200178157</v>
      </c>
      <c r="F104">
        <f t="shared" si="11"/>
        <v>0.11202916666666668</v>
      </c>
      <c r="G104">
        <f t="shared" si="9"/>
        <v>4.176390624999995E-5</v>
      </c>
      <c r="H104">
        <f t="shared" si="10"/>
        <v>0.99964753718615929</v>
      </c>
    </row>
    <row r="105" spans="1:8" x14ac:dyDescent="0.25">
      <c r="A105" s="1">
        <v>41256</v>
      </c>
      <c r="B105">
        <v>0.13332916666666664</v>
      </c>
      <c r="C105">
        <f t="shared" si="8"/>
        <v>0.13286527777777779</v>
      </c>
      <c r="D105">
        <f t="shared" si="6"/>
        <v>2.1519290123452907E-7</v>
      </c>
      <c r="E105">
        <f t="shared" si="7"/>
        <v>3.4792753940224167E-3</v>
      </c>
      <c r="F105">
        <f t="shared" si="11"/>
        <v>0.11197291666666669</v>
      </c>
      <c r="G105">
        <f t="shared" si="9"/>
        <v>4.5608941406249796E-4</v>
      </c>
      <c r="H105">
        <f t="shared" si="10"/>
        <v>0.99657922249523423</v>
      </c>
    </row>
    <row r="106" spans="1:8" x14ac:dyDescent="0.25">
      <c r="A106" s="1">
        <v>41257</v>
      </c>
      <c r="B106">
        <v>0.10521041666666664</v>
      </c>
      <c r="C106">
        <f t="shared" si="8"/>
        <v>0.13059305555555556</v>
      </c>
      <c r="D106">
        <f t="shared" si="6"/>
        <v>6.442783569637361E-4</v>
      </c>
      <c r="E106">
        <f t="shared" si="7"/>
        <v>0.24125594872708828</v>
      </c>
      <c r="F106">
        <f t="shared" si="11"/>
        <v>0.11571041666666666</v>
      </c>
      <c r="G106">
        <f t="shared" si="9"/>
        <v>1.1025000000000048E-4</v>
      </c>
      <c r="H106">
        <f t="shared" si="10"/>
        <v>0.99895209995841661</v>
      </c>
    </row>
    <row r="107" spans="1:8" x14ac:dyDescent="0.25">
      <c r="A107" s="1">
        <v>41258</v>
      </c>
      <c r="B107">
        <v>1.1110416666666669E-2</v>
      </c>
      <c r="C107">
        <f t="shared" si="8"/>
        <v>0.11901041666666666</v>
      </c>
      <c r="D107">
        <f t="shared" si="6"/>
        <v>1.1642409999999999E-2</v>
      </c>
      <c r="E107">
        <f t="shared" si="7"/>
        <v>9.7116069754359611</v>
      </c>
      <c r="F107">
        <f t="shared" si="11"/>
        <v>0.13140451388888888</v>
      </c>
      <c r="G107">
        <f t="shared" si="9"/>
        <v>1.4470669826509451E-2</v>
      </c>
      <c r="H107">
        <f t="shared" si="10"/>
        <v>0.30244168699128726</v>
      </c>
    </row>
    <row r="108" spans="1:8" x14ac:dyDescent="0.25">
      <c r="A108" s="1">
        <v>41259</v>
      </c>
      <c r="B108">
        <v>0.14978333333333335</v>
      </c>
      <c r="C108">
        <f t="shared" si="8"/>
        <v>8.3216666666666647E-2</v>
      </c>
      <c r="D108">
        <f t="shared" si="6"/>
        <v>4.4311211111111165E-3</v>
      </c>
      <c r="E108">
        <f t="shared" si="7"/>
        <v>0.44441971736953395</v>
      </c>
      <c r="F108">
        <f t="shared" si="11"/>
        <v>0.10804097222222221</v>
      </c>
      <c r="G108">
        <f t="shared" si="9"/>
        <v>1.7424247111304037E-3</v>
      </c>
      <c r="H108">
        <f t="shared" si="10"/>
        <v>0.98836703208325094</v>
      </c>
    </row>
    <row r="109" spans="1:8" x14ac:dyDescent="0.25">
      <c r="A109" s="1">
        <v>41260</v>
      </c>
      <c r="B109">
        <v>0.15185208333333333</v>
      </c>
      <c r="C109">
        <f t="shared" si="8"/>
        <v>8.8701388888888885E-2</v>
      </c>
      <c r="D109">
        <f t="shared" si="6"/>
        <v>3.9880102088155865E-3</v>
      </c>
      <c r="E109">
        <f t="shared" si="7"/>
        <v>0.41586979288141329</v>
      </c>
      <c r="F109">
        <f t="shared" si="11"/>
        <v>0.10964722222222223</v>
      </c>
      <c r="G109">
        <f t="shared" si="9"/>
        <v>1.7812503014081782E-3</v>
      </c>
      <c r="H109">
        <f t="shared" si="10"/>
        <v>0.98826983296963977</v>
      </c>
    </row>
    <row r="110" spans="1:8" x14ac:dyDescent="0.25">
      <c r="A110" s="1">
        <v>41261</v>
      </c>
      <c r="B110">
        <v>0.12732083333333336</v>
      </c>
      <c r="C110">
        <f t="shared" si="8"/>
        <v>0.10424861111111113</v>
      </c>
      <c r="D110">
        <f t="shared" si="6"/>
        <v>5.3232743827160529E-4</v>
      </c>
      <c r="E110">
        <f t="shared" si="7"/>
        <v>0.18121325173719063</v>
      </c>
      <c r="F110">
        <f t="shared" si="11"/>
        <v>0.11162951388888888</v>
      </c>
      <c r="G110">
        <f t="shared" si="9"/>
        <v>2.4621750590760131E-4</v>
      </c>
      <c r="H110">
        <f t="shared" si="10"/>
        <v>0.99806616482580657</v>
      </c>
    </row>
    <row r="111" spans="1:8" x14ac:dyDescent="0.25">
      <c r="A111" s="1">
        <v>41262</v>
      </c>
      <c r="B111">
        <v>0.12306666666666664</v>
      </c>
      <c r="C111">
        <f t="shared" si="8"/>
        <v>0.14298541666666667</v>
      </c>
      <c r="D111">
        <f t="shared" si="6"/>
        <v>3.9675660156250105E-4</v>
      </c>
      <c r="E111">
        <f t="shared" si="7"/>
        <v>0.16185333152762754</v>
      </c>
      <c r="F111">
        <f t="shared" si="11"/>
        <v>0.11310104166666667</v>
      </c>
      <c r="G111">
        <f t="shared" si="9"/>
        <v>9.9313681640624563E-5</v>
      </c>
      <c r="H111">
        <f t="shared" si="10"/>
        <v>0.99919300908742725</v>
      </c>
    </row>
    <row r="112" spans="1:8" x14ac:dyDescent="0.25">
      <c r="A112" s="1">
        <v>41263</v>
      </c>
      <c r="B112">
        <v>0.14055624999999997</v>
      </c>
      <c r="C112">
        <f t="shared" si="8"/>
        <v>0.13407986111111111</v>
      </c>
      <c r="D112">
        <f t="shared" si="6"/>
        <v>4.1943613040122966E-5</v>
      </c>
      <c r="E112">
        <f t="shared" si="7"/>
        <v>4.6076847446405639E-2</v>
      </c>
      <c r="F112">
        <f t="shared" si="11"/>
        <v>0.11139062500000001</v>
      </c>
      <c r="G112">
        <f t="shared" si="9"/>
        <v>8.5063368164062258E-4</v>
      </c>
      <c r="H112">
        <f t="shared" si="10"/>
        <v>0.99394809066376899</v>
      </c>
    </row>
    <row r="113" spans="1:8" x14ac:dyDescent="0.25">
      <c r="A113" s="1">
        <v>41264</v>
      </c>
      <c r="B113">
        <v>0.10402916666666669</v>
      </c>
      <c r="C113">
        <f t="shared" si="8"/>
        <v>0.13031458333333332</v>
      </c>
      <c r="D113">
        <f t="shared" si="6"/>
        <v>6.9092312934027587E-4</v>
      </c>
      <c r="E113">
        <f t="shared" si="7"/>
        <v>0.25267352905835666</v>
      </c>
      <c r="F113">
        <f t="shared" si="11"/>
        <v>0.11728159722222221</v>
      </c>
      <c r="G113">
        <f t="shared" si="9"/>
        <v>1.7562691562982179E-4</v>
      </c>
      <c r="H113">
        <f t="shared" si="10"/>
        <v>0.99831175312407749</v>
      </c>
    </row>
    <row r="114" spans="1:8" x14ac:dyDescent="0.25">
      <c r="A114" s="1">
        <v>41265</v>
      </c>
      <c r="B114">
        <v>1.2495833333333333E-2</v>
      </c>
      <c r="C114">
        <f t="shared" si="8"/>
        <v>0.12255069444444443</v>
      </c>
      <c r="D114">
        <f t="shared" si="6"/>
        <v>1.2112072454185954E-2</v>
      </c>
      <c r="E114">
        <f t="shared" si="7"/>
        <v>8.8073246637768143</v>
      </c>
      <c r="F114">
        <f t="shared" si="11"/>
        <v>0.13276805555555557</v>
      </c>
      <c r="G114">
        <f t="shared" si="9"/>
        <v>1.446540743827161E-2</v>
      </c>
      <c r="H114">
        <f t="shared" si="10"/>
        <v>0.15761846788435693</v>
      </c>
    </row>
    <row r="115" spans="1:8" x14ac:dyDescent="0.25">
      <c r="A115" s="1">
        <v>41266</v>
      </c>
      <c r="B115">
        <v>0.13591458333333334</v>
      </c>
      <c r="C115">
        <f t="shared" si="8"/>
        <v>8.5693749999999999E-2</v>
      </c>
      <c r="D115">
        <f t="shared" si="6"/>
        <v>2.5221321006944452E-3</v>
      </c>
      <c r="E115">
        <f t="shared" si="7"/>
        <v>0.36950290470424135</v>
      </c>
      <c r="F115">
        <f t="shared" si="11"/>
        <v>0.10988680555555556</v>
      </c>
      <c r="G115">
        <f t="shared" si="9"/>
        <v>6.7744521604938253E-4</v>
      </c>
      <c r="H115">
        <f t="shared" si="10"/>
        <v>0.99501565468962283</v>
      </c>
    </row>
    <row r="116" spans="1:8" x14ac:dyDescent="0.25">
      <c r="A116" s="1">
        <v>41267</v>
      </c>
      <c r="B116">
        <v>0.11478125</v>
      </c>
      <c r="C116">
        <f t="shared" si="8"/>
        <v>8.4146527777777799E-2</v>
      </c>
      <c r="D116">
        <f t="shared" si="6"/>
        <v>9.3848620563271483E-4</v>
      </c>
      <c r="E116">
        <f t="shared" si="7"/>
        <v>0.26689657258674393</v>
      </c>
      <c r="F116">
        <f t="shared" si="11"/>
        <v>0.10723055555555554</v>
      </c>
      <c r="G116">
        <f t="shared" si="9"/>
        <v>5.7012986593364495E-5</v>
      </c>
      <c r="H116">
        <f t="shared" si="10"/>
        <v>0.99950329007051797</v>
      </c>
    </row>
    <row r="117" spans="1:8" x14ac:dyDescent="0.25">
      <c r="A117" s="1">
        <v>41268</v>
      </c>
      <c r="B117">
        <v>0.12801041666666668</v>
      </c>
      <c r="C117">
        <f t="shared" si="8"/>
        <v>8.7730555555555575E-2</v>
      </c>
      <c r="D117">
        <f t="shared" si="6"/>
        <v>1.622467211130401E-3</v>
      </c>
      <c r="E117">
        <f t="shared" si="7"/>
        <v>0.31466080776846495</v>
      </c>
      <c r="F117">
        <f t="shared" si="11"/>
        <v>0.10514062499999999</v>
      </c>
      <c r="G117">
        <f t="shared" si="9"/>
        <v>5.2302737087673743E-4</v>
      </c>
      <c r="H117">
        <f t="shared" si="10"/>
        <v>0.99591418116981323</v>
      </c>
    </row>
    <row r="118" spans="1:8" x14ac:dyDescent="0.25">
      <c r="A118" s="1">
        <v>41269</v>
      </c>
      <c r="B118">
        <v>0.12492291666666668</v>
      </c>
      <c r="C118">
        <f t="shared" si="8"/>
        <v>0.12623541666666668</v>
      </c>
      <c r="D118">
        <f t="shared" si="6"/>
        <v>1.7226562500000213E-6</v>
      </c>
      <c r="E118">
        <f t="shared" si="7"/>
        <v>1.0506478995380548E-2</v>
      </c>
      <c r="F118">
        <f t="shared" si="11"/>
        <v>0.10596458333333332</v>
      </c>
      <c r="G118">
        <f t="shared" si="9"/>
        <v>3.594184027777786E-4</v>
      </c>
      <c r="H118">
        <f t="shared" si="10"/>
        <v>0.99712287855288539</v>
      </c>
    </row>
    <row r="119" spans="1:8" x14ac:dyDescent="0.25">
      <c r="A119" s="1">
        <v>41270</v>
      </c>
      <c r="B119">
        <v>0.11420833333333336</v>
      </c>
      <c r="C119">
        <f t="shared" si="8"/>
        <v>0.12257152777777779</v>
      </c>
      <c r="D119">
        <f t="shared" si="6"/>
        <v>6.9943021315586182E-5</v>
      </c>
      <c r="E119">
        <f t="shared" si="7"/>
        <v>7.3227532530706407E-2</v>
      </c>
      <c r="F119">
        <f t="shared" si="11"/>
        <v>0.10335902777777779</v>
      </c>
      <c r="G119">
        <f t="shared" si="9"/>
        <v>1.1770743103780882E-4</v>
      </c>
      <c r="H119">
        <f t="shared" si="10"/>
        <v>0.99896936215070864</v>
      </c>
    </row>
    <row r="120" spans="1:8" x14ac:dyDescent="0.25">
      <c r="A120" s="1">
        <v>41271</v>
      </c>
      <c r="B120">
        <v>0.10717291666666666</v>
      </c>
      <c r="C120">
        <f t="shared" si="8"/>
        <v>0.12238055555555556</v>
      </c>
      <c r="D120">
        <f t="shared" si="6"/>
        <v>2.312722805748461E-4</v>
      </c>
      <c r="E120">
        <f t="shared" si="7"/>
        <v>0.14189815264791467</v>
      </c>
      <c r="F120">
        <f t="shared" si="11"/>
        <v>0.10505555555555557</v>
      </c>
      <c r="G120">
        <f t="shared" si="9"/>
        <v>4.4832180748455928E-6</v>
      </c>
      <c r="H120">
        <f t="shared" si="10"/>
        <v>0.99995816836739837</v>
      </c>
    </row>
    <row r="121" spans="1:8" x14ac:dyDescent="0.25">
      <c r="A121" s="1">
        <v>41272</v>
      </c>
      <c r="B121">
        <v>1.1541666666666667E-2</v>
      </c>
      <c r="C121">
        <f t="shared" si="8"/>
        <v>0.11543472222222223</v>
      </c>
      <c r="D121">
        <f t="shared" si="6"/>
        <v>1.0793766992669753E-2</v>
      </c>
      <c r="E121">
        <f t="shared" si="7"/>
        <v>9.0015643802647407</v>
      </c>
      <c r="F121">
        <f t="shared" si="11"/>
        <v>0.12083506944444444</v>
      </c>
      <c r="G121">
        <f t="shared" si="9"/>
        <v>1.1945047890745561E-2</v>
      </c>
      <c r="H121">
        <f t="shared" si="10"/>
        <v>3.4949997754127986E-2</v>
      </c>
    </row>
    <row r="122" spans="1:8" x14ac:dyDescent="0.25">
      <c r="A122" s="1">
        <v>41273</v>
      </c>
      <c r="B122">
        <v>0.15554375000000001</v>
      </c>
      <c r="C122">
        <f t="shared" si="8"/>
        <v>7.7640972222222229E-2</v>
      </c>
      <c r="D122">
        <f t="shared" si="6"/>
        <v>6.0688427854938276E-3</v>
      </c>
      <c r="E122">
        <f t="shared" si="7"/>
        <v>0.50084158172718463</v>
      </c>
      <c r="F122">
        <f t="shared" si="11"/>
        <v>0.10010625000000001</v>
      </c>
      <c r="G122">
        <f t="shared" si="9"/>
        <v>3.0733164062500002E-3</v>
      </c>
      <c r="H122">
        <f t="shared" si="10"/>
        <v>0.98024146642825571</v>
      </c>
    </row>
    <row r="123" spans="1:8" x14ac:dyDescent="0.25">
      <c r="A123" s="1">
        <v>41274</v>
      </c>
      <c r="B123">
        <v>2.256041666666667E-2</v>
      </c>
      <c r="C123">
        <f t="shared" si="8"/>
        <v>9.1419444444444442E-2</v>
      </c>
      <c r="D123">
        <f t="shared" si="6"/>
        <v>4.7415657065007716E-3</v>
      </c>
      <c r="E123">
        <f t="shared" si="7"/>
        <v>3.0522054975836483</v>
      </c>
      <c r="F123">
        <f t="shared" si="11"/>
        <v>0.10690000000000001</v>
      </c>
      <c r="G123">
        <f t="shared" si="9"/>
        <v>7.1131653168402791E-3</v>
      </c>
      <c r="H123">
        <f t="shared" si="10"/>
        <v>0.68470594218456615</v>
      </c>
    </row>
    <row r="124" spans="1:8" x14ac:dyDescent="0.25">
      <c r="A124" s="1">
        <v>41275</v>
      </c>
      <c r="B124">
        <v>0.15243124999999999</v>
      </c>
      <c r="C124">
        <f t="shared" si="8"/>
        <v>6.3215277777777787E-2</v>
      </c>
      <c r="D124">
        <f t="shared" si="6"/>
        <v>7.9594896995563245E-3</v>
      </c>
      <c r="E124">
        <f t="shared" si="7"/>
        <v>0.58528662739577486</v>
      </c>
      <c r="F124">
        <f t="shared" si="11"/>
        <v>8.9325000000000002E-2</v>
      </c>
      <c r="G124">
        <f t="shared" si="9"/>
        <v>3.9823987890624983E-3</v>
      </c>
      <c r="H124">
        <f t="shared" si="10"/>
        <v>0.97387413152445768</v>
      </c>
    </row>
    <row r="125" spans="1:8" x14ac:dyDescent="0.25">
      <c r="A125" s="1">
        <v>41276</v>
      </c>
      <c r="B125">
        <v>0.16354166666666667</v>
      </c>
      <c r="C125">
        <f t="shared" si="8"/>
        <v>0.11017847222222221</v>
      </c>
      <c r="D125">
        <f t="shared" si="6"/>
        <v>2.8476305213155878E-3</v>
      </c>
      <c r="E125">
        <f t="shared" si="7"/>
        <v>0.32629723991507437</v>
      </c>
      <c r="F125">
        <f t="shared" si="11"/>
        <v>9.3909722222222228E-2</v>
      </c>
      <c r="G125">
        <f t="shared" si="9"/>
        <v>4.8486076871141967E-3</v>
      </c>
      <c r="H125">
        <f t="shared" si="10"/>
        <v>0.97035246255012975</v>
      </c>
    </row>
    <row r="126" spans="1:8" x14ac:dyDescent="0.25">
      <c r="A126" s="1">
        <v>41277</v>
      </c>
      <c r="B126">
        <v>0.14013125000000001</v>
      </c>
      <c r="C126">
        <f t="shared" si="8"/>
        <v>0.11284444444444446</v>
      </c>
      <c r="D126">
        <f t="shared" si="6"/>
        <v>7.4456975742669758E-4</v>
      </c>
      <c r="E126">
        <f t="shared" si="7"/>
        <v>0.19472320096734708</v>
      </c>
      <c r="F126">
        <f t="shared" si="11"/>
        <v>0.10213194444444446</v>
      </c>
      <c r="G126">
        <f t="shared" si="9"/>
        <v>1.4439472227044754E-3</v>
      </c>
      <c r="H126">
        <f t="shared" si="10"/>
        <v>0.98969575149936606</v>
      </c>
    </row>
    <row r="127" spans="1:8" x14ac:dyDescent="0.25">
      <c r="A127" s="1">
        <v>41278</v>
      </c>
      <c r="B127">
        <v>0.11075625000000001</v>
      </c>
      <c r="C127">
        <f t="shared" si="8"/>
        <v>0.15203472222222222</v>
      </c>
      <c r="D127">
        <f t="shared" si="6"/>
        <v>1.7039122690007706E-3</v>
      </c>
      <c r="E127">
        <f t="shared" si="7"/>
        <v>0.3726965496053018</v>
      </c>
      <c r="F127">
        <f t="shared" si="11"/>
        <v>0.10762500000000001</v>
      </c>
      <c r="G127">
        <f t="shared" si="9"/>
        <v>9.8047265625000136E-6</v>
      </c>
      <c r="H127">
        <f t="shared" si="10"/>
        <v>0.99991147473336717</v>
      </c>
    </row>
    <row r="128" spans="1:8" x14ac:dyDescent="0.25">
      <c r="A128" s="1">
        <v>41279</v>
      </c>
      <c r="B128">
        <v>1.4029166666666667E-2</v>
      </c>
      <c r="C128">
        <f t="shared" si="8"/>
        <v>0.13814305555555556</v>
      </c>
      <c r="D128">
        <f t="shared" si="6"/>
        <v>1.5404257415123459E-2</v>
      </c>
      <c r="E128">
        <f t="shared" si="7"/>
        <v>8.846846846846848</v>
      </c>
      <c r="F128">
        <f t="shared" si="11"/>
        <v>0.1241607638888889</v>
      </c>
      <c r="G128">
        <f t="shared" si="9"/>
        <v>1.2128968706717789E-2</v>
      </c>
      <c r="H128">
        <f t="shared" si="10"/>
        <v>0.13544624603140207</v>
      </c>
    </row>
    <row r="129" spans="1:8" x14ac:dyDescent="0.25">
      <c r="A129" s="1">
        <v>41280</v>
      </c>
      <c r="B129">
        <v>0.15344583333333336</v>
      </c>
      <c r="C129">
        <f t="shared" si="8"/>
        <v>8.8305555555555568E-2</v>
      </c>
      <c r="D129">
        <f t="shared" si="6"/>
        <v>4.2432557889660518E-3</v>
      </c>
      <c r="E129">
        <f t="shared" si="7"/>
        <v>0.42451643268978378</v>
      </c>
      <c r="F129">
        <f t="shared" si="11"/>
        <v>0.10057500000000001</v>
      </c>
      <c r="G129">
        <f t="shared" si="9"/>
        <v>2.7953250173611134E-3</v>
      </c>
      <c r="H129">
        <f t="shared" si="10"/>
        <v>0.98178298519654972</v>
      </c>
    </row>
    <row r="130" spans="1:8" x14ac:dyDescent="0.25">
      <c r="A130" s="1">
        <v>41281</v>
      </c>
      <c r="B130">
        <v>0.14379791666666666</v>
      </c>
      <c r="C130">
        <f t="shared" si="8"/>
        <v>9.2743750000000014E-2</v>
      </c>
      <c r="D130">
        <f t="shared" si="6"/>
        <v>2.6065279340277761E-3</v>
      </c>
      <c r="E130">
        <f t="shared" si="7"/>
        <v>0.35504107326543316</v>
      </c>
      <c r="F130">
        <f t="shared" si="11"/>
        <v>0.12238923611111112</v>
      </c>
      <c r="G130">
        <f t="shared" si="9"/>
        <v>4.583316031298221E-4</v>
      </c>
      <c r="H130">
        <f t="shared" si="10"/>
        <v>0.99681266868286922</v>
      </c>
    </row>
    <row r="131" spans="1:8" x14ac:dyDescent="0.25">
      <c r="A131" s="1">
        <v>41282</v>
      </c>
      <c r="B131">
        <v>0.15806666666666663</v>
      </c>
      <c r="C131">
        <f t="shared" si="8"/>
        <v>0.10375763888888889</v>
      </c>
      <c r="D131">
        <f t="shared" si="6"/>
        <v>2.9494704981674344E-3</v>
      </c>
      <c r="E131">
        <f t="shared" si="7"/>
        <v>0.34358305215802037</v>
      </c>
      <c r="F131">
        <f t="shared" si="11"/>
        <v>0.12095034722222221</v>
      </c>
      <c r="G131">
        <f t="shared" si="9"/>
        <v>1.377621169102043E-3</v>
      </c>
      <c r="H131">
        <f t="shared" si="10"/>
        <v>0.99128455607906774</v>
      </c>
    </row>
    <row r="132" spans="1:8" x14ac:dyDescent="0.25">
      <c r="A132" s="1">
        <v>41283</v>
      </c>
      <c r="B132">
        <v>0.13709166666666667</v>
      </c>
      <c r="C132">
        <f t="shared" si="8"/>
        <v>0.15177013888888888</v>
      </c>
      <c r="D132">
        <f t="shared" si="6"/>
        <v>2.1545754677854904E-4</v>
      </c>
      <c r="E132">
        <f t="shared" si="7"/>
        <v>0.10707049216866241</v>
      </c>
      <c r="F132">
        <f t="shared" si="11"/>
        <v>0.12003784722222222</v>
      </c>
      <c r="G132">
        <f t="shared" si="9"/>
        <v>2.9083275764371164E-4</v>
      </c>
      <c r="H132">
        <f t="shared" si="10"/>
        <v>0.99787855261581382</v>
      </c>
    </row>
    <row r="133" spans="1:8" x14ac:dyDescent="0.25">
      <c r="A133" s="1">
        <v>41284</v>
      </c>
      <c r="B133">
        <v>0.1492375</v>
      </c>
      <c r="C133">
        <f t="shared" si="8"/>
        <v>0.14631875</v>
      </c>
      <c r="D133">
        <f t="shared" ref="D133:D184" si="12">(B133-C133)^2</f>
        <v>8.5191015624999864E-6</v>
      </c>
      <c r="E133">
        <f t="shared" ref="E133:E184" si="13">ABS(B133-C133)/B133</f>
        <v>1.955775190551971E-2</v>
      </c>
      <c r="F133">
        <f t="shared" si="11"/>
        <v>0.11953124999999998</v>
      </c>
      <c r="G133">
        <f t="shared" si="9"/>
        <v>8.8246128906250101E-4</v>
      </c>
      <c r="H133">
        <f t="shared" si="10"/>
        <v>0.99408686630999243</v>
      </c>
    </row>
    <row r="134" spans="1:8" x14ac:dyDescent="0.25">
      <c r="A134" s="1">
        <v>41285</v>
      </c>
      <c r="B134">
        <v>9.9263829787234026E-2</v>
      </c>
      <c r="C134">
        <f t="shared" ref="C134:C184" si="14">AVERAGE(B131:B133)</f>
        <v>0.14813194444444444</v>
      </c>
      <c r="D134">
        <f t="shared" si="12"/>
        <v>2.3880926301502632E-3</v>
      </c>
      <c r="E134">
        <f t="shared" si="13"/>
        <v>0.4923053519288571</v>
      </c>
      <c r="F134">
        <f t="shared" si="11"/>
        <v>0.12594479166666667</v>
      </c>
      <c r="G134">
        <f t="shared" si="9"/>
        <v>7.1187372681173777E-4</v>
      </c>
      <c r="H134">
        <f t="shared" si="10"/>
        <v>0.9928284680498668</v>
      </c>
    </row>
    <row r="135" spans="1:8" x14ac:dyDescent="0.25">
      <c r="A135" s="1">
        <v>41286</v>
      </c>
      <c r="B135">
        <v>1.4773469387755103E-2</v>
      </c>
      <c r="C135">
        <f t="shared" si="14"/>
        <v>0.1285309988179669</v>
      </c>
      <c r="D135">
        <f t="shared" si="12"/>
        <v>1.2940775502065502E-2</v>
      </c>
      <c r="E135">
        <f t="shared" si="13"/>
        <v>7.700122865147641</v>
      </c>
      <c r="F135">
        <f t="shared" si="11"/>
        <v>0.14015056885342789</v>
      </c>
      <c r="G135">
        <f t="shared" si="9"/>
        <v>1.5719417070425203E-2</v>
      </c>
      <c r="H135">
        <f t="shared" si="10"/>
        <v>6.4030165010132478E-2</v>
      </c>
    </row>
    <row r="136" spans="1:8" x14ac:dyDescent="0.25">
      <c r="A136" s="1">
        <v>41287</v>
      </c>
      <c r="B136">
        <v>0.15005208333333331</v>
      </c>
      <c r="C136">
        <f t="shared" si="14"/>
        <v>8.7758266391663051E-2</v>
      </c>
      <c r="D136">
        <f t="shared" si="12"/>
        <v>3.8805196291623245E-3</v>
      </c>
      <c r="E136">
        <f t="shared" si="13"/>
        <v>0.41514796434573731</v>
      </c>
      <c r="F136">
        <f t="shared" si="11"/>
        <v>0.11703850819583152</v>
      </c>
      <c r="G136">
        <f t="shared" ref="G136:G184" si="15">(B136-F136)^2</f>
        <v>1.0898961433594763E-3</v>
      </c>
      <c r="H136">
        <f t="shared" ref="H136:H184" si="16">ABS(B136-G136)/B136</f>
        <v>0.9927365477429706</v>
      </c>
    </row>
    <row r="137" spans="1:8" x14ac:dyDescent="0.25">
      <c r="A137" s="1">
        <v>41288</v>
      </c>
      <c r="B137">
        <v>0.14508124999999997</v>
      </c>
      <c r="C137">
        <f t="shared" si="14"/>
        <v>8.8029794169440803E-2</v>
      </c>
      <c r="D137">
        <f t="shared" si="12"/>
        <v>3.2548686123862434E-3</v>
      </c>
      <c r="E137">
        <f t="shared" si="13"/>
        <v>0.3932379672118842</v>
      </c>
      <c r="F137">
        <f t="shared" ref="F137:F184" si="17">AVERAGE(B131:B136)</f>
        <v>0.11808086930694263</v>
      </c>
      <c r="G137">
        <f t="shared" si="15"/>
        <v>7.290205575700235E-4</v>
      </c>
      <c r="H137">
        <f t="shared" si="16"/>
        <v>0.99497508770037468</v>
      </c>
    </row>
    <row r="138" spans="1:8" x14ac:dyDescent="0.25">
      <c r="A138" s="1">
        <v>41289</v>
      </c>
      <c r="B138">
        <v>0.14664375000000004</v>
      </c>
      <c r="C138">
        <f t="shared" si="14"/>
        <v>0.10330226757369614</v>
      </c>
      <c r="D138">
        <f t="shared" si="12"/>
        <v>1.8784840989096107E-3</v>
      </c>
      <c r="E138">
        <f t="shared" si="13"/>
        <v>0.29555628812209112</v>
      </c>
      <c r="F138">
        <f t="shared" si="17"/>
        <v>0.11591663319583151</v>
      </c>
      <c r="G138">
        <f t="shared" si="15"/>
        <v>9.4415570709701648E-4</v>
      </c>
      <c r="H138">
        <f t="shared" si="16"/>
        <v>0.99356156871945089</v>
      </c>
    </row>
    <row r="139" spans="1:8" x14ac:dyDescent="0.25">
      <c r="A139" s="1">
        <v>41290</v>
      </c>
      <c r="B139">
        <v>0.15419166666666664</v>
      </c>
      <c r="C139">
        <f t="shared" si="14"/>
        <v>0.14725902777777777</v>
      </c>
      <c r="D139">
        <f t="shared" si="12"/>
        <v>4.8061481963734309E-5</v>
      </c>
      <c r="E139">
        <f t="shared" si="13"/>
        <v>4.4961177466716996E-2</v>
      </c>
      <c r="F139">
        <f t="shared" si="17"/>
        <v>0.11750864708472042</v>
      </c>
      <c r="G139">
        <f t="shared" si="15"/>
        <v>1.3456439256494502E-3</v>
      </c>
      <c r="H139">
        <f t="shared" si="16"/>
        <v>0.99127291406377693</v>
      </c>
    </row>
    <row r="140" spans="1:8" x14ac:dyDescent="0.25">
      <c r="A140" s="1">
        <v>41291</v>
      </c>
      <c r="B140">
        <v>0.13745624999999997</v>
      </c>
      <c r="C140">
        <f t="shared" si="14"/>
        <v>0.14863888888888888</v>
      </c>
      <c r="D140">
        <f t="shared" si="12"/>
        <v>1.2505141251929042E-4</v>
      </c>
      <c r="E140">
        <f t="shared" si="13"/>
        <v>8.1354168245451941E-2</v>
      </c>
      <c r="F140">
        <f t="shared" si="17"/>
        <v>0.11833434152916485</v>
      </c>
      <c r="G140">
        <f t="shared" si="15"/>
        <v>3.6564738356699623E-4</v>
      </c>
      <c r="H140">
        <f t="shared" si="16"/>
        <v>0.99733989990584637</v>
      </c>
    </row>
    <row r="141" spans="1:8" x14ac:dyDescent="0.25">
      <c r="A141" s="1">
        <v>41292</v>
      </c>
      <c r="B141">
        <v>9.5797916666666649E-2</v>
      </c>
      <c r="C141">
        <f t="shared" si="14"/>
        <v>0.14609722222222221</v>
      </c>
      <c r="D141">
        <f t="shared" si="12"/>
        <v>2.5300201393711427E-3</v>
      </c>
      <c r="E141">
        <f t="shared" si="13"/>
        <v>0.52505636140892664</v>
      </c>
      <c r="F141">
        <f t="shared" si="17"/>
        <v>0.12469974489795917</v>
      </c>
      <c r="G141">
        <f t="shared" si="15"/>
        <v>8.3531567511113713E-4</v>
      </c>
      <c r="H141">
        <f t="shared" si="16"/>
        <v>0.99128044007451999</v>
      </c>
    </row>
    <row r="142" spans="1:8" x14ac:dyDescent="0.25">
      <c r="A142" s="1">
        <v>41293</v>
      </c>
      <c r="B142">
        <v>1.8941666666666666E-2</v>
      </c>
      <c r="C142">
        <f t="shared" si="14"/>
        <v>0.12914861111111109</v>
      </c>
      <c r="D142">
        <f t="shared" si="12"/>
        <v>1.214557060378086E-2</v>
      </c>
      <c r="E142">
        <f t="shared" si="13"/>
        <v>5.8182284792491563</v>
      </c>
      <c r="F142">
        <f t="shared" si="17"/>
        <v>0.1382038194444444</v>
      </c>
      <c r="G142">
        <f t="shared" si="15"/>
        <v>1.4223461085189999E-2</v>
      </c>
      <c r="H142">
        <f t="shared" si="16"/>
        <v>0.24909136373831942</v>
      </c>
    </row>
    <row r="143" spans="1:8" x14ac:dyDescent="0.25">
      <c r="A143" s="1">
        <v>41294</v>
      </c>
      <c r="B143">
        <v>0.15755833333333327</v>
      </c>
      <c r="C143">
        <f t="shared" si="14"/>
        <v>8.4065277777777767E-2</v>
      </c>
      <c r="D143">
        <f t="shared" si="12"/>
        <v>5.4012292148919684E-3</v>
      </c>
      <c r="E143">
        <f t="shared" si="13"/>
        <v>0.46644981576488415</v>
      </c>
      <c r="F143">
        <f t="shared" si="17"/>
        <v>0.11635208333333331</v>
      </c>
      <c r="G143">
        <f t="shared" si="15"/>
        <v>1.6979550390624966E-3</v>
      </c>
      <c r="H143">
        <f t="shared" si="16"/>
        <v>0.98922332444663352</v>
      </c>
    </row>
    <row r="144" spans="1:8" x14ac:dyDescent="0.25">
      <c r="A144" s="1">
        <v>41295</v>
      </c>
      <c r="B144">
        <v>0.1430270833333333</v>
      </c>
      <c r="C144">
        <f t="shared" si="14"/>
        <v>9.0765972222222199E-2</v>
      </c>
      <c r="D144">
        <f t="shared" si="12"/>
        <v>2.7312237345679005E-3</v>
      </c>
      <c r="E144">
        <f t="shared" si="13"/>
        <v>0.3653931122213645</v>
      </c>
      <c r="F144">
        <f t="shared" si="17"/>
        <v>0.11843159722222218</v>
      </c>
      <c r="G144">
        <f t="shared" si="15"/>
        <v>6.0493793704185996E-4</v>
      </c>
      <c r="H144">
        <f t="shared" si="16"/>
        <v>0.99577046582407047</v>
      </c>
    </row>
    <row r="145" spans="1:8" x14ac:dyDescent="0.25">
      <c r="A145" s="1">
        <v>41296</v>
      </c>
      <c r="B145">
        <v>0.14222500000000005</v>
      </c>
      <c r="C145">
        <f t="shared" si="14"/>
        <v>0.10650902777777775</v>
      </c>
      <c r="D145">
        <f t="shared" si="12"/>
        <v>1.2756306717785545E-3</v>
      </c>
      <c r="E145">
        <f t="shared" si="13"/>
        <v>0.25112302494091954</v>
      </c>
      <c r="F145">
        <f t="shared" si="17"/>
        <v>0.11782881944444441</v>
      </c>
      <c r="G145">
        <f t="shared" si="15"/>
        <v>5.9517362569927077E-4</v>
      </c>
      <c r="H145">
        <f t="shared" si="16"/>
        <v>0.9958152671773649</v>
      </c>
    </row>
    <row r="146" spans="1:8" x14ac:dyDescent="0.25">
      <c r="A146" s="1">
        <v>41297</v>
      </c>
      <c r="B146">
        <v>0.14647916666666669</v>
      </c>
      <c r="C146">
        <f t="shared" si="14"/>
        <v>0.14760347222222223</v>
      </c>
      <c r="D146">
        <f t="shared" si="12"/>
        <v>1.2640629822530471E-6</v>
      </c>
      <c r="E146">
        <f t="shared" si="13"/>
        <v>7.6755321670695237E-3</v>
      </c>
      <c r="F146">
        <f t="shared" si="17"/>
        <v>0.11583437499999998</v>
      </c>
      <c r="G146">
        <f t="shared" si="15"/>
        <v>9.391032562934056E-4</v>
      </c>
      <c r="H146">
        <f t="shared" si="16"/>
        <v>0.99358882715089136</v>
      </c>
    </row>
    <row r="147" spans="1:8" x14ac:dyDescent="0.25">
      <c r="A147" s="1">
        <v>41298</v>
      </c>
      <c r="B147">
        <v>0.13155624999999999</v>
      </c>
      <c r="C147">
        <f t="shared" si="14"/>
        <v>0.14391041666666668</v>
      </c>
      <c r="D147">
        <f t="shared" si="12"/>
        <v>1.5262543402777844E-4</v>
      </c>
      <c r="E147">
        <f t="shared" si="13"/>
        <v>9.3907865773512816E-2</v>
      </c>
      <c r="F147">
        <f t="shared" si="17"/>
        <v>0.11733819444444445</v>
      </c>
      <c r="G147">
        <f t="shared" si="15"/>
        <v>2.0215310378086373E-4</v>
      </c>
      <c r="H147">
        <f t="shared" si="16"/>
        <v>0.99846337134282215</v>
      </c>
    </row>
    <row r="148" spans="1:8" x14ac:dyDescent="0.25">
      <c r="A148" s="1">
        <v>41299</v>
      </c>
      <c r="B148">
        <v>0.11228333333333333</v>
      </c>
      <c r="C148">
        <f t="shared" si="14"/>
        <v>0.14008680555555558</v>
      </c>
      <c r="D148">
        <f t="shared" si="12"/>
        <v>7.7303306761188431E-4</v>
      </c>
      <c r="E148">
        <f t="shared" si="13"/>
        <v>0.24761887091187992</v>
      </c>
      <c r="F148">
        <f t="shared" si="17"/>
        <v>0.12329791666666667</v>
      </c>
      <c r="G148">
        <f t="shared" si="15"/>
        <v>1.2132104600694462E-4</v>
      </c>
      <c r="H148">
        <f t="shared" si="16"/>
        <v>0.99891950975799071</v>
      </c>
    </row>
    <row r="149" spans="1:8" x14ac:dyDescent="0.25">
      <c r="A149" s="1">
        <v>41300</v>
      </c>
      <c r="B149">
        <v>1.231458333333333E-2</v>
      </c>
      <c r="C149">
        <f t="shared" si="14"/>
        <v>0.13010625000000001</v>
      </c>
      <c r="D149">
        <f t="shared" si="12"/>
        <v>1.3874876736111114E-2</v>
      </c>
      <c r="E149">
        <f t="shared" si="13"/>
        <v>9.5652173913043512</v>
      </c>
      <c r="F149">
        <f t="shared" si="17"/>
        <v>0.13885486111111112</v>
      </c>
      <c r="G149">
        <f t="shared" si="15"/>
        <v>1.6012441900077164E-2</v>
      </c>
      <c r="H149">
        <f t="shared" si="16"/>
        <v>0.30028288141381171</v>
      </c>
    </row>
    <row r="150" spans="1:8" x14ac:dyDescent="0.25">
      <c r="A150" s="1">
        <v>41301</v>
      </c>
      <c r="B150">
        <v>0.15511458333333336</v>
      </c>
      <c r="C150">
        <f t="shared" si="14"/>
        <v>8.5384722222222223E-2</v>
      </c>
      <c r="D150">
        <f t="shared" si="12"/>
        <v>4.8622535305748492E-3</v>
      </c>
      <c r="E150">
        <f t="shared" si="13"/>
        <v>0.44953775210977559</v>
      </c>
      <c r="F150">
        <f t="shared" si="17"/>
        <v>0.11464756944444443</v>
      </c>
      <c r="G150">
        <f t="shared" si="15"/>
        <v>1.6375792130835297E-3</v>
      </c>
      <c r="H150">
        <f t="shared" si="16"/>
        <v>0.98944277721737839</v>
      </c>
    </row>
    <row r="151" spans="1:8" x14ac:dyDescent="0.25">
      <c r="A151" s="1">
        <v>41302</v>
      </c>
      <c r="B151">
        <v>0.14449166666666666</v>
      </c>
      <c r="C151">
        <f t="shared" si="14"/>
        <v>9.3237500000000015E-2</v>
      </c>
      <c r="D151">
        <f t="shared" si="12"/>
        <v>2.6269896006944418E-3</v>
      </c>
      <c r="E151">
        <f t="shared" si="13"/>
        <v>0.35472057212065272</v>
      </c>
      <c r="F151">
        <f t="shared" si="17"/>
        <v>0.11666215277777781</v>
      </c>
      <c r="G151">
        <f t="shared" si="15"/>
        <v>7.744818432918575E-4</v>
      </c>
      <c r="H151">
        <f t="shared" si="16"/>
        <v>0.99463995494578572</v>
      </c>
    </row>
    <row r="152" spans="1:8" x14ac:dyDescent="0.25">
      <c r="A152" s="1">
        <v>41303</v>
      </c>
      <c r="B152">
        <v>0.14653333333333327</v>
      </c>
      <c r="C152">
        <f t="shared" si="14"/>
        <v>0.1039736111111111</v>
      </c>
      <c r="D152">
        <f t="shared" si="12"/>
        <v>1.8113299556327112E-3</v>
      </c>
      <c r="E152">
        <f t="shared" si="13"/>
        <v>0.29044396420988755</v>
      </c>
      <c r="F152">
        <f t="shared" si="17"/>
        <v>0.11703993055555556</v>
      </c>
      <c r="G152">
        <f t="shared" si="15"/>
        <v>8.698608074122257E-4</v>
      </c>
      <c r="H152">
        <f t="shared" si="16"/>
        <v>0.99406373425332883</v>
      </c>
    </row>
    <row r="153" spans="1:8" x14ac:dyDescent="0.25">
      <c r="A153" s="1">
        <v>41304</v>
      </c>
      <c r="B153">
        <v>0.12307291666666668</v>
      </c>
      <c r="C153">
        <f t="shared" si="14"/>
        <v>0.14871319444444442</v>
      </c>
      <c r="D153">
        <f t="shared" si="12"/>
        <v>6.5742384452160268E-4</v>
      </c>
      <c r="E153">
        <f t="shared" si="13"/>
        <v>0.20833403865143141</v>
      </c>
      <c r="F153">
        <f t="shared" si="17"/>
        <v>0.11704895833333334</v>
      </c>
      <c r="G153">
        <f t="shared" si="15"/>
        <v>3.6288074001736226E-5</v>
      </c>
      <c r="H153">
        <f t="shared" si="16"/>
        <v>0.99970514980074765</v>
      </c>
    </row>
    <row r="154" spans="1:8" x14ac:dyDescent="0.25">
      <c r="A154" s="1">
        <v>41305</v>
      </c>
      <c r="B154">
        <v>0.14479999999999996</v>
      </c>
      <c r="C154">
        <f t="shared" si="14"/>
        <v>0.13803263888888886</v>
      </c>
      <c r="D154">
        <f t="shared" si="12"/>
        <v>4.5797176408178757E-5</v>
      </c>
      <c r="E154">
        <f t="shared" si="13"/>
        <v>4.6735919275629104E-2</v>
      </c>
      <c r="F154">
        <f t="shared" si="17"/>
        <v>0.11563506944444445</v>
      </c>
      <c r="G154">
        <f t="shared" si="15"/>
        <v>8.5059317431037545E-4</v>
      </c>
      <c r="H154">
        <f t="shared" si="16"/>
        <v>0.99412573774647528</v>
      </c>
    </row>
    <row r="155" spans="1:8" x14ac:dyDescent="0.25">
      <c r="A155" s="1">
        <v>41306</v>
      </c>
      <c r="B155">
        <v>0.10860625000000002</v>
      </c>
      <c r="C155">
        <f t="shared" si="14"/>
        <v>0.13813541666666662</v>
      </c>
      <c r="D155">
        <f t="shared" si="12"/>
        <v>8.7197168402777423E-4</v>
      </c>
      <c r="E155">
        <f t="shared" si="13"/>
        <v>0.27189196447411268</v>
      </c>
      <c r="F155">
        <f t="shared" si="17"/>
        <v>0.12105451388888887</v>
      </c>
      <c r="G155">
        <f t="shared" si="15"/>
        <v>1.5495927384741421E-4</v>
      </c>
      <c r="H155">
        <f t="shared" si="16"/>
        <v>0.9985732011385402</v>
      </c>
    </row>
    <row r="156" spans="1:8" x14ac:dyDescent="0.25">
      <c r="A156" s="1">
        <v>41307</v>
      </c>
      <c r="B156">
        <v>1.3995833333333334E-2</v>
      </c>
      <c r="C156">
        <f t="shared" si="14"/>
        <v>0.12549305555555554</v>
      </c>
      <c r="D156">
        <f t="shared" si="12"/>
        <v>1.2431630563271602E-2</v>
      </c>
      <c r="E156">
        <f t="shared" si="13"/>
        <v>7.9664582713109047</v>
      </c>
      <c r="F156">
        <f t="shared" si="17"/>
        <v>0.13710312499999996</v>
      </c>
      <c r="G156">
        <f t="shared" si="15"/>
        <v>1.5155405261501727E-2</v>
      </c>
      <c r="H156">
        <f t="shared" si="16"/>
        <v>8.285122440024241E-2</v>
      </c>
    </row>
    <row r="157" spans="1:8" x14ac:dyDescent="0.25">
      <c r="A157" s="1">
        <v>41308</v>
      </c>
      <c r="B157">
        <v>0.14853541666666667</v>
      </c>
      <c r="C157">
        <f t="shared" si="14"/>
        <v>8.913402777777775E-2</v>
      </c>
      <c r="D157">
        <f t="shared" si="12"/>
        <v>3.5285250019290162E-3</v>
      </c>
      <c r="E157">
        <f t="shared" si="13"/>
        <v>0.39991397487505337</v>
      </c>
      <c r="F157">
        <f t="shared" si="17"/>
        <v>0.11358333333333331</v>
      </c>
      <c r="G157">
        <f t="shared" si="15"/>
        <v>1.2216481293402792E-3</v>
      </c>
      <c r="H157">
        <f t="shared" si="16"/>
        <v>0.99177537481123557</v>
      </c>
    </row>
    <row r="158" spans="1:8" x14ac:dyDescent="0.25">
      <c r="A158" s="1">
        <v>41309</v>
      </c>
      <c r="B158">
        <v>0.14467083333333333</v>
      </c>
      <c r="C158">
        <f t="shared" si="14"/>
        <v>9.0379166666666677E-2</v>
      </c>
      <c r="D158">
        <f t="shared" si="12"/>
        <v>2.9475850694444432E-3</v>
      </c>
      <c r="E158">
        <f t="shared" si="13"/>
        <v>0.37527720975778339</v>
      </c>
      <c r="F158">
        <f t="shared" si="17"/>
        <v>0.11425729166666665</v>
      </c>
      <c r="G158">
        <f t="shared" si="15"/>
        <v>9.2498351671007045E-4</v>
      </c>
      <c r="H158">
        <f t="shared" si="16"/>
        <v>0.99360628887386826</v>
      </c>
    </row>
    <row r="159" spans="1:8" x14ac:dyDescent="0.25">
      <c r="A159" s="1">
        <v>41310</v>
      </c>
      <c r="B159">
        <v>0.11019583333333333</v>
      </c>
      <c r="C159">
        <f t="shared" si="14"/>
        <v>0.10240069444444444</v>
      </c>
      <c r="D159">
        <f t="shared" si="12"/>
        <v>6.0764190297067861E-5</v>
      </c>
      <c r="E159">
        <f t="shared" si="13"/>
        <v>7.0738962201131808E-2</v>
      </c>
      <c r="F159">
        <f t="shared" si="17"/>
        <v>0.11394687499999999</v>
      </c>
      <c r="G159">
        <f t="shared" si="15"/>
        <v>1.4070313585069416E-5</v>
      </c>
      <c r="H159">
        <f t="shared" si="16"/>
        <v>0.99987231537564125</v>
      </c>
    </row>
    <row r="160" spans="1:8" x14ac:dyDescent="0.25">
      <c r="A160" s="1">
        <v>41311</v>
      </c>
      <c r="B160">
        <v>0.11338333333333332</v>
      </c>
      <c r="C160">
        <f t="shared" si="14"/>
        <v>0.1344673611111111</v>
      </c>
      <c r="D160">
        <f t="shared" si="12"/>
        <v>4.4453622733410492E-4</v>
      </c>
      <c r="E160">
        <f t="shared" si="13"/>
        <v>0.18595350090646284</v>
      </c>
      <c r="F160">
        <f t="shared" si="17"/>
        <v>0.11180069444444445</v>
      </c>
      <c r="G160">
        <f t="shared" si="15"/>
        <v>2.5047458526234178E-6</v>
      </c>
      <c r="H160">
        <f t="shared" si="16"/>
        <v>0.99997790904730888</v>
      </c>
    </row>
    <row r="161" spans="1:8" x14ac:dyDescent="0.25">
      <c r="A161" s="1">
        <v>41312</v>
      </c>
      <c r="B161">
        <v>1.9733333333333339E-2</v>
      </c>
      <c r="C161">
        <f t="shared" si="14"/>
        <v>0.12275000000000001</v>
      </c>
      <c r="D161">
        <f t="shared" si="12"/>
        <v>1.0612433611111112E-2</v>
      </c>
      <c r="E161">
        <f t="shared" si="13"/>
        <v>5.2204391891891877</v>
      </c>
      <c r="F161">
        <f t="shared" si="17"/>
        <v>0.10656458333333331</v>
      </c>
      <c r="G161">
        <f t="shared" si="15"/>
        <v>7.539665976562495E-3</v>
      </c>
      <c r="H161">
        <f t="shared" si="16"/>
        <v>0.61792233226879256</v>
      </c>
    </row>
    <row r="162" spans="1:8" x14ac:dyDescent="0.25">
      <c r="A162" s="1">
        <v>41313</v>
      </c>
      <c r="B162">
        <v>8.8033333333333366E-2</v>
      </c>
      <c r="C162">
        <f t="shared" si="14"/>
        <v>8.1104166666666658E-2</v>
      </c>
      <c r="D162">
        <f t="shared" si="12"/>
        <v>4.8013350694445024E-5</v>
      </c>
      <c r="E162">
        <f t="shared" si="13"/>
        <v>7.8710715638016349E-2</v>
      </c>
      <c r="F162">
        <f t="shared" si="17"/>
        <v>9.1752430555555556E-2</v>
      </c>
      <c r="G162">
        <f t="shared" si="15"/>
        <v>1.3831684148340807E-5</v>
      </c>
      <c r="H162">
        <f t="shared" si="16"/>
        <v>0.99984288128570609</v>
      </c>
    </row>
    <row r="163" spans="1:8" x14ac:dyDescent="0.25">
      <c r="A163" s="1">
        <v>41314</v>
      </c>
      <c r="B163">
        <v>1.4837499999999998E-2</v>
      </c>
      <c r="C163">
        <f t="shared" si="14"/>
        <v>7.3716666666666666E-2</v>
      </c>
      <c r="D163">
        <f t="shared" si="12"/>
        <v>3.4667562673611116E-3</v>
      </c>
      <c r="E163">
        <f t="shared" si="13"/>
        <v>3.9682673406346538</v>
      </c>
      <c r="F163">
        <f t="shared" si="17"/>
        <v>0.1040920138888889</v>
      </c>
      <c r="G163">
        <f t="shared" si="15"/>
        <v>7.9663682495418608E-3</v>
      </c>
      <c r="H163">
        <f t="shared" si="16"/>
        <v>0.46309228309743139</v>
      </c>
    </row>
    <row r="164" spans="1:8" x14ac:dyDescent="0.25">
      <c r="A164" s="1">
        <v>41315</v>
      </c>
      <c r="B164">
        <v>0.12545833333333334</v>
      </c>
      <c r="C164">
        <f t="shared" si="14"/>
        <v>4.0868055555555567E-2</v>
      </c>
      <c r="D164">
        <f t="shared" si="12"/>
        <v>7.1555150945216053E-3</v>
      </c>
      <c r="E164">
        <f t="shared" si="13"/>
        <v>0.67424997232370198</v>
      </c>
      <c r="F164">
        <f t="shared" si="17"/>
        <v>8.1809027777777779E-2</v>
      </c>
      <c r="G164">
        <f t="shared" si="15"/>
        <v>1.9052618754822534E-3</v>
      </c>
      <c r="H164">
        <f t="shared" si="16"/>
        <v>0.98481358850495715</v>
      </c>
    </row>
    <row r="165" spans="1:8" x14ac:dyDescent="0.25">
      <c r="A165" s="1">
        <v>41316</v>
      </c>
      <c r="B165">
        <v>0.12960833333333333</v>
      </c>
      <c r="C165">
        <f t="shared" si="14"/>
        <v>7.6109722222222231E-2</v>
      </c>
      <c r="D165">
        <f t="shared" si="12"/>
        <v>2.8621013908178995E-3</v>
      </c>
      <c r="E165">
        <f t="shared" si="13"/>
        <v>0.41277138387020712</v>
      </c>
      <c r="F165">
        <f t="shared" si="17"/>
        <v>7.8606944444444452E-2</v>
      </c>
      <c r="G165">
        <f t="shared" si="15"/>
        <v>2.6011416685956775E-3</v>
      </c>
      <c r="H165">
        <f t="shared" si="16"/>
        <v>0.97993075289452314</v>
      </c>
    </row>
    <row r="166" spans="1:8" x14ac:dyDescent="0.25">
      <c r="A166" s="1">
        <v>41317</v>
      </c>
      <c r="B166">
        <v>0.13454374999999999</v>
      </c>
      <c r="C166">
        <f t="shared" si="14"/>
        <v>8.9968055555555551E-2</v>
      </c>
      <c r="D166">
        <f t="shared" si="12"/>
        <v>1.9869925352044748E-3</v>
      </c>
      <c r="E166">
        <f t="shared" si="13"/>
        <v>0.33131003442705026</v>
      </c>
      <c r="F166">
        <f t="shared" si="17"/>
        <v>8.1842361111111109E-2</v>
      </c>
      <c r="G166">
        <f t="shared" si="15"/>
        <v>2.7774363908179005E-3</v>
      </c>
      <c r="H166">
        <f t="shared" si="16"/>
        <v>0.9793566301606883</v>
      </c>
    </row>
    <row r="167" spans="1:8" x14ac:dyDescent="0.25">
      <c r="A167" s="1">
        <v>41318</v>
      </c>
      <c r="B167">
        <v>0.13746458333333331</v>
      </c>
      <c r="C167">
        <f t="shared" si="14"/>
        <v>0.12987013888888888</v>
      </c>
      <c r="D167">
        <f t="shared" si="12"/>
        <v>5.7675586419752892E-5</v>
      </c>
      <c r="E167">
        <f t="shared" si="13"/>
        <v>5.5246553405169936E-2</v>
      </c>
      <c r="F167">
        <f t="shared" si="17"/>
        <v>8.5369097222222232E-2</v>
      </c>
      <c r="G167">
        <f t="shared" si="15"/>
        <v>2.7139396731529668E-3</v>
      </c>
      <c r="H167">
        <f t="shared" si="16"/>
        <v>0.98025717164855453</v>
      </c>
    </row>
    <row r="168" spans="1:8" x14ac:dyDescent="0.25">
      <c r="A168" s="1">
        <v>41319</v>
      </c>
      <c r="B168">
        <v>0.13861041666666665</v>
      </c>
      <c r="C168">
        <f t="shared" si="14"/>
        <v>0.1338722222222222</v>
      </c>
      <c r="D168">
        <f t="shared" si="12"/>
        <v>2.2450486593364292E-5</v>
      </c>
      <c r="E168">
        <f t="shared" si="13"/>
        <v>3.4183537993677397E-2</v>
      </c>
      <c r="F168">
        <f t="shared" si="17"/>
        <v>0.10499097222222221</v>
      </c>
      <c r="G168">
        <f t="shared" si="15"/>
        <v>1.1302670447530859E-3</v>
      </c>
      <c r="H168">
        <f t="shared" si="16"/>
        <v>0.99184572796234227</v>
      </c>
    </row>
    <row r="169" spans="1:8" x14ac:dyDescent="0.25">
      <c r="A169" s="1">
        <v>41320</v>
      </c>
      <c r="B169">
        <v>0.10467499999999998</v>
      </c>
      <c r="C169">
        <f t="shared" si="14"/>
        <v>0.13687291666666665</v>
      </c>
      <c r="D169">
        <f t="shared" si="12"/>
        <v>1.0367058376736116E-3</v>
      </c>
      <c r="E169">
        <f t="shared" si="13"/>
        <v>0.3075989172836559</v>
      </c>
      <c r="F169">
        <f t="shared" si="17"/>
        <v>0.11342048611111111</v>
      </c>
      <c r="G169">
        <f t="shared" si="15"/>
        <v>7.6483527319637696E-5</v>
      </c>
      <c r="H169">
        <f t="shared" si="16"/>
        <v>0.99926932383740497</v>
      </c>
    </row>
    <row r="170" spans="1:8" x14ac:dyDescent="0.25">
      <c r="A170" s="1">
        <v>41321</v>
      </c>
      <c r="B170">
        <v>1.3014583333333335E-2</v>
      </c>
      <c r="C170">
        <f t="shared" si="14"/>
        <v>0.12691666666666665</v>
      </c>
      <c r="D170">
        <f t="shared" si="12"/>
        <v>1.2973684587673609E-2</v>
      </c>
      <c r="E170">
        <f t="shared" si="13"/>
        <v>8.7518809028333582</v>
      </c>
      <c r="F170">
        <f t="shared" si="17"/>
        <v>0.12839340277777775</v>
      </c>
      <c r="G170">
        <f t="shared" si="15"/>
        <v>1.3312271976393706E-2</v>
      </c>
      <c r="H170">
        <f t="shared" si="16"/>
        <v>2.2873467051221105E-2</v>
      </c>
    </row>
    <row r="171" spans="1:8" x14ac:dyDescent="0.25">
      <c r="A171" s="1">
        <v>41322</v>
      </c>
      <c r="B171">
        <v>0.13114791666666667</v>
      </c>
      <c r="C171">
        <f t="shared" si="14"/>
        <v>8.5433333333333319E-2</v>
      </c>
      <c r="D171">
        <f t="shared" si="12"/>
        <v>2.0898231293402791E-3</v>
      </c>
      <c r="E171">
        <f t="shared" si="13"/>
        <v>0.34857269940112162</v>
      </c>
      <c r="F171">
        <f t="shared" si="17"/>
        <v>0.10965277777777777</v>
      </c>
      <c r="G171">
        <f t="shared" si="15"/>
        <v>4.6204099585262409E-4</v>
      </c>
      <c r="H171">
        <f t="shared" si="16"/>
        <v>0.9964769474987013</v>
      </c>
    </row>
    <row r="172" spans="1:8" x14ac:dyDescent="0.25">
      <c r="A172" s="1">
        <v>41323</v>
      </c>
      <c r="B172">
        <v>0.12204999999999999</v>
      </c>
      <c r="C172">
        <f t="shared" si="14"/>
        <v>8.294583333333333E-2</v>
      </c>
      <c r="D172">
        <f t="shared" si="12"/>
        <v>1.5291358506944442E-3</v>
      </c>
      <c r="E172">
        <f t="shared" si="13"/>
        <v>0.32039464700259457</v>
      </c>
      <c r="F172">
        <f t="shared" si="17"/>
        <v>0.10990937499999999</v>
      </c>
      <c r="G172">
        <f t="shared" si="15"/>
        <v>1.4739477539062504E-4</v>
      </c>
      <c r="H172">
        <f t="shared" si="16"/>
        <v>0.99879234104555004</v>
      </c>
    </row>
    <row r="173" spans="1:8" x14ac:dyDescent="0.25">
      <c r="A173" s="1">
        <v>41324</v>
      </c>
      <c r="B173">
        <v>0.12600208333333332</v>
      </c>
      <c r="C173">
        <f t="shared" si="14"/>
        <v>8.8737499999999983E-2</v>
      </c>
      <c r="D173">
        <f t="shared" si="12"/>
        <v>1.3886491710069448E-3</v>
      </c>
      <c r="E173">
        <f t="shared" si="13"/>
        <v>0.29574577139928249</v>
      </c>
      <c r="F173">
        <f t="shared" si="17"/>
        <v>0.10782708333333331</v>
      </c>
      <c r="G173">
        <f t="shared" si="15"/>
        <v>3.3033062500000037E-4</v>
      </c>
      <c r="H173">
        <f t="shared" si="16"/>
        <v>0.99737837172004418</v>
      </c>
    </row>
    <row r="174" spans="1:8" x14ac:dyDescent="0.25">
      <c r="A174" s="1">
        <v>41325</v>
      </c>
      <c r="B174">
        <v>0.13343749999999999</v>
      </c>
      <c r="C174">
        <f t="shared" si="14"/>
        <v>0.12639999999999998</v>
      </c>
      <c r="D174">
        <f t="shared" si="12"/>
        <v>4.952640625000003E-5</v>
      </c>
      <c r="E174">
        <f t="shared" si="13"/>
        <v>5.2740046838407516E-2</v>
      </c>
      <c r="F174">
        <f t="shared" si="17"/>
        <v>0.10591666666666666</v>
      </c>
      <c r="G174">
        <f t="shared" si="15"/>
        <v>7.5739626736111081E-4</v>
      </c>
      <c r="H174">
        <f t="shared" si="16"/>
        <v>0.99432396239916743</v>
      </c>
    </row>
    <row r="175" spans="1:8" x14ac:dyDescent="0.25">
      <c r="A175" s="1">
        <v>41326</v>
      </c>
      <c r="B175">
        <v>0.13217083333333335</v>
      </c>
      <c r="C175">
        <f t="shared" si="14"/>
        <v>0.12716319444444443</v>
      </c>
      <c r="D175">
        <f t="shared" si="12"/>
        <v>2.5076447241512615E-5</v>
      </c>
      <c r="E175">
        <f t="shared" si="13"/>
        <v>3.7887624391833158E-2</v>
      </c>
      <c r="F175">
        <f t="shared" si="17"/>
        <v>0.10505451388888888</v>
      </c>
      <c r="G175">
        <f t="shared" si="15"/>
        <v>7.3529478021315705E-4</v>
      </c>
      <c r="H175">
        <f t="shared" si="16"/>
        <v>0.99443678486645559</v>
      </c>
    </row>
    <row r="176" spans="1:8" x14ac:dyDescent="0.25">
      <c r="A176" s="1">
        <v>41327</v>
      </c>
      <c r="B176">
        <v>0.1183708333333333</v>
      </c>
      <c r="C176">
        <f t="shared" si="14"/>
        <v>0.13053680555555555</v>
      </c>
      <c r="D176">
        <f t="shared" si="12"/>
        <v>1.4801088011188342E-4</v>
      </c>
      <c r="E176">
        <f t="shared" si="13"/>
        <v>0.10277846222441273</v>
      </c>
      <c r="F176">
        <f t="shared" si="17"/>
        <v>0.10963715277777776</v>
      </c>
      <c r="G176">
        <f t="shared" si="15"/>
        <v>7.6277176046488925E-5</v>
      </c>
      <c r="H176">
        <f t="shared" si="16"/>
        <v>0.99935560835470605</v>
      </c>
    </row>
    <row r="177" spans="1:8" x14ac:dyDescent="0.25">
      <c r="A177" s="1">
        <v>41328</v>
      </c>
      <c r="B177">
        <v>1.0699999999999999E-2</v>
      </c>
      <c r="C177">
        <f t="shared" si="14"/>
        <v>0.12799305555555554</v>
      </c>
      <c r="D177">
        <f t="shared" si="12"/>
        <v>1.3757660881558638E-2</v>
      </c>
      <c r="E177">
        <f t="shared" si="13"/>
        <v>10.961967808930424</v>
      </c>
      <c r="F177">
        <f t="shared" si="17"/>
        <v>0.12719652777777776</v>
      </c>
      <c r="G177">
        <f t="shared" si="15"/>
        <v>1.3571440984278546E-2</v>
      </c>
      <c r="H177">
        <f t="shared" si="16"/>
        <v>0.26835897049332214</v>
      </c>
    </row>
    <row r="178" spans="1:8" x14ac:dyDescent="0.25">
      <c r="A178" s="1">
        <v>41329</v>
      </c>
      <c r="B178">
        <v>0.13126666666666667</v>
      </c>
      <c r="C178">
        <f t="shared" si="14"/>
        <v>8.708055555555555E-2</v>
      </c>
      <c r="D178">
        <f t="shared" si="12"/>
        <v>1.9524124151234577E-3</v>
      </c>
      <c r="E178">
        <f t="shared" si="13"/>
        <v>0.3366133401049603</v>
      </c>
      <c r="F178">
        <f t="shared" si="17"/>
        <v>0.10712187499999999</v>
      </c>
      <c r="G178">
        <f t="shared" si="15"/>
        <v>5.8297096462673671E-4</v>
      </c>
      <c r="H178">
        <f t="shared" si="16"/>
        <v>0.99555888041168061</v>
      </c>
    </row>
    <row r="179" spans="1:8" x14ac:dyDescent="0.25">
      <c r="A179" s="1">
        <v>41330</v>
      </c>
      <c r="B179">
        <v>0.12142500000000002</v>
      </c>
      <c r="C179">
        <f t="shared" si="14"/>
        <v>8.6779166666666671E-2</v>
      </c>
      <c r="D179">
        <f t="shared" si="12"/>
        <v>1.2003337673611122E-3</v>
      </c>
      <c r="E179">
        <f t="shared" si="13"/>
        <v>0.28532701942213995</v>
      </c>
      <c r="F179">
        <f t="shared" si="17"/>
        <v>0.1086579861111111</v>
      </c>
      <c r="G179">
        <f t="shared" si="15"/>
        <v>1.6299664363908246E-4</v>
      </c>
      <c r="H179">
        <f t="shared" si="16"/>
        <v>0.99865763521812567</v>
      </c>
    </row>
    <row r="180" spans="1:8" x14ac:dyDescent="0.25">
      <c r="A180" s="1">
        <v>41331</v>
      </c>
      <c r="B180">
        <v>0.12312916666666668</v>
      </c>
      <c r="C180">
        <f t="shared" si="14"/>
        <v>8.7797222222222235E-2</v>
      </c>
      <c r="D180">
        <f t="shared" si="12"/>
        <v>1.2483462982253086E-3</v>
      </c>
      <c r="E180">
        <f t="shared" si="13"/>
        <v>0.2869502442105738</v>
      </c>
      <c r="F180">
        <f t="shared" si="17"/>
        <v>0.10789513888888889</v>
      </c>
      <c r="G180">
        <f t="shared" si="15"/>
        <v>2.3207560233410514E-4</v>
      </c>
      <c r="H180">
        <f t="shared" si="16"/>
        <v>0.99811518579539826</v>
      </c>
    </row>
    <row r="181" spans="1:8" x14ac:dyDescent="0.25">
      <c r="A181" s="1">
        <v>41332</v>
      </c>
      <c r="B181">
        <v>9.4268750000000012E-2</v>
      </c>
      <c r="C181">
        <f t="shared" si="14"/>
        <v>0.12527361111111113</v>
      </c>
      <c r="D181">
        <f t="shared" si="12"/>
        <v>9.6130141251929034E-4</v>
      </c>
      <c r="E181">
        <f t="shared" si="13"/>
        <v>0.32889861286068939</v>
      </c>
      <c r="F181">
        <f t="shared" si="17"/>
        <v>0.10617708333333335</v>
      </c>
      <c r="G181">
        <f t="shared" si="15"/>
        <v>1.4180840277777795E-4</v>
      </c>
      <c r="H181">
        <f t="shared" si="16"/>
        <v>0.99849570082580097</v>
      </c>
    </row>
    <row r="182" spans="1:8" x14ac:dyDescent="0.25">
      <c r="A182" s="1">
        <v>41333</v>
      </c>
      <c r="B182">
        <v>0.10954166666666666</v>
      </c>
      <c r="C182">
        <f t="shared" si="14"/>
        <v>0.11294097222222223</v>
      </c>
      <c r="D182">
        <f t="shared" si="12"/>
        <v>1.155527826003093E-5</v>
      </c>
      <c r="E182">
        <f t="shared" si="13"/>
        <v>3.1032078103207898E-2</v>
      </c>
      <c r="F182">
        <f t="shared" si="17"/>
        <v>9.9860069444444463E-2</v>
      </c>
      <c r="G182">
        <f t="shared" si="15"/>
        <v>9.3733324773340605E-5</v>
      </c>
      <c r="H182">
        <f t="shared" si="16"/>
        <v>0.99914431350530231</v>
      </c>
    </row>
    <row r="183" spans="1:8" x14ac:dyDescent="0.25">
      <c r="A183" s="1">
        <v>41334</v>
      </c>
      <c r="B183">
        <v>8.9966666666666653E-2</v>
      </c>
      <c r="C183">
        <f t="shared" si="14"/>
        <v>0.10897986111111112</v>
      </c>
      <c r="D183">
        <f t="shared" si="12"/>
        <v>3.6150156298225383E-4</v>
      </c>
      <c r="E183">
        <f t="shared" si="13"/>
        <v>0.21133598863776734</v>
      </c>
      <c r="F183">
        <f t="shared" si="17"/>
        <v>9.8388541666666676E-2</v>
      </c>
      <c r="G183">
        <f t="shared" si="15"/>
        <v>7.0927978515625387E-5</v>
      </c>
      <c r="H183">
        <f t="shared" si="16"/>
        <v>0.99921161935699565</v>
      </c>
    </row>
    <row r="184" spans="1:8" x14ac:dyDescent="0.25">
      <c r="A184" s="1">
        <v>41335</v>
      </c>
      <c r="B184">
        <v>3.6874999999999999E-4</v>
      </c>
      <c r="C184">
        <f t="shared" si="14"/>
        <v>9.7925694444444433E-2</v>
      </c>
      <c r="D184">
        <f t="shared" si="12"/>
        <v>9.5173574093364178E-3</v>
      </c>
      <c r="E184">
        <f t="shared" si="13"/>
        <v>264.56120527306967</v>
      </c>
      <c r="F184">
        <f t="shared" si="17"/>
        <v>0.11159965277777778</v>
      </c>
      <c r="G184">
        <f t="shared" si="15"/>
        <v>1.2372313732759453E-2</v>
      </c>
      <c r="H184">
        <f t="shared" si="16"/>
        <v>32.552037241381569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workbookViewId="0">
      <selection activeCell="P15" sqref="P15"/>
    </sheetView>
  </sheetViews>
  <sheetFormatPr defaultRowHeight="15" x14ac:dyDescent="0.25"/>
  <cols>
    <col min="1" max="1" width="10" bestFit="1" customWidth="1"/>
  </cols>
  <sheetData>
    <row r="1" spans="1:12" x14ac:dyDescent="0.25">
      <c r="A1" t="s">
        <v>0</v>
      </c>
      <c r="B1" t="s">
        <v>1</v>
      </c>
      <c r="C1" t="s">
        <v>17</v>
      </c>
      <c r="D1" t="s">
        <v>3</v>
      </c>
      <c r="E1" t="s">
        <v>4</v>
      </c>
    </row>
    <row r="2" spans="1:12" x14ac:dyDescent="0.25">
      <c r="A2" s="1">
        <v>41153</v>
      </c>
      <c r="B2">
        <v>1.1314583333333331E-2</v>
      </c>
      <c r="I2" t="s">
        <v>17</v>
      </c>
    </row>
    <row r="3" spans="1:12" x14ac:dyDescent="0.25">
      <c r="A3" s="1">
        <v>41154</v>
      </c>
      <c r="B3">
        <v>5.2012499999999989E-2</v>
      </c>
      <c r="I3">
        <v>0.1987268815578683</v>
      </c>
      <c r="J3" t="s">
        <v>18</v>
      </c>
    </row>
    <row r="4" spans="1:12" x14ac:dyDescent="0.25">
      <c r="A4" s="1">
        <v>41155</v>
      </c>
      <c r="B4">
        <v>6.3118750000000015E-2</v>
      </c>
      <c r="I4">
        <v>0.31688153157723897</v>
      </c>
    </row>
    <row r="5" spans="1:12" x14ac:dyDescent="0.25">
      <c r="A5" s="1">
        <v>41156</v>
      </c>
      <c r="B5">
        <v>5.4256249999999999E-2</v>
      </c>
      <c r="C5">
        <f>SUMPRODUCT(B2:B4,$I$3:$I$5)</f>
        <v>4.4705919833429489E-2</v>
      </c>
      <c r="D5">
        <f>(B5-C5)^2</f>
        <v>9.1208806290506703E-5</v>
      </c>
      <c r="E5">
        <f>ABS(B5-C5)/B5</f>
        <v>0.17602267326935625</v>
      </c>
      <c r="I5">
        <v>0.41153551536284194</v>
      </c>
      <c r="J5" t="s">
        <v>19</v>
      </c>
    </row>
    <row r="6" spans="1:12" x14ac:dyDescent="0.25">
      <c r="A6" s="1">
        <v>41157</v>
      </c>
      <c r="B6">
        <v>4.6362500000000008E-2</v>
      </c>
      <c r="C6">
        <f t="shared" ref="C6:C69" si="0">SUMPRODUCT(B3:B5,$I$3:$I$5)</f>
        <v>5.2665821903674671E-2</v>
      </c>
      <c r="D6">
        <f t="shared" ref="D6:D69" si="1">(B6-C6)^2</f>
        <v>3.9731867021344784E-5</v>
      </c>
      <c r="E6">
        <f t="shared" ref="E6:E69" si="2">ABS(B6-C6)/B6</f>
        <v>0.13595733413156458</v>
      </c>
      <c r="I6">
        <v>1</v>
      </c>
      <c r="J6" t="s">
        <v>20</v>
      </c>
    </row>
    <row r="7" spans="1:12" x14ac:dyDescent="0.25">
      <c r="A7" s="1">
        <v>41158</v>
      </c>
      <c r="B7">
        <v>4.9127083333333342E-2</v>
      </c>
      <c r="C7">
        <f t="shared" si="0"/>
        <v>4.8816011283978035E-2</v>
      </c>
      <c r="D7">
        <f t="shared" si="1"/>
        <v>9.6765819890110607E-8</v>
      </c>
      <c r="E7">
        <f t="shared" si="2"/>
        <v>6.3319869255140738E-3</v>
      </c>
    </row>
    <row r="8" spans="1:12" x14ac:dyDescent="0.25">
      <c r="A8" s="1">
        <v>41159</v>
      </c>
      <c r="B8">
        <v>3.1110416666666665E-2</v>
      </c>
      <c r="C8">
        <f t="shared" si="0"/>
        <v>4.5691134933130456E-2</v>
      </c>
      <c r="D8">
        <f t="shared" si="1"/>
        <v>2.1259734516599087E-4</v>
      </c>
      <c r="E8">
        <f t="shared" si="2"/>
        <v>0.46867640580610864</v>
      </c>
      <c r="J8" t="s">
        <v>21</v>
      </c>
      <c r="K8" t="s">
        <v>8</v>
      </c>
      <c r="L8" t="s">
        <v>10</v>
      </c>
    </row>
    <row r="9" spans="1:12" x14ac:dyDescent="0.25">
      <c r="A9" s="1">
        <v>41160</v>
      </c>
      <c r="B9">
        <v>7.0187500000000016E-3</v>
      </c>
      <c r="C9">
        <f t="shared" si="0"/>
        <v>3.7583981810885403E-2</v>
      </c>
      <c r="D9">
        <f t="shared" si="1"/>
        <v>9.3423339565316098E-4</v>
      </c>
      <c r="E9">
        <f t="shared" si="2"/>
        <v>4.3547970523078039</v>
      </c>
      <c r="J9" t="s">
        <v>17</v>
      </c>
      <c r="K9">
        <f>SQRT(SUM(D:D)/COUNT(D:D))</f>
        <v>4.6031272810590551E-2</v>
      </c>
      <c r="L9">
        <f>SUM(E:E)/COUNT(E:E)</f>
        <v>2.5285742930948061</v>
      </c>
    </row>
    <row r="10" spans="1:12" x14ac:dyDescent="0.25">
      <c r="A10" s="1">
        <v>41161</v>
      </c>
      <c r="B10">
        <v>4.0329166666666673E-2</v>
      </c>
      <c r="C10">
        <f t="shared" si="0"/>
        <v>2.2509653450659205E-2</v>
      </c>
      <c r="D10">
        <f t="shared" si="1"/>
        <v>3.175350512554648E-4</v>
      </c>
      <c r="E10">
        <f t="shared" si="2"/>
        <v>0.44185175863640785</v>
      </c>
    </row>
    <row r="11" spans="1:12" x14ac:dyDescent="0.25">
      <c r="A11" s="1">
        <v>41162</v>
      </c>
      <c r="B11">
        <v>3.4818750000000002E-2</v>
      </c>
      <c r="C11">
        <f t="shared" si="0"/>
        <v>2.5003472726210958E-2</v>
      </c>
      <c r="D11">
        <f t="shared" si="1"/>
        <v>9.6339667961359686E-5</v>
      </c>
      <c r="E11">
        <f t="shared" si="2"/>
        <v>0.28189631373294688</v>
      </c>
    </row>
    <row r="12" spans="1:12" x14ac:dyDescent="0.25">
      <c r="A12" s="1">
        <v>41163</v>
      </c>
      <c r="B12">
        <v>3.9352083333333336E-2</v>
      </c>
      <c r="C12">
        <f t="shared" si="0"/>
        <v>2.8503534626041313E-2</v>
      </c>
      <c r="D12">
        <f t="shared" si="1"/>
        <v>1.1769100905448742E-4</v>
      </c>
      <c r="E12">
        <f t="shared" si="2"/>
        <v>0.27567914550797662</v>
      </c>
    </row>
    <row r="13" spans="1:12" x14ac:dyDescent="0.25">
      <c r="A13" s="1">
        <v>41164</v>
      </c>
      <c r="B13">
        <v>4.0891666666666653E-2</v>
      </c>
      <c r="C13">
        <f t="shared" si="0"/>
        <v>3.5242688250284024E-2</v>
      </c>
      <c r="D13">
        <f t="shared" si="1"/>
        <v>3.1910957148756789E-5</v>
      </c>
      <c r="E13">
        <f t="shared" si="2"/>
        <v>0.13814497859505109</v>
      </c>
    </row>
    <row r="14" spans="1:12" x14ac:dyDescent="0.25">
      <c r="A14" s="1">
        <v>41165</v>
      </c>
      <c r="B14">
        <v>3.8641666666666671E-2</v>
      </c>
      <c r="C14">
        <f t="shared" si="0"/>
        <v>3.6217743160377042E-2</v>
      </c>
      <c r="D14">
        <f t="shared" si="1"/>
        <v>5.8754051643434128E-6</v>
      </c>
      <c r="E14">
        <f t="shared" si="2"/>
        <v>6.2728233934603306E-2</v>
      </c>
    </row>
    <row r="15" spans="1:12" x14ac:dyDescent="0.25">
      <c r="A15" s="1">
        <v>41166</v>
      </c>
      <c r="B15">
        <v>2.8245833333333335E-2</v>
      </c>
      <c r="C15">
        <f t="shared" si="0"/>
        <v>3.6680548971863777E-2</v>
      </c>
      <c r="D15">
        <f t="shared" si="1"/>
        <v>7.114442790287002E-5</v>
      </c>
      <c r="E15">
        <f t="shared" si="2"/>
        <v>0.29861804886374188</v>
      </c>
    </row>
    <row r="16" spans="1:12" x14ac:dyDescent="0.25">
      <c r="A16" s="1">
        <v>41167</v>
      </c>
      <c r="B16">
        <v>7.5312500000000006E-3</v>
      </c>
      <c r="C16">
        <f t="shared" si="0"/>
        <v>3.1995267492087247E-2</v>
      </c>
      <c r="D16">
        <f t="shared" si="1"/>
        <v>5.9848815185315082E-4</v>
      </c>
      <c r="E16">
        <f t="shared" si="2"/>
        <v>3.2483342728082647</v>
      </c>
    </row>
    <row r="17" spans="1:5" x14ac:dyDescent="0.25">
      <c r="A17" s="1">
        <v>41168</v>
      </c>
      <c r="B17">
        <v>4.0022916666666679E-2</v>
      </c>
      <c r="C17">
        <f t="shared" si="0"/>
        <v>1.9729097692283794E-2</v>
      </c>
      <c r="D17">
        <f t="shared" si="1"/>
        <v>4.1183908856502283E-4</v>
      </c>
      <c r="E17">
        <f t="shared" si="2"/>
        <v>0.50705497411398581</v>
      </c>
    </row>
    <row r="18" spans="1:5" x14ac:dyDescent="0.25">
      <c r="A18" s="1">
        <v>41169</v>
      </c>
      <c r="B18">
        <v>4.0266666666666673E-2</v>
      </c>
      <c r="C18">
        <f t="shared" si="0"/>
        <v>2.4470572046768453E-2</v>
      </c>
      <c r="D18">
        <f t="shared" si="1"/>
        <v>2.495166052407775E-4</v>
      </c>
      <c r="E18">
        <f t="shared" si="2"/>
        <v>0.39228711804382987</v>
      </c>
    </row>
    <row r="19" spans="1:5" x14ac:dyDescent="0.25">
      <c r="A19" s="1">
        <v>41170</v>
      </c>
      <c r="B19">
        <v>4.1397916666666652E-2</v>
      </c>
      <c r="C19">
        <f t="shared" si="0"/>
        <v>3.0750348376864675E-2</v>
      </c>
      <c r="D19">
        <f t="shared" si="1"/>
        <v>1.1337071048599659E-4</v>
      </c>
      <c r="E19">
        <f t="shared" si="2"/>
        <v>0.25720058271375124</v>
      </c>
    </row>
    <row r="20" spans="1:5" x14ac:dyDescent="0.25">
      <c r="A20" s="1">
        <v>41171</v>
      </c>
      <c r="B20">
        <v>3.7993749999999993E-2</v>
      </c>
      <c r="C20">
        <f t="shared" si="0"/>
        <v>3.7750105395225241E-2</v>
      </c>
      <c r="D20">
        <f t="shared" si="1"/>
        <v>5.9362693435845255E-8</v>
      </c>
      <c r="E20">
        <f t="shared" si="2"/>
        <v>6.4127548550683301E-3</v>
      </c>
    </row>
    <row r="21" spans="1:5" x14ac:dyDescent="0.25">
      <c r="A21" s="1">
        <v>41172</v>
      </c>
      <c r="B21">
        <v>3.6393749999999996E-2</v>
      </c>
      <c r="C21">
        <f t="shared" si="0"/>
        <v>3.6756081821654039E-2</v>
      </c>
      <c r="D21">
        <f t="shared" si="1"/>
        <v>1.3128434898313785E-7</v>
      </c>
      <c r="E21">
        <f t="shared" si="2"/>
        <v>9.9558803820448266E-3</v>
      </c>
    </row>
    <row r="22" spans="1:5" x14ac:dyDescent="0.25">
      <c r="A22" s="1">
        <v>41173</v>
      </c>
      <c r="B22">
        <v>2.8183333333333335E-2</v>
      </c>
      <c r="C22">
        <f t="shared" si="0"/>
        <v>3.5243717234758318E-2</v>
      </c>
      <c r="D22">
        <f t="shared" si="1"/>
        <v>4.9849020835501066E-5</v>
      </c>
      <c r="E22">
        <f t="shared" si="2"/>
        <v>0.25051628272353577</v>
      </c>
    </row>
    <row r="23" spans="1:5" x14ac:dyDescent="0.25">
      <c r="A23" s="1">
        <v>41174</v>
      </c>
      <c r="B23">
        <v>7.4124999999999998E-3</v>
      </c>
      <c r="C23">
        <f t="shared" si="0"/>
        <v>3.0681329304004488E-2</v>
      </c>
      <c r="D23">
        <f t="shared" si="1"/>
        <v>5.4143841717889808E-4</v>
      </c>
      <c r="E23">
        <f t="shared" si="2"/>
        <v>3.1391338015520391</v>
      </c>
    </row>
    <row r="24" spans="1:5" x14ac:dyDescent="0.25">
      <c r="A24" s="1">
        <v>41175</v>
      </c>
      <c r="B24">
        <v>3.902708333333333E-2</v>
      </c>
      <c r="C24">
        <f t="shared" si="0"/>
        <v>1.9213701284942254E-2</v>
      </c>
      <c r="D24">
        <f t="shared" si="1"/>
        <v>3.9257010819550579E-4</v>
      </c>
      <c r="E24">
        <f t="shared" si="2"/>
        <v>0.50768287958296687</v>
      </c>
    </row>
    <row r="25" spans="1:5" x14ac:dyDescent="0.25">
      <c r="A25" s="1">
        <v>41176</v>
      </c>
      <c r="B25">
        <v>3.8387499999999998E-2</v>
      </c>
      <c r="C25">
        <f t="shared" si="0"/>
        <v>2.4010701150747452E-2</v>
      </c>
      <c r="D25">
        <f t="shared" si="1"/>
        <v>2.0669234515186934E-4</v>
      </c>
      <c r="E25">
        <f t="shared" si="2"/>
        <v>0.37451771668518519</v>
      </c>
    </row>
    <row r="26" spans="1:5" x14ac:dyDescent="0.25">
      <c r="A26" s="1">
        <v>41177</v>
      </c>
      <c r="B26">
        <v>3.7375000000000012E-2</v>
      </c>
      <c r="C26">
        <f t="shared" si="0"/>
        <v>2.9637844545197994E-2</v>
      </c>
      <c r="D26">
        <f t="shared" si="1"/>
        <v>5.986357453177262E-5</v>
      </c>
      <c r="E26">
        <f t="shared" si="2"/>
        <v>0.2070141927706225</v>
      </c>
    </row>
    <row r="27" spans="1:5" x14ac:dyDescent="0.25">
      <c r="A27" s="1">
        <v>41178</v>
      </c>
      <c r="B27">
        <v>9.7125000000000006E-3</v>
      </c>
      <c r="C27">
        <f t="shared" si="0"/>
        <v>3.5301160247239873E-2</v>
      </c>
      <c r="D27">
        <f t="shared" si="1"/>
        <v>6.5477953324867414E-4</v>
      </c>
      <c r="E27">
        <f t="shared" si="2"/>
        <v>2.6346110936669107</v>
      </c>
    </row>
    <row r="28" spans="1:5" x14ac:dyDescent="0.25">
      <c r="A28" s="1">
        <v>41179</v>
      </c>
      <c r="B28">
        <v>3.6481250000000007E-2</v>
      </c>
      <c r="C28">
        <f t="shared" si="0"/>
        <v>2.3469114101463583E-2</v>
      </c>
      <c r="D28">
        <f t="shared" si="1"/>
        <v>1.6931568064198029E-4</v>
      </c>
      <c r="E28">
        <f t="shared" si="2"/>
        <v>0.35668010001127759</v>
      </c>
    </row>
    <row r="29" spans="1:5" x14ac:dyDescent="0.25">
      <c r="A29" s="1">
        <v>41180</v>
      </c>
      <c r="B29">
        <v>2.5785416666666672E-2</v>
      </c>
      <c r="C29">
        <f t="shared" si="0"/>
        <v>2.5518459093499944E-2</v>
      </c>
      <c r="D29">
        <f t="shared" si="1"/>
        <v>7.1266345871068703E-8</v>
      </c>
      <c r="E29">
        <f t="shared" si="2"/>
        <v>1.035304477014052E-2</v>
      </c>
    </row>
    <row r="30" spans="1:5" x14ac:dyDescent="0.25">
      <c r="A30" s="1">
        <v>41181</v>
      </c>
      <c r="B30">
        <v>1.1368750000000002E-2</v>
      </c>
      <c r="C30">
        <f t="shared" si="0"/>
        <v>2.410198394774523E-2</v>
      </c>
      <c r="D30">
        <f t="shared" si="1"/>
        <v>1.6213524676801151E-4</v>
      </c>
      <c r="E30">
        <f t="shared" si="2"/>
        <v>1.1200205781414163</v>
      </c>
    </row>
    <row r="31" spans="1:5" x14ac:dyDescent="0.25">
      <c r="A31" s="1">
        <v>41182</v>
      </c>
      <c r="B31">
        <v>3.4927083333333338E-2</v>
      </c>
      <c r="C31">
        <f t="shared" si="0"/>
        <v>2.0099371763804892E-2</v>
      </c>
      <c r="D31">
        <f t="shared" si="1"/>
        <v>2.1986103038912773E-4</v>
      </c>
      <c r="E31">
        <f t="shared" si="2"/>
        <v>0.42453334645831514</v>
      </c>
    </row>
    <row r="32" spans="1:5" x14ac:dyDescent="0.25">
      <c r="A32" s="1">
        <v>41183</v>
      </c>
      <c r="B32">
        <v>3.7100000000000001E-2</v>
      </c>
      <c r="C32">
        <f t="shared" si="0"/>
        <v>2.3100537595659949E-2</v>
      </c>
      <c r="D32">
        <f t="shared" si="1"/>
        <v>1.9598494761053053E-4</v>
      </c>
      <c r="E32">
        <f t="shared" si="2"/>
        <v>0.37734400011698249</v>
      </c>
    </row>
    <row r="33" spans="1:5" x14ac:dyDescent="0.25">
      <c r="A33" s="1">
        <v>41184</v>
      </c>
      <c r="B33">
        <v>4.1850000000000005E-2</v>
      </c>
      <c r="C33">
        <f t="shared" si="0"/>
        <v>2.8594991514864977E-2</v>
      </c>
      <c r="D33">
        <f t="shared" si="1"/>
        <v>1.7569524994100159E-4</v>
      </c>
      <c r="E33">
        <f t="shared" si="2"/>
        <v>0.31672660657431367</v>
      </c>
    </row>
    <row r="34" spans="1:5" x14ac:dyDescent="0.25">
      <c r="A34" s="1">
        <v>41185</v>
      </c>
      <c r="B34">
        <v>4.6785416666666656E-2</v>
      </c>
      <c r="C34">
        <f t="shared" si="0"/>
        <v>3.5920016492195631E-2</v>
      </c>
      <c r="D34">
        <f t="shared" si="1"/>
        <v>1.1805692095139499E-4</v>
      </c>
      <c r="E34">
        <f t="shared" si="2"/>
        <v>0.23223903832863221</v>
      </c>
    </row>
    <row r="35" spans="1:5" x14ac:dyDescent="0.25">
      <c r="A35" s="1">
        <v>41186</v>
      </c>
      <c r="B35">
        <v>5.8920833333333339E-2</v>
      </c>
      <c r="C35">
        <f t="shared" si="0"/>
        <v>3.9888119961686327E-2</v>
      </c>
      <c r="D35">
        <f t="shared" si="1"/>
        <v>3.6224417828727097E-4</v>
      </c>
      <c r="E35">
        <f t="shared" si="2"/>
        <v>0.32302179543138976</v>
      </c>
    </row>
    <row r="36" spans="1:5" x14ac:dyDescent="0.25">
      <c r="A36" s="1">
        <v>41187</v>
      </c>
      <c r="B36">
        <v>4.2162499999999985E-2</v>
      </c>
      <c r="C36">
        <f t="shared" si="0"/>
        <v>4.7390169993450859E-2</v>
      </c>
      <c r="D36">
        <f t="shared" si="1"/>
        <v>2.7328533560426666E-5</v>
      </c>
      <c r="E36">
        <f t="shared" si="2"/>
        <v>0.12398861532050699</v>
      </c>
    </row>
    <row r="37" spans="1:5" x14ac:dyDescent="0.25">
      <c r="A37" s="1">
        <v>41188</v>
      </c>
      <c r="B37">
        <v>5.7270833333333314E-3</v>
      </c>
      <c r="C37">
        <f t="shared" si="0"/>
        <v>4.5319810031511906E-2</v>
      </c>
      <c r="D37">
        <f t="shared" si="1"/>
        <v>1.5675840073966624E-3</v>
      </c>
      <c r="E37">
        <f t="shared" si="2"/>
        <v>6.9132443852767267</v>
      </c>
    </row>
    <row r="38" spans="1:5" x14ac:dyDescent="0.25">
      <c r="A38" s="1">
        <v>41189</v>
      </c>
      <c r="B38">
        <v>6.2866666666666668E-2</v>
      </c>
      <c r="C38">
        <f t="shared" si="0"/>
        <v>2.7426569233358841E-2</v>
      </c>
      <c r="D38">
        <f t="shared" si="1"/>
        <v>1.2560005060823518E-3</v>
      </c>
      <c r="E38">
        <f t="shared" si="2"/>
        <v>0.56373431760298764</v>
      </c>
    </row>
    <row r="39" spans="1:5" x14ac:dyDescent="0.25">
      <c r="A39" s="1">
        <v>41190</v>
      </c>
      <c r="B39">
        <v>4.6385416666666686E-2</v>
      </c>
      <c r="C39">
        <f t="shared" si="0"/>
        <v>3.6065495147631424E-2</v>
      </c>
      <c r="D39">
        <f t="shared" si="1"/>
        <v>1.0650078015904707E-4</v>
      </c>
      <c r="E39">
        <f t="shared" si="2"/>
        <v>0.22248202690936106</v>
      </c>
    </row>
    <row r="40" spans="1:5" x14ac:dyDescent="0.25">
      <c r="A40" s="1">
        <v>41191</v>
      </c>
      <c r="B40">
        <v>4.1745833333333336E-2</v>
      </c>
      <c r="C40">
        <f t="shared" si="0"/>
        <v>4.0148657382981297E-2</v>
      </c>
      <c r="D40">
        <f t="shared" si="1"/>
        <v>2.5509710163829403E-6</v>
      </c>
      <c r="E40">
        <f t="shared" si="2"/>
        <v>3.8259529702015113E-2</v>
      </c>
    </row>
    <row r="41" spans="1:5" x14ac:dyDescent="0.25">
      <c r="A41" s="1">
        <v>41192</v>
      </c>
      <c r="B41">
        <v>4.1833333333333333E-2</v>
      </c>
      <c r="C41">
        <f t="shared" si="0"/>
        <v>4.4371871531871027E-2</v>
      </c>
      <c r="D41">
        <f t="shared" si="1"/>
        <v>6.4441761854349967E-6</v>
      </c>
      <c r="E41">
        <f t="shared" si="2"/>
        <v>6.0682188012853223E-2</v>
      </c>
    </row>
    <row r="42" spans="1:5" x14ac:dyDescent="0.25">
      <c r="A42" s="1">
        <v>41193</v>
      </c>
      <c r="B42">
        <v>4.3058333333333337E-2</v>
      </c>
      <c r="C42">
        <f t="shared" si="0"/>
        <v>3.9662415200242752E-2</v>
      </c>
      <c r="D42">
        <f t="shared" si="1"/>
        <v>1.1532259966653443E-5</v>
      </c>
      <c r="E42">
        <f t="shared" si="2"/>
        <v>7.8867849036359614E-2</v>
      </c>
    </row>
    <row r="43" spans="1:5" x14ac:dyDescent="0.25">
      <c r="A43" s="1">
        <v>41194</v>
      </c>
      <c r="B43">
        <v>3.3950000000000015E-2</v>
      </c>
      <c r="C43">
        <f t="shared" si="0"/>
        <v>3.9272263413014048E-2</v>
      </c>
      <c r="D43">
        <f t="shared" si="1"/>
        <v>2.8326487837507786E-5</v>
      </c>
      <c r="E43">
        <f t="shared" si="2"/>
        <v>0.15676769994150314</v>
      </c>
    </row>
    <row r="44" spans="1:5" x14ac:dyDescent="0.25">
      <c r="A44" s="1">
        <v>41195</v>
      </c>
      <c r="B44">
        <v>8.7541666666666653E-3</v>
      </c>
      <c r="C44">
        <f t="shared" si="0"/>
        <v>3.5929429238902591E-2</v>
      </c>
      <c r="D44">
        <f t="shared" si="1"/>
        <v>7.3849489586996666E-4</v>
      </c>
      <c r="E44">
        <f t="shared" si="2"/>
        <v>3.1042660720307582</v>
      </c>
    </row>
    <row r="45" spans="1:5" x14ac:dyDescent="0.25">
      <c r="A45" s="1">
        <v>41196</v>
      </c>
      <c r="B45">
        <v>3.834166666666667E-2</v>
      </c>
      <c r="C45">
        <f t="shared" si="0"/>
        <v>2.2917626796198694E-2</v>
      </c>
      <c r="D45">
        <f t="shared" si="1"/>
        <v>2.3790100592578577E-4</v>
      </c>
      <c r="E45">
        <f t="shared" si="2"/>
        <v>0.40227880557621321</v>
      </c>
    </row>
    <row r="46" spans="1:5" x14ac:dyDescent="0.25">
      <c r="A46" s="1">
        <v>41197</v>
      </c>
      <c r="B46">
        <v>4.0793749999999997E-2</v>
      </c>
      <c r="C46">
        <f t="shared" si="0"/>
        <v>2.5299768921442343E-2</v>
      </c>
      <c r="D46">
        <f t="shared" si="1"/>
        <v>2.400634496627026E-4</v>
      </c>
      <c r="E46">
        <f t="shared" si="2"/>
        <v>0.37981262028025509</v>
      </c>
    </row>
    <row r="47" spans="1:5" x14ac:dyDescent="0.25">
      <c r="A47" s="1">
        <v>41198</v>
      </c>
      <c r="B47">
        <v>4.8327083333333333E-2</v>
      </c>
      <c r="C47">
        <f t="shared" si="0"/>
        <v>3.0677531228694741E-2</v>
      </c>
      <c r="D47">
        <f t="shared" si="1"/>
        <v>3.1150668949435253E-4</v>
      </c>
      <c r="E47">
        <f t="shared" si="2"/>
        <v>0.3652103724717215</v>
      </c>
    </row>
    <row r="48" spans="1:5" x14ac:dyDescent="0.25">
      <c r="A48" s="1">
        <v>41199</v>
      </c>
      <c r="B48">
        <v>4.4754166666666657E-2</v>
      </c>
      <c r="C48">
        <f t="shared" si="0"/>
        <v>4.0434616974743265E-2</v>
      </c>
      <c r="D48">
        <f t="shared" si="1"/>
        <v>1.8658509540995473E-5</v>
      </c>
      <c r="E48">
        <f t="shared" si="2"/>
        <v>9.6517263389034019E-2</v>
      </c>
    </row>
    <row r="49" spans="1:5" x14ac:dyDescent="0.25">
      <c r="A49" s="1">
        <v>41200</v>
      </c>
      <c r="B49">
        <v>4.4379166666666657E-2</v>
      </c>
      <c r="C49">
        <f t="shared" si="0"/>
        <v>4.1838703951680004E-2</v>
      </c>
      <c r="D49">
        <f t="shared" si="1"/>
        <v>6.453950806237359E-6</v>
      </c>
      <c r="E49">
        <f t="shared" si="2"/>
        <v>5.7244488930316119E-2</v>
      </c>
    </row>
    <row r="50" spans="1:5" x14ac:dyDescent="0.25">
      <c r="A50" s="1">
        <v>41201</v>
      </c>
      <c r="B50">
        <v>3.4831249999999994E-2</v>
      </c>
      <c r="C50">
        <f t="shared" si="0"/>
        <v>4.2049262668957033E-2</v>
      </c>
      <c r="D50">
        <f t="shared" si="1"/>
        <v>5.2099706889224311E-5</v>
      </c>
      <c r="E50">
        <f t="shared" si="2"/>
        <v>0.20722806873015007</v>
      </c>
    </row>
    <row r="51" spans="1:5" x14ac:dyDescent="0.25">
      <c r="A51" s="1">
        <v>41202</v>
      </c>
      <c r="B51">
        <v>7.4562499999999967E-3</v>
      </c>
      <c r="C51">
        <f t="shared" si="0"/>
        <v>3.7291090701324629E-2</v>
      </c>
      <c r="D51">
        <f t="shared" si="1"/>
        <v>8.9011771967341684E-4</v>
      </c>
      <c r="E51">
        <f t="shared" si="2"/>
        <v>4.0013197922983599</v>
      </c>
    </row>
    <row r="52" spans="1:5" x14ac:dyDescent="0.25">
      <c r="A52" s="1">
        <v>41203</v>
      </c>
      <c r="B52">
        <v>6.5691666666666662E-2</v>
      </c>
      <c r="C52">
        <f t="shared" si="0"/>
        <v>2.2925224930977452E-2</v>
      </c>
      <c r="D52">
        <f t="shared" si="1"/>
        <v>1.8289685387320996E-3</v>
      </c>
      <c r="E52">
        <f t="shared" si="2"/>
        <v>0.65101776078684581</v>
      </c>
    </row>
    <row r="53" spans="1:5" x14ac:dyDescent="0.25">
      <c r="A53" s="1">
        <v>41204</v>
      </c>
      <c r="B53">
        <v>7.2952083333333348E-2</v>
      </c>
      <c r="C53">
        <f t="shared" si="0"/>
        <v>3.6319107509795973E-2</v>
      </c>
      <c r="D53">
        <f t="shared" si="1"/>
        <v>1.3419749176878739E-3</v>
      </c>
      <c r="E53">
        <f t="shared" si="2"/>
        <v>0.50215119499951266</v>
      </c>
    </row>
    <row r="54" spans="1:5" x14ac:dyDescent="0.25">
      <c r="A54" s="1">
        <v>41205</v>
      </c>
      <c r="B54">
        <v>7.85E-2</v>
      </c>
      <c r="C54">
        <f t="shared" si="0"/>
        <v>5.2320606467186975E-2</v>
      </c>
      <c r="D54">
        <f t="shared" si="1"/>
        <v>6.853606457458924E-4</v>
      </c>
      <c r="E54">
        <f t="shared" si="2"/>
        <v>0.33349545901672645</v>
      </c>
    </row>
    <row r="55" spans="1:5" x14ac:dyDescent="0.25">
      <c r="A55" s="1">
        <v>41206</v>
      </c>
      <c r="B55">
        <v>8.5504166666666673E-2</v>
      </c>
      <c r="C55">
        <f t="shared" si="0"/>
        <v>6.847740591540577E-2</v>
      </c>
      <c r="D55">
        <f t="shared" si="1"/>
        <v>2.8991058168067872E-4</v>
      </c>
      <c r="E55">
        <f t="shared" si="2"/>
        <v>0.19913369622838148</v>
      </c>
    </row>
    <row r="56" spans="1:5" x14ac:dyDescent="0.25">
      <c r="A56" s="1">
        <v>41207</v>
      </c>
      <c r="B56">
        <v>7.6272916666666662E-2</v>
      </c>
      <c r="C56">
        <f t="shared" si="0"/>
        <v>7.4560741547633341E-2</v>
      </c>
      <c r="D56">
        <f t="shared" si="1"/>
        <v>2.9315436382367676E-6</v>
      </c>
      <c r="E56">
        <f t="shared" si="2"/>
        <v>2.244800899008479E-2</v>
      </c>
    </row>
    <row r="57" spans="1:5" x14ac:dyDescent="0.25">
      <c r="A57" s="1">
        <v>41208</v>
      </c>
      <c r="B57">
        <v>5.0793750000000019E-2</v>
      </c>
      <c r="C57">
        <f t="shared" si="0"/>
        <v>7.4083765560505263E-2</v>
      </c>
      <c r="D57">
        <f t="shared" si="1"/>
        <v>5.4242482480857637E-4</v>
      </c>
      <c r="E57">
        <f t="shared" si="2"/>
        <v>0.45852128579806051</v>
      </c>
    </row>
    <row r="58" spans="1:5" x14ac:dyDescent="0.25">
      <c r="A58" s="1">
        <v>41209</v>
      </c>
      <c r="B58">
        <v>9.3166666666666658E-3</v>
      </c>
      <c r="C58">
        <f t="shared" si="0"/>
        <v>6.2064887136528711E-2</v>
      </c>
      <c r="D58">
        <f t="shared" si="1"/>
        <v>2.7823747627371731E-3</v>
      </c>
      <c r="E58">
        <f t="shared" si="2"/>
        <v>5.6617052382678406</v>
      </c>
    </row>
    <row r="59" spans="1:5" x14ac:dyDescent="0.25">
      <c r="A59" s="1">
        <v>41210</v>
      </c>
      <c r="B59">
        <v>0.10202500000000002</v>
      </c>
      <c r="C59">
        <f t="shared" si="0"/>
        <v>3.5087219389171691E-2</v>
      </c>
      <c r="D59">
        <f t="shared" si="1"/>
        <v>4.4806664731033858E-3</v>
      </c>
      <c r="E59">
        <f t="shared" si="2"/>
        <v>0.65609194423747441</v>
      </c>
    </row>
    <row r="60" spans="1:5" x14ac:dyDescent="0.25">
      <c r="A60" s="1">
        <v>41211</v>
      </c>
      <c r="B60">
        <v>0.103225</v>
      </c>
      <c r="C60">
        <f t="shared" si="0"/>
        <v>5.5033274097551876E-2</v>
      </c>
      <c r="D60">
        <f t="shared" si="1"/>
        <v>2.322442445456689E-3</v>
      </c>
      <c r="E60">
        <f t="shared" si="2"/>
        <v>0.46686099203146642</v>
      </c>
    </row>
    <row r="61" spans="1:5" x14ac:dyDescent="0.25">
      <c r="A61" s="1">
        <v>41212</v>
      </c>
      <c r="B61">
        <v>8.9266666666666661E-2</v>
      </c>
      <c r="C61">
        <f t="shared" si="0"/>
        <v>7.6662063945677983E-2</v>
      </c>
      <c r="D61">
        <f t="shared" si="1"/>
        <v>1.5887600975395517E-4</v>
      </c>
      <c r="E61">
        <f t="shared" si="2"/>
        <v>0.14120167349875293</v>
      </c>
    </row>
    <row r="62" spans="1:5" x14ac:dyDescent="0.25">
      <c r="A62" s="1">
        <v>41213</v>
      </c>
      <c r="B62">
        <v>8.4164583333333334E-2</v>
      </c>
      <c r="C62">
        <f t="shared" si="0"/>
        <v>8.9721609859391704E-2</v>
      </c>
      <c r="D62">
        <f t="shared" si="1"/>
        <v>3.0880543811316354E-5</v>
      </c>
      <c r="E62">
        <f t="shared" si="2"/>
        <v>6.602571183712512E-2</v>
      </c>
    </row>
    <row r="63" spans="1:5" x14ac:dyDescent="0.25">
      <c r="A63" s="1">
        <v>41214</v>
      </c>
      <c r="B63">
        <v>6.4839583333333325E-2</v>
      </c>
      <c r="C63">
        <f t="shared" si="0"/>
        <v>8.3437255578321351E-2</v>
      </c>
      <c r="D63">
        <f t="shared" si="1"/>
        <v>3.4587341293199796E-4</v>
      </c>
      <c r="E63">
        <f t="shared" si="2"/>
        <v>0.28682590616567338</v>
      </c>
    </row>
    <row r="64" spans="1:5" x14ac:dyDescent="0.25">
      <c r="A64" s="1">
        <v>41215</v>
      </c>
      <c r="B64">
        <v>4.7527083333333331E-2</v>
      </c>
      <c r="C64">
        <f t="shared" si="0"/>
        <v>7.1093679707954466E-2</v>
      </c>
      <c r="D64">
        <f t="shared" si="1"/>
        <v>5.5538446468430603E-4</v>
      </c>
      <c r="E64">
        <f t="shared" si="2"/>
        <v>0.49585614604910117</v>
      </c>
    </row>
    <row r="65" spans="1:5" x14ac:dyDescent="0.25">
      <c r="A65" s="1">
        <v>41216</v>
      </c>
      <c r="B65">
        <v>9.2645833333333313E-3</v>
      </c>
      <c r="C65">
        <f t="shared" si="0"/>
        <v>5.6831314390223417E-2</v>
      </c>
      <c r="D65">
        <f t="shared" si="1"/>
        <v>2.2625939034385117E-3</v>
      </c>
      <c r="E65">
        <f t="shared" si="2"/>
        <v>5.1342547576584767</v>
      </c>
    </row>
    <row r="66" spans="1:5" x14ac:dyDescent="0.25">
      <c r="A66" s="1">
        <v>41217</v>
      </c>
      <c r="B66">
        <v>8.6858333333333329E-2</v>
      </c>
      <c r="C66">
        <f t="shared" si="0"/>
        <v>3.1758528232115925E-2</v>
      </c>
      <c r="D66">
        <f t="shared" si="1"/>
        <v>3.0359885221921436E-3</v>
      </c>
      <c r="E66">
        <f t="shared" si="2"/>
        <v>0.63436406141668322</v>
      </c>
    </row>
    <row r="67" spans="1:5" x14ac:dyDescent="0.25">
      <c r="A67" s="1">
        <v>41218</v>
      </c>
      <c r="B67">
        <v>7.9260416666666667E-2</v>
      </c>
      <c r="C67">
        <f t="shared" si="0"/>
        <v>4.8125973388356745E-2</v>
      </c>
      <c r="D67">
        <f t="shared" si="1"/>
        <v>9.6935355825029782E-4</v>
      </c>
      <c r="E67">
        <f t="shared" si="2"/>
        <v>0.39281200613980188</v>
      </c>
    </row>
    <row r="68" spans="1:5" x14ac:dyDescent="0.25">
      <c r="A68" s="1">
        <v>41219</v>
      </c>
      <c r="B68">
        <v>7.8493750000000001E-2</v>
      </c>
      <c r="C68">
        <f t="shared" si="0"/>
        <v>6.1983399872469598E-2</v>
      </c>
      <c r="D68">
        <f t="shared" si="1"/>
        <v>2.7259166133364321E-4</v>
      </c>
      <c r="E68">
        <f t="shared" si="2"/>
        <v>0.21033967835057443</v>
      </c>
    </row>
    <row r="69" spans="1:5" x14ac:dyDescent="0.25">
      <c r="A69" s="1">
        <v>41220</v>
      </c>
      <c r="B69">
        <v>1.4041666666666668E-2</v>
      </c>
      <c r="C69">
        <f t="shared" si="0"/>
        <v>7.46802138064427E-2</v>
      </c>
      <c r="D69">
        <f t="shared" si="1"/>
        <v>3.6770333992228398E-3</v>
      </c>
      <c r="E69">
        <f t="shared" si="2"/>
        <v>4.3184721998653552</v>
      </c>
    </row>
    <row r="70" spans="1:5" x14ac:dyDescent="0.25">
      <c r="A70" s="1">
        <v>41221</v>
      </c>
      <c r="B70">
        <v>6.0777083333333336E-2</v>
      </c>
      <c r="C70">
        <f t="shared" ref="C70:C133" si="3">SUMPRODUCT(B67:B69,$I$3:$I$5)</f>
        <v>4.6403039682604764E-2</v>
      </c>
      <c r="D70">
        <f t="shared" ref="D70:D133" si="4">(B70-C70)^2</f>
        <v>2.0661313087305035E-4</v>
      </c>
      <c r="E70">
        <f t="shared" ref="E70:E133" si="5">ABS(B70-C70)/B70</f>
        <v>0.23650433456791259</v>
      </c>
    </row>
    <row r="71" spans="1:5" x14ac:dyDescent="0.25">
      <c r="A71" s="1">
        <v>41222</v>
      </c>
      <c r="B71">
        <v>4.6908333333333309E-2</v>
      </c>
      <c r="C71">
        <f t="shared" si="3"/>
        <v>4.5060291310347049E-2</v>
      </c>
      <c r="D71">
        <f t="shared" si="4"/>
        <v>3.4152593187231478E-6</v>
      </c>
      <c r="E71">
        <f t="shared" si="5"/>
        <v>3.9396880930600696E-2</v>
      </c>
    </row>
    <row r="72" spans="1:5" x14ac:dyDescent="0.25">
      <c r="A72" s="1">
        <v>41223</v>
      </c>
      <c r="B72">
        <v>9.2062499999999992E-3</v>
      </c>
      <c r="C72">
        <f t="shared" si="3"/>
        <v>4.1354037013151185E-2</v>
      </c>
      <c r="D72">
        <f t="shared" si="4"/>
        <v>1.0334802098429321E-3</v>
      </c>
      <c r="E72">
        <f t="shared" si="5"/>
        <v>3.491952425053761</v>
      </c>
    </row>
    <row r="73" spans="1:5" x14ac:dyDescent="0.25">
      <c r="A73" s="1">
        <v>41224</v>
      </c>
      <c r="B73">
        <v>6.2391666666666658E-2</v>
      </c>
      <c r="C73">
        <f t="shared" si="3"/>
        <v>3.0731123589727502E-2</v>
      </c>
      <c r="D73">
        <f t="shared" si="4"/>
        <v>1.0023899879267198E-3</v>
      </c>
      <c r="E73">
        <f t="shared" si="5"/>
        <v>0.50744826622581796</v>
      </c>
    </row>
    <row r="74" spans="1:5" x14ac:dyDescent="0.25">
      <c r="A74" s="1">
        <v>41225</v>
      </c>
      <c r="B74">
        <v>5.9368750000000005E-2</v>
      </c>
      <c r="C74">
        <f t="shared" si="3"/>
        <v>3.7915624098506601E-2</v>
      </c>
      <c r="D74">
        <f t="shared" si="4"/>
        <v>4.602366109453272E-4</v>
      </c>
      <c r="E74">
        <f t="shared" si="5"/>
        <v>0.3613538419032471</v>
      </c>
    </row>
    <row r="75" spans="1:5" x14ac:dyDescent="0.25">
      <c r="A75" s="1">
        <v>41226</v>
      </c>
      <c r="B75">
        <v>8.0443749999999994E-2</v>
      </c>
      <c r="C75">
        <f t="shared" si="3"/>
        <v>4.6032645372029751E-2</v>
      </c>
      <c r="D75">
        <f t="shared" si="4"/>
        <v>1.1841241217171151E-3</v>
      </c>
      <c r="E75">
        <f t="shared" si="5"/>
        <v>0.4277660430794219</v>
      </c>
    </row>
    <row r="76" spans="1:5" x14ac:dyDescent="0.25">
      <c r="A76" s="1">
        <v>41227</v>
      </c>
      <c r="B76">
        <v>8.2679166666666651E-2</v>
      </c>
      <c r="C76">
        <f t="shared" si="3"/>
        <v>6.4317221893660487E-2</v>
      </c>
      <c r="D76">
        <f t="shared" si="4"/>
        <v>3.3716101584692842E-4</v>
      </c>
      <c r="E76">
        <f t="shared" si="5"/>
        <v>0.22208671801247193</v>
      </c>
    </row>
    <row r="77" spans="1:5" x14ac:dyDescent="0.25">
      <c r="A77" s="1">
        <v>41228</v>
      </c>
      <c r="B77">
        <v>9.5268749999999972E-2</v>
      </c>
      <c r="C77">
        <f t="shared" si="3"/>
        <v>7.1314718719242165E-2</v>
      </c>
      <c r="D77">
        <f t="shared" si="4"/>
        <v>5.737956145995235E-4</v>
      </c>
      <c r="E77">
        <f t="shared" si="5"/>
        <v>0.25143639735755757</v>
      </c>
    </row>
    <row r="78" spans="1:5" x14ac:dyDescent="0.25">
      <c r="A78" s="1">
        <v>41229</v>
      </c>
      <c r="B78">
        <v>7.9054166666666661E-2</v>
      </c>
      <c r="C78">
        <f t="shared" si="3"/>
        <v>8.1392310670407642E-2</v>
      </c>
      <c r="D78">
        <f t="shared" si="4"/>
        <v>5.4669173822299007E-6</v>
      </c>
      <c r="E78">
        <f t="shared" si="5"/>
        <v>2.9576480308745864E-2</v>
      </c>
    </row>
    <row r="79" spans="1:5" x14ac:dyDescent="0.25">
      <c r="A79" s="1">
        <v>41230</v>
      </c>
      <c r="B79">
        <v>1.1531250000000002E-2</v>
      </c>
      <c r="C79">
        <f t="shared" si="3"/>
        <v>7.9153077593665661E-2</v>
      </c>
      <c r="D79">
        <f t="shared" si="4"/>
        <v>4.5727115671074419E-3</v>
      </c>
      <c r="E79">
        <f t="shared" si="5"/>
        <v>5.8642235311579967</v>
      </c>
    </row>
    <row r="80" spans="1:5" x14ac:dyDescent="0.25">
      <c r="A80" s="1">
        <v>41231</v>
      </c>
      <c r="B80">
        <v>0.11335625000000003</v>
      </c>
      <c r="C80">
        <f t="shared" si="3"/>
        <v>4.8728785919839576E-2</v>
      </c>
      <c r="D80">
        <f t="shared" si="4"/>
        <v>4.1767091134324299E-3</v>
      </c>
      <c r="E80">
        <f t="shared" si="5"/>
        <v>0.57012704707645534</v>
      </c>
    </row>
    <row r="81" spans="1:5" x14ac:dyDescent="0.25">
      <c r="A81" s="1">
        <v>41232</v>
      </c>
      <c r="B81">
        <v>0.10214374999999999</v>
      </c>
      <c r="C81">
        <f t="shared" si="3"/>
        <v>6.6014350940171843E-2</v>
      </c>
      <c r="D81">
        <f t="shared" si="4"/>
        <v>1.3053334764243111E-3</v>
      </c>
      <c r="E81">
        <f t="shared" si="5"/>
        <v>0.35371130450789356</v>
      </c>
    </row>
    <row r="82" spans="1:5" x14ac:dyDescent="0.25">
      <c r="A82" s="1">
        <v>41233</v>
      </c>
      <c r="B82">
        <v>0.12036458333333332</v>
      </c>
      <c r="C82">
        <f t="shared" si="3"/>
        <v>8.0247852264159869E-2</v>
      </c>
      <c r="D82">
        <f t="shared" si="4"/>
        <v>1.6093521116763861E-3</v>
      </c>
      <c r="E82">
        <f t="shared" si="5"/>
        <v>0.33329348183822166</v>
      </c>
    </row>
    <row r="83" spans="1:5" x14ac:dyDescent="0.25">
      <c r="A83" s="1">
        <v>41234</v>
      </c>
      <c r="B83">
        <v>0.11511458333333334</v>
      </c>
      <c r="C83">
        <f t="shared" si="3"/>
        <v>0.10442870284215378</v>
      </c>
      <c r="D83">
        <f t="shared" si="4"/>
        <v>1.14188041871772E-4</v>
      </c>
      <c r="E83">
        <f t="shared" si="5"/>
        <v>9.2828208049338348E-2</v>
      </c>
    </row>
    <row r="84" spans="1:5" x14ac:dyDescent="0.25">
      <c r="A84" s="1">
        <v>41235</v>
      </c>
      <c r="B84">
        <v>1.5314583333333338E-2</v>
      </c>
      <c r="C84">
        <f t="shared" si="3"/>
        <v>0.10581376180031153</v>
      </c>
      <c r="D84">
        <f t="shared" si="4"/>
        <v>8.1901013031979684E-3</v>
      </c>
      <c r="E84">
        <f t="shared" si="5"/>
        <v>5.9093464377839098</v>
      </c>
    </row>
    <row r="85" spans="1:5" x14ac:dyDescent="0.25">
      <c r="A85" s="1">
        <v>41236</v>
      </c>
      <c r="B85">
        <v>8.5927083333333362E-2</v>
      </c>
      <c r="C85">
        <f t="shared" si="3"/>
        <v>6.6699858714038399E-2</v>
      </c>
      <c r="D85">
        <f t="shared" si="4"/>
        <v>3.6968616656082236E-4</v>
      </c>
      <c r="E85">
        <f t="shared" si="5"/>
        <v>0.22376210006695549</v>
      </c>
    </row>
    <row r="86" spans="1:5" x14ac:dyDescent="0.25">
      <c r="A86" s="1">
        <v>41237</v>
      </c>
      <c r="B86">
        <v>1.0133333333333333E-2</v>
      </c>
      <c r="C86">
        <f t="shared" si="3"/>
        <v>6.3091317313009834E-2</v>
      </c>
      <c r="D86">
        <f t="shared" si="4"/>
        <v>2.8045480671916728E-3</v>
      </c>
      <c r="E86">
        <f t="shared" si="5"/>
        <v>5.2261168400996549</v>
      </c>
    </row>
    <row r="87" spans="1:5" x14ac:dyDescent="0.25">
      <c r="A87" s="1">
        <v>41238</v>
      </c>
      <c r="B87">
        <v>0.13671666666666665</v>
      </c>
      <c r="C87">
        <f t="shared" si="3"/>
        <v>3.4442351714499955E-2</v>
      </c>
      <c r="D87">
        <f t="shared" si="4"/>
        <v>1.0460035498934988E-2</v>
      </c>
      <c r="E87">
        <f t="shared" si="5"/>
        <v>0.74807496003047691</v>
      </c>
    </row>
    <row r="88" spans="1:5" x14ac:dyDescent="0.25">
      <c r="A88" s="1">
        <v>41239</v>
      </c>
      <c r="B88">
        <v>0.13664374999999998</v>
      </c>
      <c r="C88">
        <f t="shared" si="3"/>
        <v>7.6550851374202311E-2</v>
      </c>
      <c r="D88">
        <f t="shared" si="4"/>
        <v>3.6111564652503954E-3</v>
      </c>
      <c r="E88">
        <f t="shared" si="5"/>
        <v>0.43977787952831854</v>
      </c>
    </row>
    <row r="89" spans="1:5" x14ac:dyDescent="0.25">
      <c r="A89" s="1">
        <v>41240</v>
      </c>
      <c r="B89">
        <v>0.11739375000000001</v>
      </c>
      <c r="C89">
        <f t="shared" si="3"/>
        <v>0.10157050853594925</v>
      </c>
      <c r="D89">
        <f t="shared" si="4"/>
        <v>2.5037497042965518E-4</v>
      </c>
      <c r="E89">
        <f t="shared" si="5"/>
        <v>0.13478776735601986</v>
      </c>
    </row>
    <row r="90" spans="1:5" x14ac:dyDescent="0.25">
      <c r="A90" s="1">
        <v>41241</v>
      </c>
      <c r="B90">
        <v>0.13088958333333331</v>
      </c>
      <c r="C90">
        <f t="shared" si="3"/>
        <v>0.11878085501073721</v>
      </c>
      <c r="D90">
        <f t="shared" si="4"/>
        <v>1.4662130159044101E-4</v>
      </c>
      <c r="E90">
        <f t="shared" si="5"/>
        <v>9.251101588244115E-2</v>
      </c>
    </row>
    <row r="91" spans="1:5" x14ac:dyDescent="0.25">
      <c r="A91" s="1">
        <v>41242</v>
      </c>
      <c r="B91">
        <v>0.12605208333333334</v>
      </c>
      <c r="C91">
        <f t="shared" si="3"/>
        <v>0.11822040975217943</v>
      </c>
      <c r="D91">
        <f t="shared" si="4"/>
        <v>6.1335111081744167E-5</v>
      </c>
      <c r="E91">
        <f t="shared" si="5"/>
        <v>6.2130457300287226E-2</v>
      </c>
    </row>
    <row r="92" spans="1:5" x14ac:dyDescent="0.25">
      <c r="A92" s="1">
        <v>41243</v>
      </c>
      <c r="B92">
        <v>9.0210416666666682E-2</v>
      </c>
      <c r="C92">
        <f t="shared" si="3"/>
        <v>0.11668069456320054</v>
      </c>
      <c r="D92">
        <f t="shared" si="4"/>
        <v>7.0067561191972908E-4</v>
      </c>
      <c r="E92">
        <f t="shared" si="5"/>
        <v>0.29342817464576454</v>
      </c>
    </row>
    <row r="93" spans="1:5" x14ac:dyDescent="0.25">
      <c r="A93" s="1">
        <v>41244</v>
      </c>
      <c r="B93">
        <v>1.1191666666666669E-2</v>
      </c>
      <c r="C93">
        <f t="shared" si="3"/>
        <v>0.10307964626342386</v>
      </c>
      <c r="D93">
        <f t="shared" si="4"/>
        <v>8.4434007943740667E-3</v>
      </c>
      <c r="E93">
        <f t="shared" si="5"/>
        <v>8.2103928157936412</v>
      </c>
    </row>
    <row r="94" spans="1:5" x14ac:dyDescent="0.25">
      <c r="A94" s="1">
        <v>41245</v>
      </c>
      <c r="B94">
        <v>0.1404</v>
      </c>
      <c r="C94">
        <f t="shared" si="3"/>
        <v>5.824172074169591E-2</v>
      </c>
      <c r="D94">
        <f t="shared" si="4"/>
        <v>6.7499828506854794E-3</v>
      </c>
      <c r="E94">
        <f t="shared" si="5"/>
        <v>0.58517292919020003</v>
      </c>
    </row>
    <row r="95" spans="1:5" x14ac:dyDescent="0.25">
      <c r="A95" s="1">
        <v>41246</v>
      </c>
      <c r="B95">
        <v>0.12457708333333334</v>
      </c>
      <c r="C95">
        <f t="shared" si="3"/>
        <v>7.9253253619380903E-2</v>
      </c>
      <c r="D95">
        <f t="shared" si="4"/>
        <v>2.0542495399393577E-3</v>
      </c>
      <c r="E95">
        <f t="shared" si="5"/>
        <v>0.3638215673478129</v>
      </c>
    </row>
    <row r="96" spans="1:5" x14ac:dyDescent="0.25">
      <c r="A96" s="1">
        <v>41247</v>
      </c>
      <c r="B96">
        <v>0.14773749999999999</v>
      </c>
      <c r="C96">
        <f t="shared" si="3"/>
        <v>9.7982146241529205E-2</v>
      </c>
      <c r="D96">
        <f t="shared" si="4"/>
        <v>2.4755952276305734E-3</v>
      </c>
      <c r="E96">
        <f t="shared" si="5"/>
        <v>0.33678215590808558</v>
      </c>
    </row>
    <row r="97" spans="1:5" x14ac:dyDescent="0.25">
      <c r="A97" s="1">
        <v>41248</v>
      </c>
      <c r="B97">
        <v>0.13740000000000002</v>
      </c>
      <c r="C97">
        <f t="shared" si="3"/>
        <v>0.12817665933773456</v>
      </c>
      <c r="D97">
        <f t="shared" si="4"/>
        <v>8.5070012972199483E-5</v>
      </c>
      <c r="E97">
        <f t="shared" si="5"/>
        <v>6.712766129741965E-2</v>
      </c>
    </row>
    <row r="98" spans="1:5" x14ac:dyDescent="0.25">
      <c r="A98" s="1">
        <v>41249</v>
      </c>
      <c r="B98">
        <v>0.11882916666666665</v>
      </c>
      <c r="C98">
        <f t="shared" si="3"/>
        <v>0.12811708036665487</v>
      </c>
      <c r="D98">
        <f t="shared" si="4"/>
        <v>8.6265340898428777E-5</v>
      </c>
      <c r="E98">
        <f t="shared" si="5"/>
        <v>7.8161902170383671E-2</v>
      </c>
    </row>
    <row r="99" spans="1:5" x14ac:dyDescent="0.25">
      <c r="A99" s="1">
        <v>41250</v>
      </c>
      <c r="B99">
        <v>0.11090416666666668</v>
      </c>
      <c r="C99">
        <f t="shared" si="3"/>
        <v>0.12180135744717191</v>
      </c>
      <c r="D99">
        <f t="shared" si="4"/>
        <v>1.1874876690672821E-4</v>
      </c>
      <c r="E99">
        <f t="shared" si="5"/>
        <v>9.8257722031831349E-2</v>
      </c>
    </row>
    <row r="100" spans="1:5" x14ac:dyDescent="0.25">
      <c r="A100" s="1">
        <v>41251</v>
      </c>
      <c r="B100">
        <v>1.1045833333333331E-2</v>
      </c>
      <c r="C100">
        <f t="shared" si="3"/>
        <v>0.11060084524048461</v>
      </c>
      <c r="D100">
        <f t="shared" si="4"/>
        <v>9.9112003958330315E-3</v>
      </c>
      <c r="E100">
        <f t="shared" si="5"/>
        <v>9.0129018701306336</v>
      </c>
    </row>
    <row r="101" spans="1:5" x14ac:dyDescent="0.25">
      <c r="A101" s="1">
        <v>41252</v>
      </c>
      <c r="B101">
        <v>0.15129166666666669</v>
      </c>
      <c r="C101">
        <f t="shared" si="3"/>
        <v>6.3303784634862956E-2</v>
      </c>
      <c r="D101">
        <f t="shared" si="4"/>
        <v>7.7418673844426101E-3</v>
      </c>
      <c r="E101">
        <f t="shared" si="5"/>
        <v>0.5815778487367913</v>
      </c>
    </row>
    <row r="102" spans="1:5" x14ac:dyDescent="0.25">
      <c r="A102" s="1">
        <v>41253</v>
      </c>
      <c r="B102">
        <v>0.14014583333333336</v>
      </c>
      <c r="C102">
        <f t="shared" si="3"/>
        <v>8.7801753789424314E-2</v>
      </c>
      <c r="D102">
        <f t="shared" si="4"/>
        <v>2.7399026632990773E-3</v>
      </c>
      <c r="E102">
        <f t="shared" si="5"/>
        <v>0.37349722284935838</v>
      </c>
    </row>
    <row r="103" spans="1:5" x14ac:dyDescent="0.25">
      <c r="A103" s="1">
        <v>41254</v>
      </c>
      <c r="B103">
        <v>0.13995833333333332</v>
      </c>
      <c r="C103">
        <f t="shared" si="3"/>
        <v>0.10781162680753603</v>
      </c>
      <c r="D103">
        <f t="shared" si="4"/>
        <v>1.0334107404557382E-3</v>
      </c>
      <c r="E103">
        <f t="shared" si="5"/>
        <v>0.22968769175919471</v>
      </c>
    </row>
    <row r="104" spans="1:5" x14ac:dyDescent="0.25">
      <c r="A104" s="1">
        <v>41255</v>
      </c>
      <c r="B104">
        <v>0.11849166666666668</v>
      </c>
      <c r="C104">
        <f t="shared" si="3"/>
        <v>0.13207317227085205</v>
      </c>
      <c r="D104">
        <f t="shared" si="4"/>
        <v>1.8445729447651878E-4</v>
      </c>
      <c r="E104">
        <f t="shared" si="5"/>
        <v>0.11461992211141747</v>
      </c>
    </row>
    <row r="105" spans="1:5" x14ac:dyDescent="0.25">
      <c r="A105" s="1">
        <v>41256</v>
      </c>
      <c r="B105">
        <v>0.13332916666666664</v>
      </c>
      <c r="C105">
        <f t="shared" si="3"/>
        <v>0.12096448455319525</v>
      </c>
      <c r="D105">
        <f t="shared" si="4"/>
        <v>1.5288536376719924E-4</v>
      </c>
      <c r="E105">
        <f t="shared" si="5"/>
        <v>9.2738013913970227E-2</v>
      </c>
    </row>
    <row r="106" spans="1:5" x14ac:dyDescent="0.25">
      <c r="A106" s="1">
        <v>41257</v>
      </c>
      <c r="B106">
        <v>0.10521041666666664</v>
      </c>
      <c r="C106">
        <f t="shared" si="3"/>
        <v>0.12023099126090789</v>
      </c>
      <c r="D106">
        <f t="shared" si="4"/>
        <v>2.2561766114116564E-4</v>
      </c>
      <c r="E106">
        <f t="shared" si="5"/>
        <v>0.14276699085633554</v>
      </c>
    </row>
    <row r="107" spans="1:5" x14ac:dyDescent="0.25">
      <c r="A107" s="1">
        <v>41258</v>
      </c>
      <c r="B107">
        <v>1.1110416666666669E-2</v>
      </c>
      <c r="C107">
        <f t="shared" si="3"/>
        <v>0.10909485298896736</v>
      </c>
      <c r="D107">
        <f t="shared" si="4"/>
        <v>9.6009497613990004E-3</v>
      </c>
      <c r="E107">
        <f t="shared" si="5"/>
        <v>8.8191504659111803</v>
      </c>
    </row>
    <row r="108" spans="1:5" x14ac:dyDescent="0.25">
      <c r="A108" s="1">
        <v>41259</v>
      </c>
      <c r="B108">
        <v>0.14978333333333335</v>
      </c>
      <c r="C108">
        <f t="shared" si="3"/>
        <v>6.440765853240131E-2</v>
      </c>
      <c r="D108">
        <f t="shared" si="4"/>
        <v>7.2890058477145022E-3</v>
      </c>
      <c r="E108">
        <f t="shared" si="5"/>
        <v>0.56999449071502417</v>
      </c>
    </row>
    <row r="109" spans="1:5" x14ac:dyDescent="0.25">
      <c r="A109" s="1">
        <v>41260</v>
      </c>
      <c r="B109">
        <v>0.15185208333333333</v>
      </c>
      <c r="C109">
        <f t="shared" si="3"/>
        <v>8.6069985137462932E-2</v>
      </c>
      <c r="D109">
        <f t="shared" si="4"/>
        <v>4.3272844430511355E-3</v>
      </c>
      <c r="E109">
        <f t="shared" si="5"/>
        <v>0.43319852287749583</v>
      </c>
    </row>
    <row r="110" spans="1:5" x14ac:dyDescent="0.25">
      <c r="A110" s="1">
        <v>41261</v>
      </c>
      <c r="B110">
        <v>0.12732083333333336</v>
      </c>
      <c r="C110">
        <f t="shared" si="3"/>
        <v>0.11216403590189057</v>
      </c>
      <c r="D110">
        <f t="shared" si="4"/>
        <v>2.2972850837779058E-4</v>
      </c>
      <c r="E110">
        <f t="shared" si="5"/>
        <v>0.11904412683006406</v>
      </c>
    </row>
    <row r="111" spans="1:5" x14ac:dyDescent="0.25">
      <c r="A111" s="1">
        <v>41262</v>
      </c>
      <c r="B111">
        <v>0.12306666666666664</v>
      </c>
      <c r="C111">
        <f t="shared" si="3"/>
        <v>0.13028214024479709</v>
      </c>
      <c r="D111">
        <f t="shared" si="4"/>
        <v>5.2063058956698586E-5</v>
      </c>
      <c r="E111">
        <f t="shared" si="5"/>
        <v>5.8630608706368749E-2</v>
      </c>
    </row>
    <row r="112" spans="1:5" x14ac:dyDescent="0.25">
      <c r="A112" s="1">
        <v>41263</v>
      </c>
      <c r="B112">
        <v>0.14055624999999997</v>
      </c>
      <c r="C112">
        <f t="shared" si="3"/>
        <v>0.12116901573790967</v>
      </c>
      <c r="D112">
        <f t="shared" si="4"/>
        <v>3.7586485233316792E-4</v>
      </c>
      <c r="E112">
        <f t="shared" si="5"/>
        <v>0.13793221049999771</v>
      </c>
    </row>
    <row r="113" spans="1:5" x14ac:dyDescent="0.25">
      <c r="A113" s="1">
        <v>41264</v>
      </c>
      <c r="B113">
        <v>0.10402916666666669</v>
      </c>
      <c r="C113">
        <f t="shared" si="3"/>
        <v>0.12214351476633972</v>
      </c>
      <c r="D113">
        <f t="shared" si="4"/>
        <v>3.2812960707612811E-4</v>
      </c>
      <c r="E113">
        <f t="shared" si="5"/>
        <v>0.1741275901758933</v>
      </c>
    </row>
    <row r="114" spans="1:5" x14ac:dyDescent="0.25">
      <c r="A114" s="1">
        <v>41265</v>
      </c>
      <c r="B114">
        <v>1.2495833333333333E-2</v>
      </c>
      <c r="C114">
        <f t="shared" si="3"/>
        <v>0.11180803138007525</v>
      </c>
      <c r="D114">
        <f t="shared" si="4"/>
        <v>9.8629126808752899E-3</v>
      </c>
      <c r="E114">
        <f t="shared" si="5"/>
        <v>7.9476250520900509</v>
      </c>
    </row>
    <row r="115" spans="1:5" x14ac:dyDescent="0.25">
      <c r="A115" s="1">
        <v>41266</v>
      </c>
      <c r="B115">
        <v>0.13591458333333334</v>
      </c>
      <c r="C115">
        <f t="shared" si="3"/>
        <v>6.6039706118726824E-2</v>
      </c>
      <c r="D115">
        <f t="shared" si="4"/>
        <v>4.882498465756337E-3</v>
      </c>
      <c r="E115">
        <f t="shared" si="5"/>
        <v>0.51410875493203645</v>
      </c>
    </row>
    <row r="116" spans="1:5" x14ac:dyDescent="0.25">
      <c r="A116" s="1">
        <v>41267</v>
      </c>
      <c r="B116">
        <v>0.11478125</v>
      </c>
      <c r="C116">
        <f t="shared" si="3"/>
        <v>8.0566768785140255E-2</v>
      </c>
      <c r="D116">
        <f t="shared" si="4"/>
        <v>1.1706307248019905E-3</v>
      </c>
      <c r="E116">
        <f t="shared" si="5"/>
        <v>0.29808423601293543</v>
      </c>
    </row>
    <row r="117" spans="1:5" x14ac:dyDescent="0.25">
      <c r="A117" s="1">
        <v>41268</v>
      </c>
      <c r="B117">
        <v>0.12801041666666668</v>
      </c>
      <c r="C117">
        <f t="shared" si="3"/>
        <v>9.278864019389034E-2</v>
      </c>
      <c r="D117">
        <f t="shared" si="4"/>
        <v>1.240573537898221E-3</v>
      </c>
      <c r="E117">
        <f t="shared" si="5"/>
        <v>0.27514773711339641</v>
      </c>
    </row>
    <row r="118" spans="1:5" x14ac:dyDescent="0.25">
      <c r="A118" s="1">
        <v>41269</v>
      </c>
      <c r="B118">
        <v>0.12492291666666668</v>
      </c>
      <c r="C118">
        <f t="shared" si="3"/>
        <v>0.11606277239514913</v>
      </c>
      <c r="D118">
        <f t="shared" si="4"/>
        <v>7.8502156512105171E-5</v>
      </c>
      <c r="E118">
        <f t="shared" si="5"/>
        <v>7.0924891188373182E-2</v>
      </c>
    </row>
    <row r="119" spans="1:5" x14ac:dyDescent="0.25">
      <c r="A119" s="1">
        <v>41270</v>
      </c>
      <c r="B119">
        <v>0.11420833333333336</v>
      </c>
      <c r="C119">
        <f t="shared" si="3"/>
        <v>0.11478447365603395</v>
      </c>
      <c r="D119">
        <f t="shared" si="4"/>
        <v>3.319376714415414E-7</v>
      </c>
      <c r="E119">
        <f t="shared" si="5"/>
        <v>5.044643467644723E-3</v>
      </c>
    </row>
    <row r="120" spans="1:5" x14ac:dyDescent="0.25">
      <c r="A120" s="1">
        <v>41271</v>
      </c>
      <c r="B120">
        <v>0.10717291666666666</v>
      </c>
      <c r="C120">
        <f t="shared" si="3"/>
        <v>0.11202566139058376</v>
      </c>
      <c r="D120">
        <f t="shared" si="4"/>
        <v>2.354913135550524E-5</v>
      </c>
      <c r="E120">
        <f t="shared" si="5"/>
        <v>4.5279580651987783E-2</v>
      </c>
    </row>
    <row r="121" spans="1:5" x14ac:dyDescent="0.25">
      <c r="A121" s="1">
        <v>41272</v>
      </c>
      <c r="B121">
        <v>1.1541666666666667E-2</v>
      </c>
      <c r="C121">
        <f t="shared" si="3"/>
        <v>0.10512151474318621</v>
      </c>
      <c r="D121">
        <f t="shared" si="4"/>
        <v>8.757187966024477E-3</v>
      </c>
      <c r="E121">
        <f t="shared" si="5"/>
        <v>8.1080012773879737</v>
      </c>
    </row>
    <row r="122" spans="1:5" x14ac:dyDescent="0.25">
      <c r="A122" s="1">
        <v>41273</v>
      </c>
      <c r="B122">
        <v>0.15554375000000001</v>
      </c>
      <c r="C122">
        <f t="shared" si="3"/>
        <v>6.1407189648000807E-2</v>
      </c>
      <c r="D122">
        <f t="shared" si="4"/>
        <v>8.8616919949055881E-3</v>
      </c>
      <c r="E122">
        <f t="shared" si="5"/>
        <v>0.60520953334350747</v>
      </c>
    </row>
    <row r="123" spans="1:5" x14ac:dyDescent="0.25">
      <c r="A123" s="1">
        <v>41274</v>
      </c>
      <c r="B123">
        <v>2.256041666666667E-2</v>
      </c>
      <c r="C123">
        <f t="shared" si="3"/>
        <v>8.8967257844634301E-2</v>
      </c>
      <c r="D123">
        <f t="shared" si="4"/>
        <v>4.4098685552358182E-3</v>
      </c>
      <c r="E123">
        <f t="shared" si="5"/>
        <v>2.9435112905554033</v>
      </c>
    </row>
    <row r="124" spans="1:5" x14ac:dyDescent="0.25">
      <c r="A124" s="1">
        <v>41275</v>
      </c>
      <c r="B124">
        <v>0.15243124999999999</v>
      </c>
      <c r="C124">
        <f t="shared" si="3"/>
        <v>6.0866993851631343E-2</v>
      </c>
      <c r="D124">
        <f t="shared" si="4"/>
        <v>8.3840130040040654E-3</v>
      </c>
      <c r="E124">
        <f t="shared" si="5"/>
        <v>0.60069215563323564</v>
      </c>
    </row>
    <row r="125" spans="1:5" x14ac:dyDescent="0.25">
      <c r="A125" s="1">
        <v>41276</v>
      </c>
      <c r="B125">
        <v>0.16354166666666667</v>
      </c>
      <c r="C125">
        <f t="shared" si="3"/>
        <v>0.10079057679582287</v>
      </c>
      <c r="D125">
        <f t="shared" si="4"/>
        <v>3.9376992799787149E-3</v>
      </c>
      <c r="E125">
        <f t="shared" si="5"/>
        <v>0.3837009316943315</v>
      </c>
    </row>
    <row r="126" spans="1:5" x14ac:dyDescent="0.25">
      <c r="A126" s="1">
        <v>41277</v>
      </c>
      <c r="B126">
        <v>0.14013125000000001</v>
      </c>
      <c r="C126">
        <f t="shared" si="3"/>
        <v>0.1200892132860106</v>
      </c>
      <c r="D126">
        <f t="shared" si="4"/>
        <v>4.0168323564489938E-4</v>
      </c>
      <c r="E126">
        <f t="shared" si="5"/>
        <v>0.14302332073673366</v>
      </c>
    </row>
    <row r="127" spans="1:5" x14ac:dyDescent="0.25">
      <c r="A127" s="1">
        <v>41278</v>
      </c>
      <c r="B127">
        <v>0.11075625000000001</v>
      </c>
      <c r="C127">
        <f t="shared" si="3"/>
        <v>0.13978450696168468</v>
      </c>
      <c r="D127">
        <f t="shared" si="4"/>
        <v>8.4263970223359425E-4</v>
      </c>
      <c r="E127">
        <f t="shared" si="5"/>
        <v>0.26209136695838531</v>
      </c>
    </row>
    <row r="128" spans="1:5" x14ac:dyDescent="0.25">
      <c r="A128" s="1">
        <v>41279</v>
      </c>
      <c r="B128">
        <v>1.4029166666666667E-2</v>
      </c>
      <c r="C128">
        <f t="shared" si="3"/>
        <v>0.12248526096668179</v>
      </c>
      <c r="D128">
        <f t="shared" si="4"/>
        <v>1.1762724390813774E-2</v>
      </c>
      <c r="E128">
        <f t="shared" si="5"/>
        <v>7.73075813246321</v>
      </c>
    </row>
    <row r="129" spans="1:5" x14ac:dyDescent="0.25">
      <c r="A129" s="1">
        <v>41280</v>
      </c>
      <c r="B129">
        <v>0.15344583333333336</v>
      </c>
      <c r="C129">
        <f t="shared" si="3"/>
        <v>6.8717956787335485E-2</v>
      </c>
      <c r="D129">
        <f t="shared" si="4"/>
        <v>7.1788130639938571E-3</v>
      </c>
      <c r="E129">
        <f t="shared" si="5"/>
        <v>0.55216798465906769</v>
      </c>
    </row>
    <row r="130" spans="1:5" x14ac:dyDescent="0.25">
      <c r="A130" s="1">
        <v>41281</v>
      </c>
      <c r="B130">
        <v>0.14379791666666666</v>
      </c>
      <c r="C130">
        <f t="shared" si="3"/>
        <v>8.9604238096743422E-2</v>
      </c>
      <c r="D130">
        <f t="shared" si="4"/>
        <v>2.9369547969401578E-3</v>
      </c>
      <c r="E130">
        <f t="shared" si="5"/>
        <v>0.37687387846896192</v>
      </c>
    </row>
    <row r="131" spans="1:5" x14ac:dyDescent="0.25">
      <c r="A131" s="1">
        <v>41282</v>
      </c>
      <c r="B131">
        <v>0.15806666666666663</v>
      </c>
      <c r="C131">
        <f t="shared" si="3"/>
        <v>0.11059007296685436</v>
      </c>
      <c r="D131">
        <f t="shared" si="4"/>
        <v>2.2540269493370544E-3</v>
      </c>
      <c r="E131">
        <f t="shared" si="5"/>
        <v>0.30035803690307222</v>
      </c>
    </row>
    <row r="132" spans="1:5" x14ac:dyDescent="0.25">
      <c r="A132" s="1">
        <v>41283</v>
      </c>
      <c r="B132">
        <v>0.13709166666666667</v>
      </c>
      <c r="C132">
        <f t="shared" si="3"/>
        <v>0.14111076314568444</v>
      </c>
      <c r="D132">
        <f t="shared" si="4"/>
        <v>1.6153136507653034E-5</v>
      </c>
      <c r="E132">
        <f t="shared" si="5"/>
        <v>2.9316854749384984E-2</v>
      </c>
    </row>
    <row r="133" spans="1:5" x14ac:dyDescent="0.25">
      <c r="A133" s="1">
        <v>41284</v>
      </c>
      <c r="B133">
        <v>0.1492375</v>
      </c>
      <c r="C133">
        <f t="shared" si="3"/>
        <v>0.13508300867194473</v>
      </c>
      <c r="D133">
        <f t="shared" si="4"/>
        <v>2.0034962475599182E-4</v>
      </c>
      <c r="E133">
        <f t="shared" si="5"/>
        <v>9.4845406335909335E-2</v>
      </c>
    </row>
    <row r="134" spans="1:5" x14ac:dyDescent="0.25">
      <c r="A134" s="1">
        <v>41285</v>
      </c>
      <c r="B134">
        <v>9.9263829787234026E-2</v>
      </c>
      <c r="C134">
        <f t="shared" ref="C134:C184" si="6">SUMPRODUCT(B131:B133,$I$3:$I$5)</f>
        <v>0.13627044451868547</v>
      </c>
      <c r="D134">
        <f t="shared" ref="D134:D184" si="7">(B134-C134)^2</f>
        <v>1.3694895338820794E-3</v>
      </c>
      <c r="E134">
        <f t="shared" ref="E134:E184" si="8">ABS(B134-C134)/B134</f>
        <v>0.37281066840532823</v>
      </c>
    </row>
    <row r="135" spans="1:5" x14ac:dyDescent="0.25">
      <c r="A135" s="1">
        <v>41286</v>
      </c>
      <c r="B135">
        <v>1.4773469387755103E-2</v>
      </c>
      <c r="C135">
        <f t="shared" si="6"/>
        <v>0.1153849983213744</v>
      </c>
      <c r="D135">
        <f t="shared" si="7"/>
        <v>1.0122679754360514E-2</v>
      </c>
      <c r="E135">
        <f t="shared" si="8"/>
        <v>6.8102844560676132</v>
      </c>
    </row>
    <row r="136" spans="1:5" x14ac:dyDescent="0.25">
      <c r="A136" s="1">
        <v>41287</v>
      </c>
      <c r="B136">
        <v>0.15005208333333331</v>
      </c>
      <c r="C136">
        <f t="shared" si="6"/>
        <v>6.7192184737880412E-2</v>
      </c>
      <c r="D136">
        <f t="shared" si="7"/>
        <v>6.8657627952487367E-3</v>
      </c>
      <c r="E136">
        <f t="shared" si="8"/>
        <v>0.55220758522481639</v>
      </c>
    </row>
    <row r="137" spans="1:5" x14ac:dyDescent="0.25">
      <c r="A137" s="1">
        <v>41288</v>
      </c>
      <c r="B137">
        <v>0.14508124999999997</v>
      </c>
      <c r="C137">
        <f t="shared" si="6"/>
        <v>8.6159592397260773E-2</v>
      </c>
      <c r="D137">
        <f t="shared" si="7"/>
        <v>3.4717617346544335E-3</v>
      </c>
      <c r="E137">
        <f t="shared" si="8"/>
        <v>0.40612868722001783</v>
      </c>
    </row>
    <row r="138" spans="1:5" x14ac:dyDescent="0.25">
      <c r="A138" s="1">
        <v>41289</v>
      </c>
      <c r="B138">
        <v>0.14664375000000004</v>
      </c>
      <c r="C138">
        <f t="shared" si="6"/>
        <v>0.11019070647247665</v>
      </c>
      <c r="D138">
        <f t="shared" si="7"/>
        <v>1.328824382419515E-3</v>
      </c>
      <c r="E138">
        <f t="shared" si="8"/>
        <v>0.24858231958418534</v>
      </c>
    </row>
    <row r="139" spans="1:5" x14ac:dyDescent="0.25">
      <c r="A139" s="1">
        <v>41290</v>
      </c>
      <c r="B139">
        <v>0.15419166666666664</v>
      </c>
      <c r="C139">
        <f t="shared" si="6"/>
        <v>0.13614206252622477</v>
      </c>
      <c r="D139">
        <f t="shared" si="7"/>
        <v>3.2578820962665656E-4</v>
      </c>
      <c r="E139">
        <f t="shared" si="8"/>
        <v>0.11705953071680407</v>
      </c>
    </row>
    <row r="140" spans="1:5" x14ac:dyDescent="0.25">
      <c r="A140" s="1">
        <v>41291</v>
      </c>
      <c r="B140">
        <v>0.13745624999999997</v>
      </c>
      <c r="C140">
        <f t="shared" si="6"/>
        <v>0.13875558748756942</v>
      </c>
      <c r="D140">
        <f t="shared" si="7"/>
        <v>1.6882779066032667E-6</v>
      </c>
      <c r="E140">
        <f t="shared" si="8"/>
        <v>9.4527348706911554E-3</v>
      </c>
    </row>
    <row r="141" spans="1:5" x14ac:dyDescent="0.25">
      <c r="A141" s="1">
        <v>41292</v>
      </c>
      <c r="B141">
        <v>9.5797916666666649E-2</v>
      </c>
      <c r="C141">
        <f t="shared" si="6"/>
        <v>0.13457067531082573</v>
      </c>
      <c r="D141">
        <f t="shared" si="7"/>
        <v>1.5033268128782126E-3</v>
      </c>
      <c r="E141">
        <f t="shared" si="8"/>
        <v>0.40473488352644155</v>
      </c>
    </row>
    <row r="142" spans="1:5" x14ac:dyDescent="0.25">
      <c r="A142" s="1">
        <v>41293</v>
      </c>
      <c r="B142">
        <v>1.8941666666666666E-2</v>
      </c>
      <c r="C142">
        <f t="shared" si="6"/>
        <v>0.11362362110984406</v>
      </c>
      <c r="D142">
        <f t="shared" si="7"/>
        <v>8.9646724971799204E-3</v>
      </c>
      <c r="E142">
        <f t="shared" si="8"/>
        <v>4.9986073617163607</v>
      </c>
    </row>
    <row r="143" spans="1:5" x14ac:dyDescent="0.25">
      <c r="A143" s="1">
        <v>41294</v>
      </c>
      <c r="B143">
        <v>0.15755833333333327</v>
      </c>
      <c r="C143">
        <f t="shared" si="6"/>
        <v>6.5468011021878603E-2</v>
      </c>
      <c r="D143">
        <f t="shared" si="7"/>
        <v>8.4806274634276063E-3</v>
      </c>
      <c r="E143">
        <f t="shared" si="8"/>
        <v>0.58448398357087661</v>
      </c>
    </row>
    <row r="144" spans="1:5" x14ac:dyDescent="0.25">
      <c r="A144" s="1">
        <v>41295</v>
      </c>
      <c r="B144">
        <v>0.1430270833333333</v>
      </c>
      <c r="C144">
        <f t="shared" si="6"/>
        <v>8.9880735490909816E-2</v>
      </c>
      <c r="D144">
        <f t="shared" si="7"/>
        <v>2.8245342889878719E-3</v>
      </c>
      <c r="E144">
        <f t="shared" si="8"/>
        <v>0.37158240665904302</v>
      </c>
    </row>
    <row r="145" spans="1:5" x14ac:dyDescent="0.25">
      <c r="A145" s="1">
        <v>41296</v>
      </c>
      <c r="B145">
        <v>0.14222500000000005</v>
      </c>
      <c r="C145">
        <f t="shared" si="6"/>
        <v>0.11255226877802654</v>
      </c>
      <c r="D145">
        <f t="shared" si="7"/>
        <v>8.8047097817148116E-4</v>
      </c>
      <c r="E145">
        <f t="shared" si="8"/>
        <v>0.20863231655456843</v>
      </c>
    </row>
    <row r="146" spans="1:5" x14ac:dyDescent="0.25">
      <c r="A146" s="1">
        <v>41297</v>
      </c>
      <c r="B146">
        <v>0.14647916666666669</v>
      </c>
      <c r="C146">
        <f t="shared" si="6"/>
        <v>0.13516435614296071</v>
      </c>
      <c r="D146">
        <f t="shared" si="7"/>
        <v>1.280249371873675E-4</v>
      </c>
      <c r="E146">
        <f t="shared" si="8"/>
        <v>7.7245186337347005E-2</v>
      </c>
    </row>
    <row r="147" spans="1:5" x14ac:dyDescent="0.25">
      <c r="A147" s="1">
        <v>41298</v>
      </c>
      <c r="B147">
        <v>0.13155624999999999</v>
      </c>
      <c r="C147">
        <f t="shared" si="6"/>
        <v>0.13377318142180983</v>
      </c>
      <c r="D147">
        <f t="shared" si="7"/>
        <v>4.9147849290078094E-6</v>
      </c>
      <c r="E147">
        <f t="shared" si="8"/>
        <v>1.6851585704288793E-2</v>
      </c>
    </row>
    <row r="148" spans="1:5" x14ac:dyDescent="0.25">
      <c r="A148" s="1">
        <v>41299</v>
      </c>
      <c r="B148">
        <v>0.11228333333333333</v>
      </c>
      <c r="C148">
        <f t="shared" si="6"/>
        <v>0.12882054255001169</v>
      </c>
      <c r="D148">
        <f t="shared" si="7"/>
        <v>2.7347928867619149E-4</v>
      </c>
      <c r="E148">
        <f t="shared" si="8"/>
        <v>0.1472810676860177</v>
      </c>
    </row>
    <row r="149" spans="1:5" x14ac:dyDescent="0.25">
      <c r="A149" s="1">
        <v>41300</v>
      </c>
      <c r="B149">
        <v>1.231458333333333E-2</v>
      </c>
      <c r="C149">
        <f t="shared" si="6"/>
        <v>0.11700567344341116</v>
      </c>
      <c r="D149">
        <f t="shared" si="7"/>
        <v>1.0960224348436435E-2</v>
      </c>
      <c r="E149">
        <f t="shared" si="8"/>
        <v>8.5013911779457558</v>
      </c>
    </row>
    <row r="150" spans="1:5" x14ac:dyDescent="0.25">
      <c r="A150" s="1">
        <v>41301</v>
      </c>
      <c r="B150">
        <v>0.15511458333333336</v>
      </c>
      <c r="C150">
        <f t="shared" si="6"/>
        <v>6.6792166347773629E-2</v>
      </c>
      <c r="D150">
        <f t="shared" si="7"/>
        <v>7.8008493421710904E-3</v>
      </c>
      <c r="E150">
        <f t="shared" si="8"/>
        <v>0.56940111682316386</v>
      </c>
    </row>
    <row r="151" spans="1:5" x14ac:dyDescent="0.25">
      <c r="A151" s="1">
        <v>41302</v>
      </c>
      <c r="B151">
        <v>0.14449166666666666</v>
      </c>
      <c r="C151">
        <f t="shared" si="6"/>
        <v>9.0051140704034027E-2</v>
      </c>
      <c r="D151">
        <f t="shared" si="7"/>
        <v>2.9637708670880772E-3</v>
      </c>
      <c r="E151">
        <f t="shared" si="8"/>
        <v>0.37677277325773784</v>
      </c>
    </row>
    <row r="152" spans="1:5" x14ac:dyDescent="0.25">
      <c r="A152" s="1">
        <v>41303</v>
      </c>
      <c r="B152">
        <v>0.14653333333333327</v>
      </c>
      <c r="C152">
        <f t="shared" si="6"/>
        <v>0.1110636379874524</v>
      </c>
      <c r="D152">
        <f t="shared" si="7"/>
        <v>1.2580992879296024E-3</v>
      </c>
      <c r="E152">
        <f t="shared" si="8"/>
        <v>0.24205888543594775</v>
      </c>
    </row>
    <row r="153" spans="1:5" x14ac:dyDescent="0.25">
      <c r="A153" s="1">
        <v>41304</v>
      </c>
      <c r="B153">
        <v>0.12307291666666668</v>
      </c>
      <c r="C153">
        <f t="shared" si="6"/>
        <v>0.13691584891463107</v>
      </c>
      <c r="D153">
        <f t="shared" si="7"/>
        <v>1.9162677322173235E-4</v>
      </c>
      <c r="E153">
        <f t="shared" si="8"/>
        <v>0.11247748589120449</v>
      </c>
    </row>
    <row r="154" spans="1:5" x14ac:dyDescent="0.25">
      <c r="A154" s="1">
        <v>41305</v>
      </c>
      <c r="B154">
        <v>0.14479999999999996</v>
      </c>
      <c r="C154">
        <f t="shared" si="6"/>
        <v>0.12579696160917514</v>
      </c>
      <c r="D154">
        <f t="shared" si="7"/>
        <v>3.6111546808316182E-4</v>
      </c>
      <c r="E154">
        <f t="shared" si="8"/>
        <v>0.13123645297530956</v>
      </c>
    </row>
    <row r="155" spans="1:5" x14ac:dyDescent="0.25">
      <c r="A155" s="1">
        <v>41306</v>
      </c>
      <c r="B155">
        <v>0.10860625000000002</v>
      </c>
      <c r="C155">
        <f t="shared" si="6"/>
        <v>0.12770998933116368</v>
      </c>
      <c r="D155">
        <f t="shared" si="7"/>
        <v>3.6495285643304941E-4</v>
      </c>
      <c r="E155">
        <f t="shared" si="8"/>
        <v>0.17589907883905076</v>
      </c>
    </row>
    <row r="156" spans="1:5" x14ac:dyDescent="0.25">
      <c r="A156" s="1">
        <v>41307</v>
      </c>
      <c r="B156">
        <v>1.3995833333333334E-2</v>
      </c>
      <c r="C156">
        <f t="shared" si="6"/>
        <v>0.11503767177115792</v>
      </c>
      <c r="D156">
        <f t="shared" si="7"/>
        <v>1.0209453114895448E-2</v>
      </c>
      <c r="E156">
        <f t="shared" si="8"/>
        <v>7.2194228118719561</v>
      </c>
    </row>
    <row r="157" spans="1:5" x14ac:dyDescent="0.25">
      <c r="A157" s="1">
        <v>41308</v>
      </c>
      <c r="B157">
        <v>0.14853541666666667</v>
      </c>
      <c r="C157">
        <f t="shared" si="6"/>
        <v>6.8950749772205611E-2</v>
      </c>
      <c r="D157">
        <f t="shared" si="7"/>
        <v>6.3337192047023261E-3</v>
      </c>
      <c r="E157">
        <f t="shared" si="8"/>
        <v>0.53579589757410984</v>
      </c>
    </row>
    <row r="158" spans="1:5" x14ac:dyDescent="0.25">
      <c r="A158" s="1">
        <v>41309</v>
      </c>
      <c r="B158">
        <v>0.14467083333333333</v>
      </c>
      <c r="C158">
        <f t="shared" si="6"/>
        <v>8.7145601730111807E-2</v>
      </c>
      <c r="D158">
        <f t="shared" si="7"/>
        <v>3.3091522710042764E-3</v>
      </c>
      <c r="E158">
        <f t="shared" si="8"/>
        <v>0.39762839736105426</v>
      </c>
    </row>
    <row r="159" spans="1:5" x14ac:dyDescent="0.25">
      <c r="A159" s="1">
        <v>41310</v>
      </c>
      <c r="B159">
        <v>0.11019583333333333</v>
      </c>
      <c r="C159">
        <f t="shared" si="6"/>
        <v>0.10938666459373883</v>
      </c>
      <c r="D159">
        <f t="shared" si="7"/>
        <v>6.5475404913694493E-7</v>
      </c>
      <c r="E159">
        <f t="shared" si="8"/>
        <v>7.3430066738261052E-3</v>
      </c>
    </row>
    <row r="160" spans="1:5" x14ac:dyDescent="0.25">
      <c r="A160" s="1">
        <v>41311</v>
      </c>
      <c r="B160">
        <v>0.11338333333333332</v>
      </c>
      <c r="C160">
        <f t="shared" si="6"/>
        <v>0.12071099445795859</v>
      </c>
      <c r="D160">
        <f t="shared" si="7"/>
        <v>5.3694617557344439E-5</v>
      </c>
      <c r="E160">
        <f t="shared" si="8"/>
        <v>6.4627321399017501E-2</v>
      </c>
    </row>
    <row r="161" spans="1:5" x14ac:dyDescent="0.25">
      <c r="A161" s="1">
        <v>41312</v>
      </c>
      <c r="B161">
        <v>1.9733333333333339E-2</v>
      </c>
      <c r="C161">
        <f t="shared" si="6"/>
        <v>0.1103302765176985</v>
      </c>
      <c r="D161">
        <f t="shared" si="7"/>
        <v>8.2078061143510891E-3</v>
      </c>
      <c r="E161">
        <f t="shared" si="8"/>
        <v>4.5910613100185031</v>
      </c>
    </row>
    <row r="162" spans="1:5" x14ac:dyDescent="0.25">
      <c r="A162" s="1">
        <v>41313</v>
      </c>
      <c r="B162">
        <v>8.8033333333333366E-2</v>
      </c>
      <c r="C162">
        <f t="shared" si="6"/>
        <v>6.5948926144163283E-2</v>
      </c>
      <c r="D162">
        <f t="shared" si="7"/>
        <v>4.8772104089706724E-4</v>
      </c>
      <c r="E162">
        <f t="shared" si="8"/>
        <v>0.25086414830560477</v>
      </c>
    </row>
    <row r="163" spans="1:5" x14ac:dyDescent="0.25">
      <c r="A163" s="1">
        <v>41314</v>
      </c>
      <c r="B163">
        <v>1.4837499999999998E-2</v>
      </c>
      <c r="C163">
        <f t="shared" si="6"/>
        <v>6.5014288346202681E-2</v>
      </c>
      <c r="D163">
        <f t="shared" si="7"/>
        <v>2.5177100887396214E-3</v>
      </c>
      <c r="E163">
        <f t="shared" si="8"/>
        <v>3.3817549011762553</v>
      </c>
    </row>
    <row r="164" spans="1:5" x14ac:dyDescent="0.25">
      <c r="A164" s="1">
        <v>41315</v>
      </c>
      <c r="B164">
        <v>0.12545833333333334</v>
      </c>
      <c r="C164">
        <f t="shared" si="6"/>
        <v>3.7923839501787716E-2</v>
      </c>
      <c r="D164">
        <f t="shared" si="7"/>
        <v>7.6622876103448999E-3</v>
      </c>
      <c r="E164">
        <f t="shared" si="8"/>
        <v>0.6977176525928579</v>
      </c>
    </row>
    <row r="165" spans="1:5" x14ac:dyDescent="0.25">
      <c r="A165" s="1">
        <v>41316</v>
      </c>
      <c r="B165">
        <v>0.12960833333333333</v>
      </c>
      <c r="C165">
        <f t="shared" si="6"/>
        <v>7.3826879396151512E-2</v>
      </c>
      <c r="D165">
        <f t="shared" si="7"/>
        <v>3.1115706033459363E-3</v>
      </c>
      <c r="E165">
        <f t="shared" si="8"/>
        <v>0.43038477930057339</v>
      </c>
    </row>
    <row r="166" spans="1:5" x14ac:dyDescent="0.25">
      <c r="A166" s="1">
        <v>41317</v>
      </c>
      <c r="B166">
        <v>0.13454374999999999</v>
      </c>
      <c r="C166">
        <f t="shared" si="6"/>
        <v>9.6042471174561647E-2</v>
      </c>
      <c r="D166">
        <f t="shared" si="7"/>
        <v>1.4823484711941469E-3</v>
      </c>
      <c r="E166">
        <f t="shared" si="8"/>
        <v>0.28616177879268523</v>
      </c>
    </row>
    <row r="167" spans="1:5" x14ac:dyDescent="0.25">
      <c r="A167" s="1">
        <v>41318</v>
      </c>
      <c r="B167">
        <v>0.13746458333333331</v>
      </c>
      <c r="C167">
        <f t="shared" si="6"/>
        <v>0.12137196201572023</v>
      </c>
      <c r="D167">
        <f t="shared" si="7"/>
        <v>2.5897246087209483E-4</v>
      </c>
      <c r="E167">
        <f t="shared" si="8"/>
        <v>0.11706739967043447</v>
      </c>
    </row>
    <row r="168" spans="1:5" x14ac:dyDescent="0.25">
      <c r="A168" s="1">
        <v>41319</v>
      </c>
      <c r="B168">
        <v>0.13861041666666665</v>
      </c>
      <c r="C168">
        <f t="shared" si="6"/>
        <v>0.12496264761761285</v>
      </c>
      <c r="D168">
        <f t="shared" si="7"/>
        <v>1.8626160001631103E-4</v>
      </c>
      <c r="E168">
        <f t="shared" si="8"/>
        <v>9.8461352164276789E-2</v>
      </c>
    </row>
    <row r="169" spans="1:5" x14ac:dyDescent="0.25">
      <c r="A169" s="1">
        <v>41320</v>
      </c>
      <c r="B169">
        <v>0.10467499999999998</v>
      </c>
      <c r="C169">
        <f t="shared" si="6"/>
        <v>0.12734055683247003</v>
      </c>
      <c r="D169">
        <f t="shared" si="7"/>
        <v>5.1372746652592993E-4</v>
      </c>
      <c r="E169">
        <f t="shared" si="8"/>
        <v>0.21653266618075051</v>
      </c>
    </row>
    <row r="170" spans="1:5" x14ac:dyDescent="0.25">
      <c r="A170" s="1">
        <v>41321</v>
      </c>
      <c r="B170">
        <v>1.3014583333333335E-2</v>
      </c>
      <c r="C170">
        <f t="shared" si="6"/>
        <v>0.11431846916698309</v>
      </c>
      <c r="D170">
        <f t="shared" si="7"/>
        <v>1.0262477284997145E-2</v>
      </c>
      <c r="E170">
        <f t="shared" si="8"/>
        <v>7.7838746918764015</v>
      </c>
    </row>
    <row r="171" spans="1:5" x14ac:dyDescent="0.25">
      <c r="A171" s="1">
        <v>41322</v>
      </c>
      <c r="B171">
        <v>0.13114791666666667</v>
      </c>
      <c r="C171">
        <f t="shared" si="6"/>
        <v>6.6071153432766913E-2</v>
      </c>
      <c r="D171">
        <f t="shared" si="7"/>
        <v>4.234985113001047E-3</v>
      </c>
      <c r="E171">
        <f t="shared" si="8"/>
        <v>0.49620889822674591</v>
      </c>
    </row>
    <row r="172" spans="1:5" x14ac:dyDescent="0.25">
      <c r="A172" s="1">
        <v>41323</v>
      </c>
      <c r="B172">
        <v>0.12204999999999999</v>
      </c>
      <c r="C172">
        <f t="shared" si="6"/>
        <v>7.8897842900755855E-2</v>
      </c>
      <c r="D172">
        <f t="shared" si="7"/>
        <v>1.8621086623178461E-3</v>
      </c>
      <c r="E172">
        <f t="shared" si="8"/>
        <v>0.35356130355792004</v>
      </c>
    </row>
    <row r="173" spans="1:5" x14ac:dyDescent="0.25">
      <c r="A173" s="1">
        <v>41324</v>
      </c>
      <c r="B173">
        <v>0.12600208333333332</v>
      </c>
      <c r="C173">
        <f t="shared" si="6"/>
        <v>9.4372609907140637E-2</v>
      </c>
      <c r="D173">
        <f t="shared" si="7"/>
        <v>1.0004235892182292E-3</v>
      </c>
      <c r="E173">
        <f t="shared" si="8"/>
        <v>0.25102341635509484</v>
      </c>
    </row>
    <row r="174" spans="1:5" x14ac:dyDescent="0.25">
      <c r="A174" s="1">
        <v>41325</v>
      </c>
      <c r="B174">
        <v>0.13343749999999999</v>
      </c>
      <c r="C174">
        <f t="shared" si="6"/>
        <v>0.11659233973235494</v>
      </c>
      <c r="D174">
        <f t="shared" si="7"/>
        <v>2.8375942444264723E-4</v>
      </c>
      <c r="E174">
        <f t="shared" si="8"/>
        <v>0.12624007694722281</v>
      </c>
    </row>
    <row r="175" spans="1:5" x14ac:dyDescent="0.25">
      <c r="A175" s="1">
        <v>41326</v>
      </c>
      <c r="B175">
        <v>0.13217083333333335</v>
      </c>
      <c r="C175">
        <f t="shared" si="6"/>
        <v>0.1190966193739566</v>
      </c>
      <c r="D175">
        <f t="shared" si="7"/>
        <v>1.7093507065556177E-4</v>
      </c>
      <c r="E175">
        <f t="shared" si="8"/>
        <v>9.8919055207919632E-2</v>
      </c>
    </row>
    <row r="176" spans="1:5" x14ac:dyDescent="0.25">
      <c r="A176" s="1">
        <v>41327</v>
      </c>
      <c r="B176">
        <v>0.1183708333333333</v>
      </c>
      <c r="C176">
        <f t="shared" si="6"/>
        <v>0.12171687247223544</v>
      </c>
      <c r="D176">
        <f t="shared" si="7"/>
        <v>1.119597791906494E-5</v>
      </c>
      <c r="E176">
        <f t="shared" si="8"/>
        <v>2.8267429101218367E-2</v>
      </c>
    </row>
    <row r="177" spans="1:5" x14ac:dyDescent="0.25">
      <c r="A177" s="1">
        <v>41328</v>
      </c>
      <c r="B177">
        <v>1.0699999999999999E-2</v>
      </c>
      <c r="C177">
        <f t="shared" si="6"/>
        <v>0.1171139162541471</v>
      </c>
      <c r="D177">
        <f t="shared" si="7"/>
        <v>1.1323921572544634E-2</v>
      </c>
      <c r="E177">
        <f t="shared" si="8"/>
        <v>9.9452258181445892</v>
      </c>
    </row>
    <row r="178" spans="1:5" x14ac:dyDescent="0.25">
      <c r="A178" s="1">
        <v>41329</v>
      </c>
      <c r="B178">
        <v>0.13126666666666667</v>
      </c>
      <c r="C178">
        <f t="shared" si="6"/>
        <v>6.8178858516361254E-2</v>
      </c>
      <c r="D178">
        <f t="shared" si="7"/>
        <v>3.9800715372097428E-3</v>
      </c>
      <c r="E178">
        <f t="shared" si="8"/>
        <v>0.48060798489313417</v>
      </c>
    </row>
    <row r="179" spans="1:5" x14ac:dyDescent="0.25">
      <c r="A179" s="1">
        <v>41330</v>
      </c>
      <c r="B179">
        <v>0.12142500000000002</v>
      </c>
      <c r="C179">
        <f t="shared" si="6"/>
        <v>8.0934994280245004E-2</v>
      </c>
      <c r="D179">
        <f t="shared" si="7"/>
        <v>1.6394405631857938E-3</v>
      </c>
      <c r="E179">
        <f t="shared" si="8"/>
        <v>0.33345691348367312</v>
      </c>
    </row>
    <row r="180" spans="1:5" x14ac:dyDescent="0.25">
      <c r="A180" s="1">
        <v>41331</v>
      </c>
      <c r="B180">
        <v>0.12312916666666668</v>
      </c>
      <c r="C180">
        <f t="shared" si="6"/>
        <v>9.3693059963974534E-2</v>
      </c>
      <c r="D180">
        <f t="shared" si="7"/>
        <v>8.6648437781227739E-4</v>
      </c>
      <c r="E180">
        <f t="shared" si="8"/>
        <v>0.2390668880459583</v>
      </c>
    </row>
    <row r="181" spans="1:5" x14ac:dyDescent="0.25">
      <c r="A181" s="1">
        <v>41332</v>
      </c>
      <c r="B181">
        <v>9.4268750000000012E-2</v>
      </c>
      <c r="C181">
        <f t="shared" si="6"/>
        <v>0.11523558035129303</v>
      </c>
      <c r="D181">
        <f t="shared" si="7"/>
        <v>4.3960797497990194E-4</v>
      </c>
      <c r="E181">
        <f t="shared" si="8"/>
        <v>0.22241549136159131</v>
      </c>
    </row>
    <row r="182" spans="1:5" x14ac:dyDescent="0.25">
      <c r="A182" s="1">
        <v>41333</v>
      </c>
      <c r="B182">
        <v>0.10954166666666666</v>
      </c>
      <c r="C182">
        <f t="shared" si="6"/>
        <v>0.10194270912218753</v>
      </c>
      <c r="D182">
        <f t="shared" si="7"/>
        <v>5.7744155762796319E-5</v>
      </c>
      <c r="E182">
        <f t="shared" si="8"/>
        <v>6.9370475872004247E-2</v>
      </c>
    </row>
    <row r="183" spans="1:5" x14ac:dyDescent="0.25">
      <c r="A183" s="1">
        <v>41334</v>
      </c>
      <c r="B183">
        <v>8.9966666666666653E-2</v>
      </c>
      <c r="C183">
        <f t="shared" si="6"/>
        <v>9.9421387445728843E-2</v>
      </c>
      <c r="D183">
        <f t="shared" si="7"/>
        <v>8.9391745010030337E-5</v>
      </c>
      <c r="E183">
        <f t="shared" si="8"/>
        <v>0.10509137583248082</v>
      </c>
    </row>
    <row r="184" spans="1:5" x14ac:dyDescent="0.25">
      <c r="A184" s="1">
        <v>41335</v>
      </c>
      <c r="B184">
        <v>3.6874999999999999E-4</v>
      </c>
      <c r="C184">
        <f t="shared" si="6"/>
        <v>9.0469944352858683E-2</v>
      </c>
      <c r="D184">
        <f t="shared" si="7"/>
        <v>8.1182252238116131E-3</v>
      </c>
      <c r="E184">
        <f t="shared" si="8"/>
        <v>244.34222197385407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workbookViewId="0">
      <selection activeCell="F1" sqref="F1:F1048576"/>
    </sheetView>
  </sheetViews>
  <sheetFormatPr defaultRowHeight="15" x14ac:dyDescent="0.25"/>
  <cols>
    <col min="1" max="1" width="10" bestFit="1" customWidth="1"/>
  </cols>
  <sheetData>
    <row r="1" spans="1:15" x14ac:dyDescent="0.25">
      <c r="A1" t="s">
        <v>0</v>
      </c>
      <c r="B1" t="s">
        <v>1</v>
      </c>
      <c r="C1" t="s">
        <v>17</v>
      </c>
      <c r="D1" t="s">
        <v>3</v>
      </c>
      <c r="E1" t="s">
        <v>4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5" x14ac:dyDescent="0.25">
      <c r="A2" s="1">
        <v>41153</v>
      </c>
      <c r="B2">
        <v>1.1314583333333331E-2</v>
      </c>
      <c r="F2">
        <v>1.1314583333333331E-2</v>
      </c>
      <c r="G2">
        <f>(B2-F2)^2</f>
        <v>0</v>
      </c>
      <c r="H2">
        <f>ABS(B2-F2)/B2</f>
        <v>0</v>
      </c>
      <c r="I2">
        <v>1.1314583333333331E-2</v>
      </c>
      <c r="J2">
        <f>(B2-I2)^2</f>
        <v>0</v>
      </c>
      <c r="K2">
        <f>ABS(B2-I2)/B2</f>
        <v>0</v>
      </c>
      <c r="L2" t="s">
        <v>28</v>
      </c>
      <c r="N2" s="2" t="s">
        <v>29</v>
      </c>
      <c r="O2">
        <v>0.2</v>
      </c>
    </row>
    <row r="3" spans="1:15" x14ac:dyDescent="0.25">
      <c r="A3" s="1">
        <v>41154</v>
      </c>
      <c r="B3">
        <v>5.2012499999999989E-2</v>
      </c>
      <c r="F3">
        <f>$O$2*B2+(1-$O$2)*F2</f>
        <v>1.1314583333333331E-2</v>
      </c>
      <c r="G3">
        <f t="shared" ref="G3:G66" si="0">(B3-F3)^2</f>
        <v>1.6563204210069439E-3</v>
      </c>
      <c r="H3">
        <f t="shared" ref="H3:H66" si="1">ABS(B3-F3)/B3</f>
        <v>0.78246415124569413</v>
      </c>
      <c r="I3">
        <f>$O$3*B2+(1-$O$3)*I2</f>
        <v>1.1314583333333329E-2</v>
      </c>
      <c r="J3">
        <f t="shared" ref="J3:J66" si="2">(B3-I3)^2</f>
        <v>1.6563204210069439E-3</v>
      </c>
      <c r="K3">
        <f t="shared" ref="K3:K66" si="3">ABS(B3-I3)/B3</f>
        <v>0.78246415124569413</v>
      </c>
      <c r="L3">
        <v>0.1</v>
      </c>
      <c r="N3" s="2" t="s">
        <v>29</v>
      </c>
      <c r="O3">
        <v>0.8</v>
      </c>
    </row>
    <row r="4" spans="1:15" x14ac:dyDescent="0.25">
      <c r="A4" s="1">
        <v>41155</v>
      </c>
      <c r="B4">
        <v>6.3118750000000015E-2</v>
      </c>
      <c r="F4">
        <f t="shared" ref="F4:F67" si="4">$O$2*B3+(1-$O$2)*F3</f>
        <v>1.9454166666666661E-2</v>
      </c>
      <c r="G4">
        <f t="shared" si="0"/>
        <v>1.9065958376736128E-3</v>
      </c>
      <c r="H4">
        <f t="shared" si="1"/>
        <v>0.69178466514836467</v>
      </c>
      <c r="I4">
        <f t="shared" ref="I4:I67" si="5">$O$3*B3+(1-$O$3)*I3</f>
        <v>4.3872916666666657E-2</v>
      </c>
      <c r="J4">
        <f t="shared" si="2"/>
        <v>3.7040210069444539E-4</v>
      </c>
      <c r="K4">
        <f t="shared" si="3"/>
        <v>0.30491467802092648</v>
      </c>
      <c r="L4">
        <v>0.3</v>
      </c>
    </row>
    <row r="5" spans="1:15" x14ac:dyDescent="0.25">
      <c r="A5" s="1">
        <v>41156</v>
      </c>
      <c r="B5">
        <v>5.4256249999999999E-2</v>
      </c>
      <c r="C5">
        <f>SUMPRODUCT(B2:B4,$L$3:$L$5)</f>
        <v>5.4606458333333337E-2</v>
      </c>
      <c r="D5">
        <f>(B5-C5)^2</f>
        <v>1.2264587673611422E-7</v>
      </c>
      <c r="E5">
        <f>ABS(B5-C5)/B5</f>
        <v>6.4547095188727159E-3</v>
      </c>
      <c r="F5">
        <f t="shared" si="4"/>
        <v>2.8187083333333335E-2</v>
      </c>
      <c r="G5">
        <f t="shared" si="0"/>
        <v>6.7960145069444428E-4</v>
      </c>
      <c r="H5">
        <f t="shared" si="1"/>
        <v>0.48048227930729942</v>
      </c>
      <c r="I5">
        <f t="shared" si="5"/>
        <v>5.9269583333333341E-2</v>
      </c>
      <c r="J5">
        <f t="shared" si="2"/>
        <v>2.5133511111111196E-5</v>
      </c>
      <c r="K5">
        <f t="shared" si="3"/>
        <v>9.2401029067311916E-2</v>
      </c>
      <c r="L5">
        <v>0.6</v>
      </c>
    </row>
    <row r="6" spans="1:15" x14ac:dyDescent="0.25">
      <c r="A6" s="1">
        <v>41157</v>
      </c>
      <c r="B6">
        <v>4.6362500000000008E-2</v>
      </c>
      <c r="C6">
        <f t="shared" ref="C6:C69" si="6">SUMPRODUCT(B3:B5,$L$3:$L$5)</f>
        <v>5.6690625000000001E-2</v>
      </c>
      <c r="D6">
        <f t="shared" ref="D6:D69" si="7">(B6-C6)^2</f>
        <v>1.0667016601562487E-4</v>
      </c>
      <c r="E6">
        <f t="shared" ref="E6:E69" si="8">ABS(B6-C6)/B6</f>
        <v>0.22276894041520609</v>
      </c>
      <c r="F6">
        <f t="shared" si="4"/>
        <v>3.3400916666666669E-2</v>
      </c>
      <c r="G6">
        <f t="shared" si="0"/>
        <v>1.6800264250694459E-4</v>
      </c>
      <c r="H6">
        <f t="shared" si="1"/>
        <v>0.27957041430754032</v>
      </c>
      <c r="I6">
        <f t="shared" si="5"/>
        <v>5.5258916666666665E-2</v>
      </c>
      <c r="J6">
        <f t="shared" si="2"/>
        <v>7.9146229506944269E-5</v>
      </c>
      <c r="K6">
        <f t="shared" si="3"/>
        <v>0.19188819987417968</v>
      </c>
      <c r="L6">
        <v>1</v>
      </c>
    </row>
    <row r="7" spans="1:15" x14ac:dyDescent="0.25">
      <c r="A7" s="1">
        <v>41158</v>
      </c>
      <c r="B7">
        <v>4.9127083333333342E-2</v>
      </c>
      <c r="C7">
        <f t="shared" si="6"/>
        <v>5.0406250000000007E-2</v>
      </c>
      <c r="D7">
        <f t="shared" si="7"/>
        <v>1.6362673611111057E-6</v>
      </c>
      <c r="E7">
        <f t="shared" si="8"/>
        <v>2.6037911878206983E-2</v>
      </c>
      <c r="F7">
        <f t="shared" si="4"/>
        <v>3.599323333333334E-2</v>
      </c>
      <c r="G7">
        <f t="shared" si="0"/>
        <v>1.7249801582250006E-4</v>
      </c>
      <c r="H7">
        <f t="shared" si="1"/>
        <v>0.26734438743055849</v>
      </c>
      <c r="I7">
        <f t="shared" si="5"/>
        <v>4.8141783333333334E-2</v>
      </c>
      <c r="J7">
        <f t="shared" si="2"/>
        <v>9.7081609000001653E-7</v>
      </c>
      <c r="K7">
        <f t="shared" si="3"/>
        <v>2.0056146897926463E-2</v>
      </c>
    </row>
    <row r="8" spans="1:15" x14ac:dyDescent="0.25">
      <c r="A8" s="1">
        <v>41159</v>
      </c>
      <c r="B8">
        <v>3.1110416666666665E-2</v>
      </c>
      <c r="C8">
        <f t="shared" si="6"/>
        <v>4.8810625000000003E-2</v>
      </c>
      <c r="D8">
        <f t="shared" si="7"/>
        <v>3.1329737504340294E-4</v>
      </c>
      <c r="E8">
        <f t="shared" si="8"/>
        <v>0.56894796758856248</v>
      </c>
      <c r="F8">
        <f t="shared" si="4"/>
        <v>3.8620003333333347E-2</v>
      </c>
      <c r="G8">
        <f t="shared" si="0"/>
        <v>5.6393891904178016E-5</v>
      </c>
      <c r="H8">
        <f t="shared" si="1"/>
        <v>0.24138495948570332</v>
      </c>
      <c r="I8">
        <f t="shared" si="5"/>
        <v>4.8930023333333343E-2</v>
      </c>
      <c r="J8">
        <f t="shared" si="2"/>
        <v>3.1753838175471152E-4</v>
      </c>
      <c r="K8">
        <f t="shared" si="3"/>
        <v>0.57278585682716177</v>
      </c>
      <c r="L8" t="s">
        <v>21</v>
      </c>
      <c r="M8" t="s">
        <v>8</v>
      </c>
      <c r="N8" t="s">
        <v>10</v>
      </c>
    </row>
    <row r="9" spans="1:15" x14ac:dyDescent="0.25">
      <c r="A9" s="1">
        <v>41160</v>
      </c>
      <c r="B9">
        <v>7.0187500000000016E-3</v>
      </c>
      <c r="C9">
        <f t="shared" si="6"/>
        <v>3.8040625000000002E-2</v>
      </c>
      <c r="D9">
        <f t="shared" si="7"/>
        <v>9.6235672851562504E-4</v>
      </c>
      <c r="E9">
        <f t="shared" si="8"/>
        <v>4.4198575244879779</v>
      </c>
      <c r="F9">
        <f t="shared" si="4"/>
        <v>3.7118086000000008E-2</v>
      </c>
      <c r="G9">
        <f t="shared" si="0"/>
        <v>9.0597002764089649E-4</v>
      </c>
      <c r="H9">
        <f t="shared" si="1"/>
        <v>4.2884183081032949</v>
      </c>
      <c r="I9">
        <f t="shared" si="5"/>
        <v>3.4674337999999999E-2</v>
      </c>
      <c r="J9">
        <f t="shared" si="2"/>
        <v>7.648315476257439E-4</v>
      </c>
      <c r="K9">
        <f t="shared" si="3"/>
        <v>3.9402440605520916</v>
      </c>
      <c r="L9" t="s">
        <v>17</v>
      </c>
      <c r="M9">
        <f>SQRT(SUM(D:D)/COUNT(D:D))</f>
        <v>4.72272471841126E-2</v>
      </c>
      <c r="N9">
        <f>SUM(E:E)/COUNT(E:E)</f>
        <v>2.6580826342865045</v>
      </c>
    </row>
    <row r="10" spans="1:15" x14ac:dyDescent="0.25">
      <c r="A10" s="1">
        <v>41161</v>
      </c>
      <c r="B10">
        <v>4.0329166666666673E-2</v>
      </c>
      <c r="C10">
        <f t="shared" si="6"/>
        <v>1.8457083333333336E-2</v>
      </c>
      <c r="D10">
        <f t="shared" si="7"/>
        <v>4.7838802934027793E-4</v>
      </c>
      <c r="E10">
        <f t="shared" si="8"/>
        <v>0.54233908461617941</v>
      </c>
      <c r="F10">
        <f t="shared" si="4"/>
        <v>3.1098218800000008E-2</v>
      </c>
      <c r="G10">
        <f t="shared" si="0"/>
        <v>8.5210398517117857E-5</v>
      </c>
      <c r="H10">
        <f t="shared" si="1"/>
        <v>0.22889012170678782</v>
      </c>
      <c r="I10">
        <f t="shared" si="5"/>
        <v>1.25498676E-2</v>
      </c>
      <c r="J10">
        <f t="shared" si="2"/>
        <v>7.716894566353079E-4</v>
      </c>
      <c r="K10">
        <f t="shared" si="3"/>
        <v>0.68881411054861041</v>
      </c>
      <c r="L10" t="s">
        <v>30</v>
      </c>
    </row>
    <row r="11" spans="1:15" x14ac:dyDescent="0.25">
      <c r="A11" s="1">
        <v>41162</v>
      </c>
      <c r="B11">
        <v>3.4818750000000002E-2</v>
      </c>
      <c r="C11">
        <f t="shared" si="6"/>
        <v>2.9414166666666672E-2</v>
      </c>
      <c r="D11">
        <f t="shared" si="7"/>
        <v>2.9209521006944416E-5</v>
      </c>
      <c r="E11">
        <f t="shared" si="8"/>
        <v>0.15522048704601199</v>
      </c>
      <c r="F11">
        <f t="shared" si="4"/>
        <v>3.2944408373333345E-2</v>
      </c>
      <c r="G11">
        <f t="shared" si="0"/>
        <v>3.5131565334554122E-6</v>
      </c>
      <c r="H11">
        <f t="shared" si="1"/>
        <v>5.3831387590498152E-2</v>
      </c>
      <c r="I11">
        <f t="shared" si="5"/>
        <v>3.4773306853333338E-2</v>
      </c>
      <c r="J11">
        <f t="shared" si="2"/>
        <v>2.0650795789679448E-9</v>
      </c>
      <c r="K11">
        <f t="shared" si="3"/>
        <v>1.3051343505055208E-3</v>
      </c>
      <c r="L11" t="s">
        <v>22</v>
      </c>
      <c r="M11">
        <f>SQRT(SUM(G:G)/COUNT(G:G))</f>
        <v>4.1364670704329344E-2</v>
      </c>
      <c r="N11">
        <f>SUM(H:H)/COUNT(H:H)</f>
        <v>2.7107516479587592</v>
      </c>
    </row>
    <row r="12" spans="1:15" x14ac:dyDescent="0.25">
      <c r="A12" s="1">
        <v>41163</v>
      </c>
      <c r="B12">
        <v>3.9352083333333336E-2</v>
      </c>
      <c r="C12">
        <f t="shared" si="6"/>
        <v>3.3691875000000003E-2</v>
      </c>
      <c r="D12">
        <f t="shared" si="7"/>
        <v>3.203795837673611E-5</v>
      </c>
      <c r="E12">
        <f t="shared" si="8"/>
        <v>0.14383503626449254</v>
      </c>
      <c r="F12">
        <f t="shared" si="4"/>
        <v>3.3319276698666675E-2</v>
      </c>
      <c r="G12">
        <f t="shared" si="0"/>
        <v>3.6394755891278089E-5</v>
      </c>
      <c r="H12">
        <f t="shared" si="1"/>
        <v>0.15330336093175909</v>
      </c>
      <c r="I12">
        <f t="shared" si="5"/>
        <v>3.480966137066667E-2</v>
      </c>
      <c r="J12">
        <f t="shared" si="2"/>
        <v>2.063359728691649E-5</v>
      </c>
      <c r="K12">
        <f t="shared" si="3"/>
        <v>0.11543027910847582</v>
      </c>
      <c r="L12" t="s">
        <v>25</v>
      </c>
      <c r="M12">
        <f>SQRT(SUM(J:J)/COUNT(J:J))</f>
        <v>4.9258891251957843E-2</v>
      </c>
      <c r="N12">
        <f>SUM(K:K)/COUNT(K:K)</f>
        <v>2.5462141593998613</v>
      </c>
    </row>
    <row r="13" spans="1:15" x14ac:dyDescent="0.25">
      <c r="A13" s="1">
        <v>41164</v>
      </c>
      <c r="B13">
        <v>4.0891666666666653E-2</v>
      </c>
      <c r="C13">
        <f t="shared" si="6"/>
        <v>3.8089791666666664E-2</v>
      </c>
      <c r="D13">
        <f t="shared" si="7"/>
        <v>7.8505035156249356E-6</v>
      </c>
      <c r="E13">
        <f t="shared" si="8"/>
        <v>6.8519461993070865E-2</v>
      </c>
      <c r="F13">
        <f t="shared" si="4"/>
        <v>3.4525838025600011E-2</v>
      </c>
      <c r="G13">
        <f t="shared" si="0"/>
        <v>4.0523774287424363E-5</v>
      </c>
      <c r="H13">
        <f t="shared" si="1"/>
        <v>0.15567545076991995</v>
      </c>
      <c r="I13">
        <f t="shared" si="5"/>
        <v>3.8443598940800003E-2</v>
      </c>
      <c r="J13">
        <f t="shared" si="2"/>
        <v>5.9930355904299096E-6</v>
      </c>
      <c r="K13">
        <f t="shared" si="3"/>
        <v>5.9867154494395371E-2</v>
      </c>
    </row>
    <row r="14" spans="1:15" x14ac:dyDescent="0.25">
      <c r="A14" s="1">
        <v>41165</v>
      </c>
      <c r="B14">
        <v>3.8641666666666671E-2</v>
      </c>
      <c r="C14">
        <f t="shared" si="6"/>
        <v>3.982249999999999E-2</v>
      </c>
      <c r="D14">
        <f t="shared" si="7"/>
        <v>1.3943673611110761E-6</v>
      </c>
      <c r="E14">
        <f t="shared" si="8"/>
        <v>3.0558550787146473E-2</v>
      </c>
      <c r="F14">
        <f t="shared" si="4"/>
        <v>3.5799003753813341E-2</v>
      </c>
      <c r="G14">
        <f t="shared" si="0"/>
        <v>8.0807324361117803E-6</v>
      </c>
      <c r="H14">
        <f t="shared" si="1"/>
        <v>7.3564707686521374E-2</v>
      </c>
      <c r="I14">
        <f t="shared" si="5"/>
        <v>4.0402053121493323E-2</v>
      </c>
      <c r="J14">
        <f t="shared" si="2"/>
        <v>3.0989604703371452E-6</v>
      </c>
      <c r="K14">
        <f t="shared" si="3"/>
        <v>4.5556690657579925E-2</v>
      </c>
    </row>
    <row r="15" spans="1:15" x14ac:dyDescent="0.25">
      <c r="A15" s="1">
        <v>41166</v>
      </c>
      <c r="B15">
        <v>2.8245833333333335E-2</v>
      </c>
      <c r="C15">
        <f t="shared" si="6"/>
        <v>3.9387708333333327E-2</v>
      </c>
      <c r="D15">
        <f t="shared" si="7"/>
        <v>1.2414137851562483E-4</v>
      </c>
      <c r="E15">
        <f t="shared" si="8"/>
        <v>0.39446083493140549</v>
      </c>
      <c r="F15">
        <f t="shared" si="4"/>
        <v>3.636753633638401E-2</v>
      </c>
      <c r="G15">
        <f t="shared" si="0"/>
        <v>6.5962059669762353E-5</v>
      </c>
      <c r="H15">
        <f t="shared" si="1"/>
        <v>0.28753632109930105</v>
      </c>
      <c r="I15">
        <f t="shared" si="5"/>
        <v>3.8993743957631999E-2</v>
      </c>
      <c r="J15">
        <f t="shared" si="2"/>
        <v>1.155175827879121E-4</v>
      </c>
      <c r="K15">
        <f t="shared" si="3"/>
        <v>0.38051313613094545</v>
      </c>
    </row>
    <row r="16" spans="1:15" x14ac:dyDescent="0.25">
      <c r="A16" s="1">
        <v>41167</v>
      </c>
      <c r="B16">
        <v>7.5312500000000006E-3</v>
      </c>
      <c r="C16">
        <f t="shared" si="6"/>
        <v>3.2629166666666667E-2</v>
      </c>
      <c r="D16">
        <f t="shared" si="7"/>
        <v>6.2990542100694452E-4</v>
      </c>
      <c r="E16">
        <f t="shared" si="8"/>
        <v>3.3325034578146608</v>
      </c>
      <c r="F16">
        <f t="shared" si="4"/>
        <v>3.4743195735773877E-2</v>
      </c>
      <c r="G16">
        <f t="shared" si="0"/>
        <v>7.4048999072670206E-4</v>
      </c>
      <c r="H16">
        <f t="shared" si="1"/>
        <v>3.6132044130488135</v>
      </c>
      <c r="I16">
        <f t="shared" si="5"/>
        <v>3.0395415458193065E-2</v>
      </c>
      <c r="J16">
        <f t="shared" si="2"/>
        <v>5.2277006209962892E-4</v>
      </c>
      <c r="K16">
        <f t="shared" si="3"/>
        <v>3.0359057869799919</v>
      </c>
    </row>
    <row r="17" spans="1:11" x14ac:dyDescent="0.25">
      <c r="A17" s="1">
        <v>41168</v>
      </c>
      <c r="B17">
        <v>4.0022916666666679E-2</v>
      </c>
      <c r="C17">
        <f t="shared" si="6"/>
        <v>1.6856666666666666E-2</v>
      </c>
      <c r="D17">
        <f t="shared" si="7"/>
        <v>5.3667513906250058E-4</v>
      </c>
      <c r="E17">
        <f t="shared" si="8"/>
        <v>0.57882463172140974</v>
      </c>
      <c r="F17">
        <f t="shared" si="4"/>
        <v>2.9300806588619104E-2</v>
      </c>
      <c r="G17">
        <f t="shared" si="0"/>
        <v>1.1496364452576939E-4</v>
      </c>
      <c r="H17">
        <f t="shared" si="1"/>
        <v>0.26789926799556685</v>
      </c>
      <c r="I17">
        <f t="shared" si="5"/>
        <v>1.2104083091638611E-2</v>
      </c>
      <c r="J17">
        <f t="shared" si="2"/>
        <v>7.7946126819011449E-4</v>
      </c>
      <c r="K17">
        <f t="shared" si="3"/>
        <v>0.69757118921521355</v>
      </c>
    </row>
    <row r="18" spans="1:11" x14ac:dyDescent="0.25">
      <c r="A18" s="1">
        <v>41169</v>
      </c>
      <c r="B18">
        <v>4.0266666666666673E-2</v>
      </c>
      <c r="C18">
        <f t="shared" si="6"/>
        <v>2.909770833333334E-2</v>
      </c>
      <c r="D18">
        <f t="shared" si="7"/>
        <v>1.2474563025173611E-4</v>
      </c>
      <c r="E18">
        <f t="shared" si="8"/>
        <v>0.27737479304635754</v>
      </c>
      <c r="F18">
        <f t="shared" si="4"/>
        <v>3.1445228604228617E-2</v>
      </c>
      <c r="G18">
        <f t="shared" si="0"/>
        <v>7.7817769489430878E-5</v>
      </c>
      <c r="H18">
        <f t="shared" si="1"/>
        <v>0.21907544857048147</v>
      </c>
      <c r="I18">
        <f t="shared" si="5"/>
        <v>3.4439149951661065E-2</v>
      </c>
      <c r="J18">
        <f t="shared" si="2"/>
        <v>3.3959951063669752E-5</v>
      </c>
      <c r="K18">
        <f t="shared" si="3"/>
        <v>0.14472309722696045</v>
      </c>
    </row>
    <row r="19" spans="1:11" x14ac:dyDescent="0.25">
      <c r="A19" s="1">
        <v>41170</v>
      </c>
      <c r="B19">
        <v>4.1397916666666652E-2</v>
      </c>
      <c r="C19">
        <f t="shared" si="6"/>
        <v>3.6920000000000008E-2</v>
      </c>
      <c r="D19">
        <f t="shared" si="7"/>
        <v>2.0051737673610908E-5</v>
      </c>
      <c r="E19">
        <f t="shared" si="8"/>
        <v>0.10816768154597101</v>
      </c>
      <c r="F19">
        <f t="shared" si="4"/>
        <v>3.320951621671623E-2</v>
      </c>
      <c r="G19">
        <f t="shared" si="0"/>
        <v>6.7049901928748282E-5</v>
      </c>
      <c r="H19">
        <f t="shared" si="1"/>
        <v>0.19779740405496474</v>
      </c>
      <c r="I19">
        <f t="shared" si="5"/>
        <v>3.9101163323665547E-2</v>
      </c>
      <c r="J19">
        <f t="shared" si="2"/>
        <v>5.2750759185867531E-6</v>
      </c>
      <c r="K19">
        <f t="shared" si="3"/>
        <v>5.5479925753134263E-2</v>
      </c>
    </row>
    <row r="20" spans="1:11" x14ac:dyDescent="0.25">
      <c r="A20" s="1">
        <v>41171</v>
      </c>
      <c r="B20">
        <v>3.7993749999999993E-2</v>
      </c>
      <c r="C20">
        <f t="shared" si="6"/>
        <v>4.0921041666666658E-2</v>
      </c>
      <c r="D20">
        <f t="shared" si="7"/>
        <v>8.5690365017361011E-6</v>
      </c>
      <c r="E20">
        <f t="shared" si="8"/>
        <v>7.7046663376651822E-2</v>
      </c>
      <c r="F20">
        <f t="shared" si="4"/>
        <v>3.4847196306706317E-2</v>
      </c>
      <c r="G20">
        <f t="shared" si="0"/>
        <v>9.9008001447800723E-6</v>
      </c>
      <c r="H20">
        <f t="shared" si="1"/>
        <v>8.2817665886986053E-2</v>
      </c>
      <c r="I20">
        <f t="shared" si="5"/>
        <v>4.0938565998066431E-2</v>
      </c>
      <c r="J20">
        <f t="shared" si="2"/>
        <v>8.6719412624680339E-6</v>
      </c>
      <c r="K20">
        <f t="shared" si="3"/>
        <v>7.7507905854685019E-2</v>
      </c>
    </row>
    <row r="21" spans="1:11" x14ac:dyDescent="0.25">
      <c r="A21" s="1">
        <v>41172</v>
      </c>
      <c r="B21">
        <v>3.6393749999999996E-2</v>
      </c>
      <c r="C21">
        <f t="shared" si="6"/>
        <v>3.9242291666666651E-2</v>
      </c>
      <c r="D21">
        <f t="shared" si="7"/>
        <v>8.1141896267360467E-6</v>
      </c>
      <c r="E21">
        <f t="shared" si="8"/>
        <v>7.8270078424637637E-2</v>
      </c>
      <c r="F21">
        <f t="shared" si="4"/>
        <v>3.5476507045365056E-2</v>
      </c>
      <c r="G21">
        <f t="shared" si="0"/>
        <v>8.413346378274332E-7</v>
      </c>
      <c r="H21">
        <f t="shared" si="1"/>
        <v>2.5203309761564537E-2</v>
      </c>
      <c r="I21">
        <f t="shared" si="5"/>
        <v>3.8582713199613282E-2</v>
      </c>
      <c r="J21">
        <f t="shared" si="2"/>
        <v>4.7915598892612356E-6</v>
      </c>
      <c r="K21">
        <f t="shared" si="3"/>
        <v>6.0146679020801279E-2</v>
      </c>
    </row>
    <row r="22" spans="1:11" x14ac:dyDescent="0.25">
      <c r="A22" s="1">
        <v>41173</v>
      </c>
      <c r="B22">
        <v>2.8183333333333335E-2</v>
      </c>
      <c r="C22">
        <f t="shared" si="6"/>
        <v>3.737416666666666E-2</v>
      </c>
      <c r="D22">
        <f t="shared" si="7"/>
        <v>8.4471417361110961E-5</v>
      </c>
      <c r="E22">
        <f t="shared" si="8"/>
        <v>0.32610881135422798</v>
      </c>
      <c r="F22">
        <f t="shared" si="4"/>
        <v>3.5659955636292047E-2</v>
      </c>
      <c r="G22">
        <f t="shared" si="0"/>
        <v>5.5899881061099642E-5</v>
      </c>
      <c r="H22">
        <f t="shared" si="1"/>
        <v>0.26528523842550134</v>
      </c>
      <c r="I22">
        <f t="shared" si="5"/>
        <v>3.6831542639922651E-2</v>
      </c>
      <c r="J22">
        <f t="shared" si="2"/>
        <v>7.4791524210578072E-5</v>
      </c>
      <c r="K22">
        <f t="shared" si="3"/>
        <v>0.30685544553244176</v>
      </c>
    </row>
    <row r="23" spans="1:11" x14ac:dyDescent="0.25">
      <c r="A23" s="1">
        <v>41174</v>
      </c>
      <c r="B23">
        <v>7.4124999999999998E-3</v>
      </c>
      <c r="C23">
        <f t="shared" si="6"/>
        <v>3.1627500000000003E-2</v>
      </c>
      <c r="D23">
        <f t="shared" si="7"/>
        <v>5.8636622500000013E-4</v>
      </c>
      <c r="E23">
        <f t="shared" si="8"/>
        <v>3.2667790893760547</v>
      </c>
      <c r="F23">
        <f t="shared" si="4"/>
        <v>3.4164631175700302E-2</v>
      </c>
      <c r="G23">
        <f t="shared" si="0"/>
        <v>7.1567652244187605E-4</v>
      </c>
      <c r="H23">
        <f t="shared" si="1"/>
        <v>3.6090564823878992</v>
      </c>
      <c r="I23">
        <f t="shared" si="5"/>
        <v>2.9912975194651199E-2</v>
      </c>
      <c r="J23">
        <f t="shared" si="2"/>
        <v>5.0627138398511397E-4</v>
      </c>
      <c r="K23">
        <f t="shared" si="3"/>
        <v>3.0354772606612075</v>
      </c>
    </row>
    <row r="24" spans="1:11" x14ac:dyDescent="0.25">
      <c r="A24" s="1">
        <v>41175</v>
      </c>
      <c r="B24">
        <v>3.902708333333333E-2</v>
      </c>
      <c r="C24">
        <f t="shared" si="6"/>
        <v>1.6541875000000001E-2</v>
      </c>
      <c r="D24">
        <f t="shared" si="7"/>
        <v>5.0558459379340258E-4</v>
      </c>
      <c r="E24">
        <f t="shared" si="8"/>
        <v>0.57614370362461964</v>
      </c>
      <c r="F24">
        <f t="shared" si="4"/>
        <v>2.8814204940560244E-2</v>
      </c>
      <c r="G24">
        <f t="shared" si="0"/>
        <v>1.0430288506557139E-4</v>
      </c>
      <c r="H24">
        <f t="shared" si="1"/>
        <v>0.26168694968937606</v>
      </c>
      <c r="I24">
        <f t="shared" si="5"/>
        <v>1.1912595038930239E-2</v>
      </c>
      <c r="J24">
        <f t="shared" si="2"/>
        <v>7.3519547546732221E-4</v>
      </c>
      <c r="K24">
        <f t="shared" si="3"/>
        <v>0.69476081681062751</v>
      </c>
    </row>
    <row r="25" spans="1:11" x14ac:dyDescent="0.25">
      <c r="A25" s="1">
        <v>41176</v>
      </c>
      <c r="B25">
        <v>3.8387499999999998E-2</v>
      </c>
      <c r="C25">
        <f t="shared" si="6"/>
        <v>2.8458333333333329E-2</v>
      </c>
      <c r="D25">
        <f t="shared" si="7"/>
        <v>9.8588350694444498E-5</v>
      </c>
      <c r="E25">
        <f t="shared" si="8"/>
        <v>0.25865624660805392</v>
      </c>
      <c r="F25">
        <f t="shared" si="4"/>
        <v>3.085678061911486E-2</v>
      </c>
      <c r="G25">
        <f t="shared" si="0"/>
        <v>5.6711734393639027E-5</v>
      </c>
      <c r="H25">
        <f t="shared" si="1"/>
        <v>0.19617634336398926</v>
      </c>
      <c r="I25">
        <f t="shared" si="5"/>
        <v>3.3604185674452711E-2</v>
      </c>
      <c r="J25">
        <f t="shared" si="2"/>
        <v>2.2880095936985899E-5</v>
      </c>
      <c r="K25">
        <f t="shared" si="3"/>
        <v>0.12460603908947672</v>
      </c>
    </row>
    <row r="26" spans="1:11" x14ac:dyDescent="0.25">
      <c r="A26" s="1">
        <v>41177</v>
      </c>
      <c r="B26">
        <v>3.7375000000000012E-2</v>
      </c>
      <c r="C26">
        <f t="shared" si="6"/>
        <v>3.5481874999999996E-2</v>
      </c>
      <c r="D26">
        <f t="shared" si="7"/>
        <v>3.5839222656250619E-6</v>
      </c>
      <c r="E26">
        <f t="shared" si="8"/>
        <v>5.0652173913043899E-2</v>
      </c>
      <c r="F26">
        <f t="shared" si="4"/>
        <v>3.2362924495291892E-2</v>
      </c>
      <c r="G26">
        <f t="shared" si="0"/>
        <v>2.512090086489516E-5</v>
      </c>
      <c r="H26">
        <f t="shared" si="1"/>
        <v>0.13410235464101988</v>
      </c>
      <c r="I26">
        <f t="shared" si="5"/>
        <v>3.7430837134890545E-2</v>
      </c>
      <c r="J26">
        <f t="shared" si="2"/>
        <v>3.1177856327835025E-9</v>
      </c>
      <c r="K26">
        <f t="shared" si="3"/>
        <v>1.4939701642951789E-3</v>
      </c>
    </row>
    <row r="27" spans="1:11" x14ac:dyDescent="0.25">
      <c r="A27" s="1">
        <v>41178</v>
      </c>
      <c r="B27">
        <v>9.7125000000000006E-3</v>
      </c>
      <c r="C27">
        <f t="shared" si="6"/>
        <v>3.7843958333333337E-2</v>
      </c>
      <c r="D27">
        <f t="shared" si="7"/>
        <v>7.9137894796006973E-4</v>
      </c>
      <c r="E27">
        <f t="shared" si="8"/>
        <v>2.8964178464178469</v>
      </c>
      <c r="F27">
        <f t="shared" si="4"/>
        <v>3.3365339596233515E-2</v>
      </c>
      <c r="G27">
        <f t="shared" si="0"/>
        <v>5.5945682096515204E-4</v>
      </c>
      <c r="H27">
        <f t="shared" si="1"/>
        <v>2.4352988001270028</v>
      </c>
      <c r="I27">
        <f t="shared" si="5"/>
        <v>3.7386167426978117E-2</v>
      </c>
      <c r="J27">
        <f t="shared" si="2"/>
        <v>7.6583186885898977E-4</v>
      </c>
      <c r="K27">
        <f t="shared" si="3"/>
        <v>2.8492836475653145</v>
      </c>
    </row>
    <row r="28" spans="1:11" x14ac:dyDescent="0.25">
      <c r="A28" s="1">
        <v>41179</v>
      </c>
      <c r="B28">
        <v>3.6481250000000007E-2</v>
      </c>
      <c r="C28">
        <f t="shared" si="6"/>
        <v>2.0878750000000005E-2</v>
      </c>
      <c r="D28">
        <f t="shared" si="7"/>
        <v>2.4343800625000007E-4</v>
      </c>
      <c r="E28">
        <f t="shared" si="8"/>
        <v>0.42768545485694703</v>
      </c>
      <c r="F28">
        <f t="shared" si="4"/>
        <v>2.8634771676986814E-2</v>
      </c>
      <c r="G28">
        <f t="shared" si="0"/>
        <v>6.1567222073515937E-5</v>
      </c>
      <c r="H28">
        <f t="shared" si="1"/>
        <v>0.21508249643346081</v>
      </c>
      <c r="I28">
        <f t="shared" si="5"/>
        <v>1.5247233485395622E-2</v>
      </c>
      <c r="J28">
        <f t="shared" si="2"/>
        <v>4.5088345734249174E-4</v>
      </c>
      <c r="K28">
        <f t="shared" si="3"/>
        <v>0.58205287687796825</v>
      </c>
    </row>
    <row r="29" spans="1:11" x14ac:dyDescent="0.25">
      <c r="A29" s="1">
        <v>41180</v>
      </c>
      <c r="B29">
        <v>2.5785416666666672E-2</v>
      </c>
      <c r="C29">
        <f t="shared" si="6"/>
        <v>2.8540000000000003E-2</v>
      </c>
      <c r="D29">
        <f t="shared" si="7"/>
        <v>7.5877293402777653E-6</v>
      </c>
      <c r="E29">
        <f t="shared" si="8"/>
        <v>0.10682717944574603</v>
      </c>
      <c r="F29">
        <f t="shared" si="4"/>
        <v>3.0204067341589452E-2</v>
      </c>
      <c r="G29">
        <f t="shared" si="0"/>
        <v>1.9524473786995545E-5</v>
      </c>
      <c r="H29">
        <f t="shared" si="1"/>
        <v>0.17136239185286695</v>
      </c>
      <c r="I29">
        <f t="shared" si="5"/>
        <v>3.223444669707913E-2</v>
      </c>
      <c r="J29">
        <f t="shared" si="2"/>
        <v>4.1589988333161721E-5</v>
      </c>
      <c r="K29">
        <f t="shared" si="3"/>
        <v>0.25010377430701941</v>
      </c>
    </row>
    <row r="30" spans="1:11" x14ac:dyDescent="0.25">
      <c r="A30" s="1">
        <v>41181</v>
      </c>
      <c r="B30">
        <v>1.1368750000000002E-2</v>
      </c>
      <c r="C30">
        <f t="shared" si="6"/>
        <v>2.7386875000000005E-2</v>
      </c>
      <c r="D30">
        <f t="shared" si="7"/>
        <v>2.5658032851562504E-4</v>
      </c>
      <c r="E30">
        <f t="shared" si="8"/>
        <v>1.4089609675645958</v>
      </c>
      <c r="F30">
        <f t="shared" si="4"/>
        <v>2.9320337206604895E-2</v>
      </c>
      <c r="G30">
        <f t="shared" si="0"/>
        <v>3.2225948323634041E-4</v>
      </c>
      <c r="H30">
        <f t="shared" si="1"/>
        <v>1.5790291110812436</v>
      </c>
      <c r="I30">
        <f t="shared" si="5"/>
        <v>2.7075222672749165E-2</v>
      </c>
      <c r="J30">
        <f t="shared" si="2"/>
        <v>2.4669328381981615E-4</v>
      </c>
      <c r="K30">
        <f t="shared" si="3"/>
        <v>1.3815478986475345</v>
      </c>
    </row>
    <row r="31" spans="1:11" x14ac:dyDescent="0.25">
      <c r="A31" s="1">
        <v>41182</v>
      </c>
      <c r="B31">
        <v>3.4927083333333338E-2</v>
      </c>
      <c r="C31">
        <f t="shared" si="6"/>
        <v>1.8205000000000002E-2</v>
      </c>
      <c r="D31">
        <f t="shared" si="7"/>
        <v>2.7962807100694449E-4</v>
      </c>
      <c r="E31">
        <f t="shared" si="8"/>
        <v>0.47877124962719952</v>
      </c>
      <c r="F31">
        <f t="shared" si="4"/>
        <v>2.5730019765283919E-2</v>
      </c>
      <c r="G31">
        <f t="shared" si="0"/>
        <v>8.4585978274741899E-5</v>
      </c>
      <c r="H31">
        <f t="shared" si="1"/>
        <v>0.26332183195131048</v>
      </c>
      <c r="I31">
        <f t="shared" si="5"/>
        <v>1.4510044534549835E-2</v>
      </c>
      <c r="J31">
        <f t="shared" si="2"/>
        <v>4.1685547331103093E-4</v>
      </c>
      <c r="K31">
        <f t="shared" si="3"/>
        <v>0.5845618027686299</v>
      </c>
    </row>
    <row r="32" spans="1:11" x14ac:dyDescent="0.25">
      <c r="A32" s="1">
        <v>41183</v>
      </c>
      <c r="B32">
        <v>3.7100000000000001E-2</v>
      </c>
      <c r="C32">
        <f t="shared" si="6"/>
        <v>2.694541666666667E-2</v>
      </c>
      <c r="D32">
        <f t="shared" si="7"/>
        <v>1.0311556267361108E-4</v>
      </c>
      <c r="E32">
        <f t="shared" si="8"/>
        <v>0.27370844564240787</v>
      </c>
      <c r="F32">
        <f t="shared" si="4"/>
        <v>2.7569432478893804E-2</v>
      </c>
      <c r="G32">
        <f t="shared" si="0"/>
        <v>9.0831717274364319E-5</v>
      </c>
      <c r="H32">
        <f t="shared" si="1"/>
        <v>0.25688861242873845</v>
      </c>
      <c r="I32">
        <f t="shared" si="5"/>
        <v>3.0843675573576635E-2</v>
      </c>
      <c r="J32">
        <f t="shared" si="2"/>
        <v>3.9141595328661656E-5</v>
      </c>
      <c r="K32">
        <f t="shared" si="3"/>
        <v>0.16863408157475379</v>
      </c>
    </row>
    <row r="33" spans="1:11" x14ac:dyDescent="0.25">
      <c r="A33" s="1">
        <v>41184</v>
      </c>
      <c r="B33">
        <v>4.1850000000000005E-2</v>
      </c>
      <c r="C33">
        <f t="shared" si="6"/>
        <v>3.3875000000000002E-2</v>
      </c>
      <c r="D33">
        <f t="shared" si="7"/>
        <v>6.3600625000000051E-5</v>
      </c>
      <c r="E33">
        <f t="shared" si="8"/>
        <v>0.19056152927120673</v>
      </c>
      <c r="F33">
        <f t="shared" si="4"/>
        <v>2.9475545983115043E-2</v>
      </c>
      <c r="G33">
        <f t="shared" si="0"/>
        <v>1.5312711221600038E-4</v>
      </c>
      <c r="H33">
        <f t="shared" si="1"/>
        <v>0.29568587853966455</v>
      </c>
      <c r="I33">
        <f t="shared" si="5"/>
        <v>3.5848735114715327E-2</v>
      </c>
      <c r="J33">
        <f t="shared" si="2"/>
        <v>3.6015180223350918E-5</v>
      </c>
      <c r="K33">
        <f t="shared" si="3"/>
        <v>0.143399399887328</v>
      </c>
    </row>
    <row r="34" spans="1:11" x14ac:dyDescent="0.25">
      <c r="A34" s="1">
        <v>41185</v>
      </c>
      <c r="B34">
        <v>4.6785416666666656E-2</v>
      </c>
      <c r="C34">
        <f t="shared" si="6"/>
        <v>3.9732708333333339E-2</v>
      </c>
      <c r="D34">
        <f t="shared" si="7"/>
        <v>4.9740694835069217E-5</v>
      </c>
      <c r="E34">
        <f t="shared" si="8"/>
        <v>0.15074586988466818</v>
      </c>
      <c r="F34">
        <f t="shared" si="4"/>
        <v>3.1950436786492037E-2</v>
      </c>
      <c r="G34">
        <f t="shared" si="0"/>
        <v>2.2007662804518575E-4</v>
      </c>
      <c r="H34">
        <f t="shared" si="1"/>
        <v>0.31708555650727249</v>
      </c>
      <c r="I34">
        <f t="shared" si="5"/>
        <v>4.0649747022943064E-2</v>
      </c>
      <c r="J34">
        <f t="shared" si="2"/>
        <v>3.7646441976911184E-5</v>
      </c>
      <c r="K34">
        <f t="shared" si="3"/>
        <v>0.1311449182431903</v>
      </c>
    </row>
    <row r="35" spans="1:11" x14ac:dyDescent="0.25">
      <c r="A35" s="1">
        <v>41186</v>
      </c>
      <c r="B35">
        <v>5.8920833333333339E-2</v>
      </c>
      <c r="C35">
        <f t="shared" si="6"/>
        <v>4.4336249999999994E-2</v>
      </c>
      <c r="D35">
        <f t="shared" si="7"/>
        <v>2.1271007100694478E-4</v>
      </c>
      <c r="E35">
        <f t="shared" si="8"/>
        <v>0.24752846333356923</v>
      </c>
      <c r="F35">
        <f t="shared" si="4"/>
        <v>3.4917432762526963E-2</v>
      </c>
      <c r="G35">
        <f t="shared" si="0"/>
        <v>5.7616323896258787E-4</v>
      </c>
      <c r="H35">
        <f t="shared" si="1"/>
        <v>0.40738392878817126</v>
      </c>
      <c r="I35">
        <f t="shared" si="5"/>
        <v>4.5558282737921937E-2</v>
      </c>
      <c r="J35">
        <f t="shared" si="2"/>
        <v>1.785577584149296E-4</v>
      </c>
      <c r="K35">
        <f t="shared" si="3"/>
        <v>0.22678821461698154</v>
      </c>
    </row>
    <row r="36" spans="1:11" x14ac:dyDescent="0.25">
      <c r="A36" s="1">
        <v>41187</v>
      </c>
      <c r="B36">
        <v>4.2162499999999985E-2</v>
      </c>
      <c r="C36">
        <f t="shared" si="6"/>
        <v>5.3573124999999999E-2</v>
      </c>
      <c r="D36">
        <f t="shared" si="7"/>
        <v>1.3020236289062534E-4</v>
      </c>
      <c r="E36">
        <f t="shared" si="8"/>
        <v>0.27063445004447123</v>
      </c>
      <c r="F36">
        <f t="shared" si="4"/>
        <v>3.9718112876688236E-2</v>
      </c>
      <c r="G36">
        <f t="shared" si="0"/>
        <v>5.9750284086122872E-6</v>
      </c>
      <c r="H36">
        <f t="shared" si="1"/>
        <v>5.7975383891176992E-2</v>
      </c>
      <c r="I36">
        <f t="shared" si="5"/>
        <v>5.6248323214251057E-2</v>
      </c>
      <c r="J36">
        <f t="shared" si="2"/>
        <v>1.9841041562313443E-4</v>
      </c>
      <c r="K36">
        <f t="shared" si="3"/>
        <v>0.33408415568932293</v>
      </c>
    </row>
    <row r="37" spans="1:11" x14ac:dyDescent="0.25">
      <c r="A37" s="1">
        <v>41188</v>
      </c>
      <c r="B37">
        <v>5.7270833333333314E-3</v>
      </c>
      <c r="C37">
        <f t="shared" si="6"/>
        <v>4.7652291666666652E-2</v>
      </c>
      <c r="D37">
        <f t="shared" si="7"/>
        <v>1.7577230937934015E-3</v>
      </c>
      <c r="E37">
        <f t="shared" si="8"/>
        <v>7.3205165514732631</v>
      </c>
      <c r="F37">
        <f t="shared" si="4"/>
        <v>4.0206990301350588E-2</v>
      </c>
      <c r="G37">
        <f t="shared" si="0"/>
        <v>1.1888639845231248E-3</v>
      </c>
      <c r="H37">
        <f t="shared" si="1"/>
        <v>6.0205003072565617</v>
      </c>
      <c r="I37">
        <f t="shared" si="5"/>
        <v>4.4979664642850199E-2</v>
      </c>
      <c r="J37">
        <f t="shared" si="2"/>
        <v>1.5407651394602328E-3</v>
      </c>
      <c r="K37">
        <f t="shared" si="3"/>
        <v>6.8538519565544203</v>
      </c>
    </row>
    <row r="38" spans="1:11" x14ac:dyDescent="0.25">
      <c r="A38" s="1">
        <v>41189</v>
      </c>
      <c r="B38">
        <v>6.2866666666666668E-2</v>
      </c>
      <c r="C38">
        <f t="shared" si="6"/>
        <v>2.1977083333333328E-2</v>
      </c>
      <c r="D38">
        <f t="shared" si="7"/>
        <v>1.6719580251736118E-3</v>
      </c>
      <c r="E38">
        <f t="shared" si="8"/>
        <v>0.65041755037115601</v>
      </c>
      <c r="F38">
        <f t="shared" si="4"/>
        <v>3.3311008907747144E-2</v>
      </c>
      <c r="G38">
        <f t="shared" si="0"/>
        <v>8.7353690556237981E-4</v>
      </c>
      <c r="H38">
        <f t="shared" si="1"/>
        <v>0.47013241398069233</v>
      </c>
      <c r="I38">
        <f t="shared" si="5"/>
        <v>1.3577599595236703E-2</v>
      </c>
      <c r="J38">
        <f t="shared" si="2"/>
        <v>2.4294121327719216E-3</v>
      </c>
      <c r="K38">
        <f t="shared" si="3"/>
        <v>0.78402545712773009</v>
      </c>
    </row>
    <row r="39" spans="1:11" x14ac:dyDescent="0.25">
      <c r="A39" s="1">
        <v>41190</v>
      </c>
      <c r="B39">
        <v>4.6385416666666686E-2</v>
      </c>
      <c r="C39">
        <f t="shared" si="6"/>
        <v>4.3654374999999995E-2</v>
      </c>
      <c r="D39">
        <f t="shared" si="7"/>
        <v>7.4585885850695749E-6</v>
      </c>
      <c r="E39">
        <f t="shared" si="8"/>
        <v>5.887716146418194E-2</v>
      </c>
      <c r="F39">
        <f t="shared" si="4"/>
        <v>3.9222140459531048E-2</v>
      </c>
      <c r="G39">
        <f t="shared" si="0"/>
        <v>5.1312526019715537E-5</v>
      </c>
      <c r="H39">
        <f t="shared" si="1"/>
        <v>0.15442948930721334</v>
      </c>
      <c r="I39">
        <f t="shared" si="5"/>
        <v>5.3008853252380674E-2</v>
      </c>
      <c r="J39">
        <f t="shared" si="2"/>
        <v>4.3869912204974564E-5</v>
      </c>
      <c r="K39">
        <f t="shared" si="3"/>
        <v>0.14279135688940997</v>
      </c>
    </row>
    <row r="40" spans="1:11" x14ac:dyDescent="0.25">
      <c r="A40" s="1">
        <v>41191</v>
      </c>
      <c r="B40">
        <v>4.1745833333333336E-2</v>
      </c>
      <c r="C40">
        <f t="shared" si="6"/>
        <v>4.7263958333333342E-2</v>
      </c>
      <c r="D40">
        <f t="shared" si="7"/>
        <v>3.0449703515625061E-5</v>
      </c>
      <c r="E40">
        <f t="shared" si="8"/>
        <v>0.13218385068370109</v>
      </c>
      <c r="F40">
        <f t="shared" si="4"/>
        <v>4.0654795700958181E-2</v>
      </c>
      <c r="G40">
        <f t="shared" si="0"/>
        <v>1.1903631152587844E-6</v>
      </c>
      <c r="H40">
        <f t="shared" si="1"/>
        <v>2.6135246209206233E-2</v>
      </c>
      <c r="I40">
        <f t="shared" si="5"/>
        <v>4.7710103983809482E-2</v>
      </c>
      <c r="J40">
        <f t="shared" si="2"/>
        <v>3.5572524392131149E-5</v>
      </c>
      <c r="K40">
        <f t="shared" si="3"/>
        <v>0.14287104063422246</v>
      </c>
    </row>
    <row r="41" spans="1:11" x14ac:dyDescent="0.25">
      <c r="A41" s="1">
        <v>41192</v>
      </c>
      <c r="B41">
        <v>4.1833333333333333E-2</v>
      </c>
      <c r="C41">
        <f t="shared" si="6"/>
        <v>4.5249791666666678E-2</v>
      </c>
      <c r="D41">
        <f t="shared" si="7"/>
        <v>1.1672187543402853E-5</v>
      </c>
      <c r="E41">
        <f t="shared" si="8"/>
        <v>8.166832669322735E-2</v>
      </c>
      <c r="F41">
        <f t="shared" si="4"/>
        <v>4.0873003227433216E-2</v>
      </c>
      <c r="G41">
        <f t="shared" si="0"/>
        <v>9.2223391229813063E-7</v>
      </c>
      <c r="H41">
        <f t="shared" si="1"/>
        <v>2.2956098149006791E-2</v>
      </c>
      <c r="I41">
        <f t="shared" si="5"/>
        <v>4.2938687463428563E-2</v>
      </c>
      <c r="J41">
        <f t="shared" si="2"/>
        <v>1.2218077529185806E-6</v>
      </c>
      <c r="K41">
        <f t="shared" si="3"/>
        <v>2.6422807890722606E-2</v>
      </c>
    </row>
    <row r="42" spans="1:11" x14ac:dyDescent="0.25">
      <c r="A42" s="1">
        <v>41193</v>
      </c>
      <c r="B42">
        <v>4.3058333333333337E-2</v>
      </c>
      <c r="C42">
        <f t="shared" si="6"/>
        <v>4.2262291666666674E-2</v>
      </c>
      <c r="D42">
        <f t="shared" si="7"/>
        <v>6.336823350694396E-7</v>
      </c>
      <c r="E42">
        <f t="shared" si="8"/>
        <v>1.8487516934391258E-2</v>
      </c>
      <c r="F42">
        <f t="shared" si="4"/>
        <v>4.1065069248613244E-2</v>
      </c>
      <c r="G42">
        <f t="shared" si="0"/>
        <v>3.9731017114350328E-6</v>
      </c>
      <c r="H42">
        <f t="shared" si="1"/>
        <v>4.6292179246450786E-2</v>
      </c>
      <c r="I42">
        <f t="shared" si="5"/>
        <v>4.2054404159352375E-2</v>
      </c>
      <c r="J42">
        <f t="shared" si="2"/>
        <v>1.0078737863700972E-6</v>
      </c>
      <c r="K42">
        <f t="shared" si="3"/>
        <v>2.3315560456302585E-2</v>
      </c>
    </row>
    <row r="43" spans="1:11" x14ac:dyDescent="0.25">
      <c r="A43" s="1">
        <v>41194</v>
      </c>
      <c r="B43">
        <v>3.3950000000000015E-2</v>
      </c>
      <c r="C43">
        <f t="shared" si="6"/>
        <v>4.2559583333333331E-2</v>
      </c>
      <c r="D43">
        <f t="shared" si="7"/>
        <v>7.4124925173610815E-5</v>
      </c>
      <c r="E43">
        <f t="shared" si="8"/>
        <v>0.25359597447226251</v>
      </c>
      <c r="F43">
        <f t="shared" si="4"/>
        <v>4.1463722065557269E-2</v>
      </c>
      <c r="G43">
        <f t="shared" si="0"/>
        <v>5.6456019278441978E-5</v>
      </c>
      <c r="H43">
        <f t="shared" si="1"/>
        <v>0.221317292063542</v>
      </c>
      <c r="I43">
        <f t="shared" si="5"/>
        <v>4.2857547498537145E-2</v>
      </c>
      <c r="J43">
        <f t="shared" si="2"/>
        <v>7.9344402438695085E-5</v>
      </c>
      <c r="K43">
        <f t="shared" si="3"/>
        <v>0.26237253309387704</v>
      </c>
    </row>
    <row r="44" spans="1:11" x14ac:dyDescent="0.25">
      <c r="A44" s="1">
        <v>41195</v>
      </c>
      <c r="B44">
        <v>8.7541666666666653E-3</v>
      </c>
      <c r="C44">
        <f t="shared" si="6"/>
        <v>3.7470833333333342E-2</v>
      </c>
      <c r="D44">
        <f t="shared" si="7"/>
        <v>8.2464694444444491E-4</v>
      </c>
      <c r="E44">
        <f t="shared" si="8"/>
        <v>3.2803426939552609</v>
      </c>
      <c r="F44">
        <f t="shared" si="4"/>
        <v>3.9960977652445821E-2</v>
      </c>
      <c r="G44">
        <f t="shared" si="0"/>
        <v>9.7386505190214651E-4</v>
      </c>
      <c r="H44">
        <f t="shared" si="1"/>
        <v>3.5647951625830547</v>
      </c>
      <c r="I44">
        <f t="shared" si="5"/>
        <v>3.5731509499707444E-2</v>
      </c>
      <c r="J44">
        <f t="shared" si="2"/>
        <v>7.2777702633141652E-4</v>
      </c>
      <c r="K44">
        <f t="shared" si="3"/>
        <v>3.0816574392811935</v>
      </c>
    </row>
    <row r="45" spans="1:11" x14ac:dyDescent="0.25">
      <c r="A45" s="1">
        <v>41196</v>
      </c>
      <c r="B45">
        <v>3.834166666666667E-2</v>
      </c>
      <c r="C45">
        <f t="shared" si="6"/>
        <v>1.9743333333333338E-2</v>
      </c>
      <c r="D45">
        <f t="shared" si="7"/>
        <v>3.4589800277777771E-4</v>
      </c>
      <c r="E45">
        <f t="shared" si="8"/>
        <v>0.48506846337752652</v>
      </c>
      <c r="F45">
        <f t="shared" si="4"/>
        <v>3.3719615455289995E-2</v>
      </c>
      <c r="G45">
        <f t="shared" si="0"/>
        <v>2.1363357400588591E-5</v>
      </c>
      <c r="H45">
        <f t="shared" si="1"/>
        <v>0.12054904267880917</v>
      </c>
      <c r="I45">
        <f t="shared" si="5"/>
        <v>1.414963523327482E-2</v>
      </c>
      <c r="J45">
        <f t="shared" si="2"/>
        <v>5.852543848742193E-4</v>
      </c>
      <c r="K45">
        <f t="shared" si="3"/>
        <v>0.63095930710867676</v>
      </c>
    </row>
    <row r="46" spans="1:11" x14ac:dyDescent="0.25">
      <c r="A46" s="1">
        <v>41197</v>
      </c>
      <c r="B46">
        <v>4.0793749999999997E-2</v>
      </c>
      <c r="C46">
        <f t="shared" si="6"/>
        <v>2.9026250000000003E-2</v>
      </c>
      <c r="D46">
        <f t="shared" si="7"/>
        <v>1.3847405624999983E-4</v>
      </c>
      <c r="E46">
        <f t="shared" si="8"/>
        <v>0.28846330626627842</v>
      </c>
      <c r="F46">
        <f t="shared" si="4"/>
        <v>3.4644025697565334E-2</v>
      </c>
      <c r="G46">
        <f t="shared" si="0"/>
        <v>3.7819108995955502E-5</v>
      </c>
      <c r="H46">
        <f t="shared" si="1"/>
        <v>0.15075162990494043</v>
      </c>
      <c r="I46">
        <f t="shared" si="5"/>
        <v>3.3503260379988298E-2</v>
      </c>
      <c r="J46">
        <f t="shared" si="2"/>
        <v>5.3151238899498328E-5</v>
      </c>
      <c r="K46">
        <f t="shared" si="3"/>
        <v>0.1787158478936528</v>
      </c>
    </row>
    <row r="47" spans="1:11" x14ac:dyDescent="0.25">
      <c r="A47" s="1">
        <v>41198</v>
      </c>
      <c r="B47">
        <v>4.8327083333333333E-2</v>
      </c>
      <c r="C47">
        <f t="shared" si="6"/>
        <v>3.6854166666666667E-2</v>
      </c>
      <c r="D47">
        <f t="shared" si="7"/>
        <v>1.3162781684027776E-4</v>
      </c>
      <c r="E47">
        <f t="shared" si="8"/>
        <v>0.23740138811053152</v>
      </c>
      <c r="F47">
        <f t="shared" si="4"/>
        <v>3.5873970558052269E-2</v>
      </c>
      <c r="G47">
        <f t="shared" si="0"/>
        <v>1.5508001779386844E-4</v>
      </c>
      <c r="H47">
        <f t="shared" si="1"/>
        <v>0.25768393034163517</v>
      </c>
      <c r="I47">
        <f t="shared" si="5"/>
        <v>3.9335652075997658E-2</v>
      </c>
      <c r="J47">
        <f t="shared" si="2"/>
        <v>8.0845836055392996E-5</v>
      </c>
      <c r="K47">
        <f t="shared" si="3"/>
        <v>0.18605367088507668</v>
      </c>
    </row>
    <row r="48" spans="1:11" x14ac:dyDescent="0.25">
      <c r="A48" s="1">
        <v>41199</v>
      </c>
      <c r="B48">
        <v>4.4754166666666657E-2</v>
      </c>
      <c r="C48">
        <f t="shared" si="6"/>
        <v>4.5068541666666663E-2</v>
      </c>
      <c r="D48">
        <f t="shared" si="7"/>
        <v>9.8831640625003535E-8</v>
      </c>
      <c r="E48">
        <f t="shared" si="8"/>
        <v>7.0244856158645716E-3</v>
      </c>
      <c r="F48">
        <f t="shared" si="4"/>
        <v>3.8364593113108483E-2</v>
      </c>
      <c r="G48">
        <f t="shared" si="0"/>
        <v>4.082665019633003E-5</v>
      </c>
      <c r="H48">
        <f t="shared" si="1"/>
        <v>0.1427704732198084</v>
      </c>
      <c r="I48">
        <f t="shared" si="5"/>
        <v>4.6528797081866198E-2</v>
      </c>
      <c r="J48">
        <f t="shared" si="2"/>
        <v>3.1493131105512943E-6</v>
      </c>
      <c r="K48">
        <f t="shared" si="3"/>
        <v>3.965285351902894E-2</v>
      </c>
    </row>
    <row r="49" spans="1:11" x14ac:dyDescent="0.25">
      <c r="A49" s="1">
        <v>41200</v>
      </c>
      <c r="B49">
        <v>4.4379166666666657E-2</v>
      </c>
      <c r="C49">
        <f t="shared" si="6"/>
        <v>4.5429999999999991E-2</v>
      </c>
      <c r="D49">
        <f t="shared" si="7"/>
        <v>1.1042506944444463E-6</v>
      </c>
      <c r="E49">
        <f t="shared" si="8"/>
        <v>2.3678527837761736E-2</v>
      </c>
      <c r="F49">
        <f t="shared" si="4"/>
        <v>3.9642507823820117E-2</v>
      </c>
      <c r="G49">
        <f t="shared" si="0"/>
        <v>2.2435936993516326E-5</v>
      </c>
      <c r="H49">
        <f t="shared" si="1"/>
        <v>0.10673158598095671</v>
      </c>
      <c r="I49">
        <f t="shared" si="5"/>
        <v>4.5109092749706564E-2</v>
      </c>
      <c r="J49">
        <f t="shared" si="2"/>
        <v>5.327920867019813E-7</v>
      </c>
      <c r="K49">
        <f t="shared" si="3"/>
        <v>1.6447494125394587E-2</v>
      </c>
    </row>
    <row r="50" spans="1:11" x14ac:dyDescent="0.25">
      <c r="A50" s="1">
        <v>41201</v>
      </c>
      <c r="B50">
        <v>3.4831249999999994E-2</v>
      </c>
      <c r="C50">
        <f t="shared" si="6"/>
        <v>4.4886458333333323E-2</v>
      </c>
      <c r="D50">
        <f t="shared" si="7"/>
        <v>1.0110721462673603E-4</v>
      </c>
      <c r="E50">
        <f t="shared" si="8"/>
        <v>0.28868353370416883</v>
      </c>
      <c r="F50">
        <f t="shared" si="4"/>
        <v>4.0589839592389425E-2</v>
      </c>
      <c r="G50">
        <f t="shared" si="0"/>
        <v>3.3161354093575868E-5</v>
      </c>
      <c r="H50">
        <f t="shared" si="1"/>
        <v>0.16532824955720601</v>
      </c>
      <c r="I50">
        <f t="shared" si="5"/>
        <v>4.4525151883274633E-2</v>
      </c>
      <c r="J50">
        <f t="shared" si="2"/>
        <v>9.3971733722555584E-5</v>
      </c>
      <c r="K50">
        <f t="shared" si="3"/>
        <v>0.27831047933320341</v>
      </c>
    </row>
    <row r="51" spans="1:11" x14ac:dyDescent="0.25">
      <c r="A51" s="1">
        <v>41202</v>
      </c>
      <c r="B51">
        <v>7.4562499999999967E-3</v>
      </c>
      <c r="C51">
        <f t="shared" si="6"/>
        <v>3.8687916666666655E-2</v>
      </c>
      <c r="D51">
        <f t="shared" si="7"/>
        <v>9.7541700277777726E-4</v>
      </c>
      <c r="E51">
        <f t="shared" si="8"/>
        <v>4.1886560491757479</v>
      </c>
      <c r="F51">
        <f t="shared" si="4"/>
        <v>3.9438121673911544E-2</v>
      </c>
      <c r="G51">
        <f t="shared" si="0"/>
        <v>1.0228401157665458E-3</v>
      </c>
      <c r="H51">
        <f t="shared" si="1"/>
        <v>4.2892702999378454</v>
      </c>
      <c r="I51">
        <f t="shared" si="5"/>
        <v>3.6770030376654925E-2</v>
      </c>
      <c r="J51">
        <f t="shared" si="2"/>
        <v>8.5929771997075952E-4</v>
      </c>
      <c r="K51">
        <f t="shared" si="3"/>
        <v>3.9314374352596735</v>
      </c>
    </row>
    <row r="52" spans="1:11" x14ac:dyDescent="0.25">
      <c r="A52" s="1">
        <v>41203</v>
      </c>
      <c r="B52">
        <v>6.5691666666666662E-2</v>
      </c>
      <c r="C52">
        <f t="shared" si="6"/>
        <v>1.9361041666666662E-2</v>
      </c>
      <c r="D52">
        <f t="shared" si="7"/>
        <v>2.1465268128906252E-3</v>
      </c>
      <c r="E52">
        <f t="shared" si="8"/>
        <v>0.70527400735760504</v>
      </c>
      <c r="F52">
        <f t="shared" si="4"/>
        <v>3.3041747339129235E-2</v>
      </c>
      <c r="G52">
        <f t="shared" si="0"/>
        <v>1.066017232094702E-3</v>
      </c>
      <c r="H52">
        <f t="shared" si="1"/>
        <v>0.49701767338633662</v>
      </c>
      <c r="I52">
        <f t="shared" si="5"/>
        <v>1.3319006075330982E-2</v>
      </c>
      <c r="J52">
        <f t="shared" si="2"/>
        <v>2.7428955774152449E-3</v>
      </c>
      <c r="K52">
        <f t="shared" si="3"/>
        <v>0.79724968552077657</v>
      </c>
    </row>
    <row r="53" spans="1:11" x14ac:dyDescent="0.25">
      <c r="A53" s="1">
        <v>41204</v>
      </c>
      <c r="B53">
        <v>7.2952083333333348E-2</v>
      </c>
      <c r="C53">
        <f t="shared" si="6"/>
        <v>4.5134999999999995E-2</v>
      </c>
      <c r="D53">
        <f t="shared" si="7"/>
        <v>7.7379012517361226E-4</v>
      </c>
      <c r="E53">
        <f t="shared" si="8"/>
        <v>0.38130622269183562</v>
      </c>
      <c r="F53">
        <f t="shared" si="4"/>
        <v>3.9571731204636723E-2</v>
      </c>
      <c r="G53">
        <f t="shared" si="0"/>
        <v>1.1142479082357814E-3</v>
      </c>
      <c r="H53">
        <f t="shared" si="1"/>
        <v>0.45756544026542467</v>
      </c>
      <c r="I53">
        <f t="shared" si="5"/>
        <v>5.5217134548399528E-2</v>
      </c>
      <c r="J53">
        <f t="shared" si="2"/>
        <v>3.1452840840422559E-4</v>
      </c>
      <c r="K53">
        <f t="shared" si="3"/>
        <v>0.24310407564235176</v>
      </c>
    </row>
    <row r="54" spans="1:11" x14ac:dyDescent="0.25">
      <c r="A54" s="1">
        <v>41205</v>
      </c>
      <c r="B54">
        <v>7.85E-2</v>
      </c>
      <c r="C54">
        <f t="shared" si="6"/>
        <v>6.4224375E-2</v>
      </c>
      <c r="D54">
        <f t="shared" si="7"/>
        <v>2.0379346914062499E-4</v>
      </c>
      <c r="E54">
        <f t="shared" si="8"/>
        <v>0.18185509554140128</v>
      </c>
      <c r="F54">
        <f t="shared" si="4"/>
        <v>4.6247801630376048E-2</v>
      </c>
      <c r="G54">
        <f t="shared" si="0"/>
        <v>1.040204299673574E-3</v>
      </c>
      <c r="H54">
        <f t="shared" si="1"/>
        <v>0.41085603018629241</v>
      </c>
      <c r="I54">
        <f t="shared" si="5"/>
        <v>6.9405093576346583E-2</v>
      </c>
      <c r="J54">
        <f t="shared" si="2"/>
        <v>8.2717322855012203E-5</v>
      </c>
      <c r="K54">
        <f t="shared" si="3"/>
        <v>0.1158586805560945</v>
      </c>
    </row>
    <row r="55" spans="1:11" x14ac:dyDescent="0.25">
      <c r="A55" s="1">
        <v>41206</v>
      </c>
      <c r="B55">
        <v>8.5504166666666673E-2</v>
      </c>
      <c r="C55">
        <f t="shared" si="6"/>
        <v>7.5554791666666662E-2</v>
      </c>
      <c r="D55">
        <f t="shared" si="7"/>
        <v>9.8990062890625202E-5</v>
      </c>
      <c r="E55">
        <f t="shared" si="8"/>
        <v>0.11636128843623617</v>
      </c>
      <c r="F55">
        <f t="shared" si="4"/>
        <v>5.2698241304300841E-2</v>
      </c>
      <c r="G55">
        <f t="shared" si="0"/>
        <v>1.0762287388811178E-3</v>
      </c>
      <c r="H55">
        <f t="shared" si="1"/>
        <v>0.38367633580077964</v>
      </c>
      <c r="I55">
        <f t="shared" si="5"/>
        <v>7.668101871526932E-2</v>
      </c>
      <c r="J55">
        <f t="shared" si="2"/>
        <v>7.7847939772247314E-5</v>
      </c>
      <c r="K55">
        <f t="shared" si="3"/>
        <v>0.10318968414479629</v>
      </c>
    </row>
    <row r="56" spans="1:11" x14ac:dyDescent="0.25">
      <c r="A56" s="1">
        <v>41207</v>
      </c>
      <c r="B56">
        <v>7.6272916666666662E-2</v>
      </c>
      <c r="C56">
        <f t="shared" si="6"/>
        <v>8.2147708333333333E-2</v>
      </c>
      <c r="D56">
        <f t="shared" si="7"/>
        <v>3.4513177126736157E-5</v>
      </c>
      <c r="E56">
        <f t="shared" si="8"/>
        <v>7.7023299008494764E-2</v>
      </c>
      <c r="F56">
        <f t="shared" si="4"/>
        <v>5.9259426376774012E-2</v>
      </c>
      <c r="G56">
        <f t="shared" si="0"/>
        <v>2.8945885184427153E-4</v>
      </c>
      <c r="H56">
        <f t="shared" si="1"/>
        <v>0.22306070140527362</v>
      </c>
      <c r="I56">
        <f t="shared" si="5"/>
        <v>8.3739537076387205E-2</v>
      </c>
      <c r="J56">
        <f t="shared" si="2"/>
        <v>5.5750420342855358E-5</v>
      </c>
      <c r="K56">
        <f t="shared" si="3"/>
        <v>9.7893469084861393E-2</v>
      </c>
    </row>
    <row r="57" spans="1:11" x14ac:dyDescent="0.25">
      <c r="A57" s="1">
        <v>41208</v>
      </c>
      <c r="B57">
        <v>5.0793750000000019E-2</v>
      </c>
      <c r="C57">
        <f t="shared" si="6"/>
        <v>7.9265000000000002E-2</v>
      </c>
      <c r="D57">
        <f t="shared" si="7"/>
        <v>8.1061207656249901E-4</v>
      </c>
      <c r="E57">
        <f t="shared" si="8"/>
        <v>0.56052663959640647</v>
      </c>
      <c r="F57">
        <f t="shared" si="4"/>
        <v>6.2662124434752539E-2</v>
      </c>
      <c r="G57">
        <f t="shared" si="0"/>
        <v>1.4085831172348719E-4</v>
      </c>
      <c r="H57">
        <f t="shared" si="1"/>
        <v>0.233658165320586</v>
      </c>
      <c r="I57">
        <f t="shared" si="5"/>
        <v>7.7766240748610771E-2</v>
      </c>
      <c r="J57">
        <f t="shared" si="2"/>
        <v>7.2751525718389254E-4</v>
      </c>
      <c r="K57">
        <f t="shared" si="3"/>
        <v>0.5310198744650817</v>
      </c>
    </row>
    <row r="58" spans="1:11" x14ac:dyDescent="0.25">
      <c r="A58" s="1">
        <v>41209</v>
      </c>
      <c r="B58">
        <v>9.3166666666666658E-3</v>
      </c>
      <c r="C58">
        <f t="shared" si="6"/>
        <v>6.1908541666666678E-2</v>
      </c>
      <c r="D58">
        <f t="shared" si="7"/>
        <v>2.7659053160156259E-3</v>
      </c>
      <c r="E58">
        <f t="shared" si="8"/>
        <v>5.6449239713774615</v>
      </c>
      <c r="F58">
        <f t="shared" si="4"/>
        <v>6.0288449547802034E-2</v>
      </c>
      <c r="G58">
        <f t="shared" si="0"/>
        <v>2.5981226500816045E-3</v>
      </c>
      <c r="H58">
        <f t="shared" si="1"/>
        <v>5.4710321518213281</v>
      </c>
      <c r="I58">
        <f t="shared" si="5"/>
        <v>5.6188248149722168E-2</v>
      </c>
      <c r="J58">
        <f t="shared" si="2"/>
        <v>2.1969451507227113E-3</v>
      </c>
      <c r="K58">
        <f t="shared" si="3"/>
        <v>5.0309389785032739</v>
      </c>
    </row>
    <row r="59" spans="1:11" x14ac:dyDescent="0.25">
      <c r="A59" s="1">
        <v>41210</v>
      </c>
      <c r="B59">
        <v>0.10202500000000002</v>
      </c>
      <c r="C59">
        <f t="shared" si="6"/>
        <v>2.8455416666666671E-2</v>
      </c>
      <c r="D59">
        <f t="shared" si="7"/>
        <v>5.4124835918402808E-3</v>
      </c>
      <c r="E59">
        <f t="shared" si="8"/>
        <v>0.72109368618802594</v>
      </c>
      <c r="F59">
        <f t="shared" si="4"/>
        <v>5.0094092971574966E-2</v>
      </c>
      <c r="G59">
        <f t="shared" si="0"/>
        <v>2.6968191047949267E-3</v>
      </c>
      <c r="H59">
        <f t="shared" si="1"/>
        <v>0.50900178415510944</v>
      </c>
      <c r="I59">
        <f t="shared" si="5"/>
        <v>1.8690982963277765E-2</v>
      </c>
      <c r="J59">
        <f t="shared" si="2"/>
        <v>6.9445583954767139E-3</v>
      </c>
      <c r="K59">
        <f t="shared" si="3"/>
        <v>0.81679997095537593</v>
      </c>
    </row>
    <row r="60" spans="1:11" x14ac:dyDescent="0.25">
      <c r="A60" s="1">
        <v>41211</v>
      </c>
      <c r="B60">
        <v>0.103225</v>
      </c>
      <c r="C60">
        <f t="shared" si="6"/>
        <v>6.9089375000000008E-2</v>
      </c>
      <c r="D60">
        <f t="shared" si="7"/>
        <v>1.1652408941406243E-3</v>
      </c>
      <c r="E60">
        <f t="shared" si="8"/>
        <v>0.3306914507144586</v>
      </c>
      <c r="F60">
        <f t="shared" si="4"/>
        <v>6.0480274377259981E-2</v>
      </c>
      <c r="G60">
        <f t="shared" si="0"/>
        <v>1.8271115685633268E-3</v>
      </c>
      <c r="H60">
        <f t="shared" si="1"/>
        <v>0.41409276457001715</v>
      </c>
      <c r="I60">
        <f t="shared" si="5"/>
        <v>8.5358196592655575E-2</v>
      </c>
      <c r="J60">
        <f t="shared" si="2"/>
        <v>3.1922266399669424E-4</v>
      </c>
      <c r="K60">
        <f t="shared" si="3"/>
        <v>0.17308601024310413</v>
      </c>
    </row>
    <row r="61" spans="1:11" x14ac:dyDescent="0.25">
      <c r="A61" s="1">
        <v>41212</v>
      </c>
      <c r="B61">
        <v>8.9266666666666661E-2</v>
      </c>
      <c r="C61">
        <f t="shared" si="6"/>
        <v>9.3474166666666664E-2</v>
      </c>
      <c r="D61">
        <f t="shared" si="7"/>
        <v>1.7703056250000026E-5</v>
      </c>
      <c r="E61">
        <f t="shared" si="8"/>
        <v>4.7134055265123265E-2</v>
      </c>
      <c r="F61">
        <f t="shared" si="4"/>
        <v>6.9029219501807987E-2</v>
      </c>
      <c r="G61">
        <f t="shared" si="0"/>
        <v>4.095542677504464E-4</v>
      </c>
      <c r="H61">
        <f t="shared" si="1"/>
        <v>0.22670777257123237</v>
      </c>
      <c r="I61">
        <f t="shared" si="5"/>
        <v>9.9651639318531104E-2</v>
      </c>
      <c r="J61">
        <f t="shared" si="2"/>
        <v>1.0784765697997242E-4</v>
      </c>
      <c r="K61">
        <f t="shared" si="3"/>
        <v>0.11633651215680856</v>
      </c>
    </row>
    <row r="62" spans="1:11" x14ac:dyDescent="0.25">
      <c r="A62" s="1">
        <v>41213</v>
      </c>
      <c r="B62">
        <v>8.4164583333333334E-2</v>
      </c>
      <c r="C62">
        <f t="shared" si="6"/>
        <v>9.4729999999999995E-2</v>
      </c>
      <c r="D62">
        <f t="shared" si="7"/>
        <v>1.1162802934027765E-4</v>
      </c>
      <c r="E62">
        <f t="shared" si="8"/>
        <v>0.12553281021807464</v>
      </c>
      <c r="F62">
        <f t="shared" si="4"/>
        <v>7.3076708934779716E-2</v>
      </c>
      <c r="G62">
        <f t="shared" si="0"/>
        <v>1.2294095867810076E-4</v>
      </c>
      <c r="H62">
        <f t="shared" si="1"/>
        <v>0.13174038246752981</v>
      </c>
      <c r="I62">
        <f t="shared" si="5"/>
        <v>9.1343661197039544E-2</v>
      </c>
      <c r="J62">
        <f t="shared" si="2"/>
        <v>5.1539158973156513E-5</v>
      </c>
      <c r="K62">
        <f t="shared" si="3"/>
        <v>8.5298085957052919E-2</v>
      </c>
    </row>
    <row r="63" spans="1:11" x14ac:dyDescent="0.25">
      <c r="A63" s="1">
        <v>41214</v>
      </c>
      <c r="B63">
        <v>6.4839583333333325E-2</v>
      </c>
      <c r="C63">
        <f t="shared" si="6"/>
        <v>8.7601249999999992E-2</v>
      </c>
      <c r="D63">
        <f t="shared" si="7"/>
        <v>5.1809346944444443E-4</v>
      </c>
      <c r="E63">
        <f t="shared" si="8"/>
        <v>0.35104585033576458</v>
      </c>
      <c r="F63">
        <f t="shared" si="4"/>
        <v>7.5294283814490437E-2</v>
      </c>
      <c r="G63">
        <f t="shared" si="0"/>
        <v>1.0930076215070674E-4</v>
      </c>
      <c r="H63">
        <f t="shared" si="1"/>
        <v>0.16123947662357144</v>
      </c>
      <c r="I63">
        <f t="shared" si="5"/>
        <v>8.5600398906074571E-2</v>
      </c>
      <c r="J63">
        <f t="shared" si="2"/>
        <v>4.3101146324537541E-4</v>
      </c>
      <c r="K63">
        <f t="shared" si="3"/>
        <v>0.32018736866355424</v>
      </c>
    </row>
    <row r="64" spans="1:11" x14ac:dyDescent="0.25">
      <c r="A64" s="1">
        <v>41215</v>
      </c>
      <c r="B64">
        <v>4.7527083333333331E-2</v>
      </c>
      <c r="C64">
        <f t="shared" si="6"/>
        <v>7.3079791666666671E-2</v>
      </c>
      <c r="D64">
        <f t="shared" si="7"/>
        <v>6.529409031684031E-4</v>
      </c>
      <c r="E64">
        <f t="shared" si="8"/>
        <v>0.53764520229693613</v>
      </c>
      <c r="F64">
        <f t="shared" si="4"/>
        <v>7.3203343718259012E-2</v>
      </c>
      <c r="G64">
        <f t="shared" si="0"/>
        <v>6.5927034735450388E-4</v>
      </c>
      <c r="H64">
        <f t="shared" si="1"/>
        <v>0.54024481588411555</v>
      </c>
      <c r="I64">
        <f t="shared" si="5"/>
        <v>6.8991746447881572E-2</v>
      </c>
      <c r="J64">
        <f t="shared" si="2"/>
        <v>4.6073176262104778E-4</v>
      </c>
      <c r="K64">
        <f t="shared" si="3"/>
        <v>0.45163013610586755</v>
      </c>
    </row>
    <row r="65" spans="1:11" x14ac:dyDescent="0.25">
      <c r="A65" s="1">
        <v>41216</v>
      </c>
      <c r="B65">
        <v>9.2645833333333313E-3</v>
      </c>
      <c r="C65">
        <f t="shared" si="6"/>
        <v>5.6384583333333321E-2</v>
      </c>
      <c r="D65">
        <f t="shared" si="7"/>
        <v>2.2202943999999991E-3</v>
      </c>
      <c r="E65">
        <f t="shared" si="8"/>
        <v>5.0860355295704966</v>
      </c>
      <c r="F65">
        <f t="shared" si="4"/>
        <v>6.8068091641273878E-2</v>
      </c>
      <c r="G65">
        <f t="shared" si="0"/>
        <v>3.4578525893220326E-3</v>
      </c>
      <c r="H65">
        <f t="shared" si="1"/>
        <v>6.3471292979112812</v>
      </c>
      <c r="I65">
        <f t="shared" si="5"/>
        <v>5.1820015956242978E-2</v>
      </c>
      <c r="J65">
        <f t="shared" si="2"/>
        <v>1.8109648457230025E-3</v>
      </c>
      <c r="K65">
        <f t="shared" si="3"/>
        <v>4.5933455495832325</v>
      </c>
    </row>
    <row r="66" spans="1:11" x14ac:dyDescent="0.25">
      <c r="A66" s="1">
        <v>41217</v>
      </c>
      <c r="B66">
        <v>8.6858333333333329E-2</v>
      </c>
      <c r="C66">
        <f t="shared" si="6"/>
        <v>2.6300833333333329E-2</v>
      </c>
      <c r="D66">
        <f t="shared" si="7"/>
        <v>3.6672108062500001E-3</v>
      </c>
      <c r="E66">
        <f t="shared" si="8"/>
        <v>0.69719850330998756</v>
      </c>
      <c r="F66">
        <f t="shared" si="4"/>
        <v>5.6307389979685776E-2</v>
      </c>
      <c r="G66">
        <f t="shared" si="0"/>
        <v>9.3336013979778158E-4</v>
      </c>
      <c r="H66">
        <f t="shared" si="1"/>
        <v>0.35173301376165272</v>
      </c>
      <c r="I66">
        <f t="shared" si="5"/>
        <v>1.7775669857915261E-2</v>
      </c>
      <c r="J66">
        <f t="shared" si="2"/>
        <v>4.7724143928578617E-3</v>
      </c>
      <c r="K66">
        <f t="shared" si="3"/>
        <v>0.79534871122039419</v>
      </c>
    </row>
    <row r="67" spans="1:11" x14ac:dyDescent="0.25">
      <c r="A67" s="1">
        <v>41218</v>
      </c>
      <c r="B67">
        <v>7.9260416666666667E-2</v>
      </c>
      <c r="C67">
        <f t="shared" si="6"/>
        <v>5.964708333333333E-2</v>
      </c>
      <c r="D67">
        <f t="shared" si="7"/>
        <v>3.8468284444444456E-4</v>
      </c>
      <c r="E67">
        <f t="shared" si="8"/>
        <v>0.24745433039821269</v>
      </c>
      <c r="F67">
        <f t="shared" si="4"/>
        <v>6.2417578650415292E-2</v>
      </c>
      <c r="G67">
        <f t="shared" ref="G67:G130" si="9">(B67-F67)^2</f>
        <v>2.8368119244168253E-4</v>
      </c>
      <c r="H67">
        <f t="shared" ref="H67:H130" si="10">ABS(B67-F67)/B67</f>
        <v>0.21249999337102535</v>
      </c>
      <c r="I67">
        <f t="shared" si="5"/>
        <v>7.3041800638249721E-2</v>
      </c>
      <c r="J67">
        <f t="shared" ref="J67:J130" si="11">(B67-I67)^2</f>
        <v>3.8671185308884146E-5</v>
      </c>
      <c r="K67">
        <f t="shared" ref="K67:K130" si="12">ABS(B67-I67)/B67</f>
        <v>7.845802848311563E-2</v>
      </c>
    </row>
    <row r="68" spans="1:11" x14ac:dyDescent="0.25">
      <c r="A68" s="1">
        <v>41219</v>
      </c>
      <c r="B68">
        <v>7.8493750000000001E-2</v>
      </c>
      <c r="C68">
        <f t="shared" si="6"/>
        <v>7.454020833333333E-2</v>
      </c>
      <c r="D68">
        <f t="shared" si="7"/>
        <v>1.5630491710069479E-5</v>
      </c>
      <c r="E68">
        <f t="shared" si="8"/>
        <v>5.0367598269501344E-2</v>
      </c>
      <c r="F68">
        <f t="shared" ref="F68:F131" si="13">$O$2*B67+(1-$O$2)*F67</f>
        <v>6.5786146253665564E-2</v>
      </c>
      <c r="G68">
        <f t="shared" si="9"/>
        <v>1.6148319297385301E-4</v>
      </c>
      <c r="H68">
        <f t="shared" si="10"/>
        <v>0.16189319208643282</v>
      </c>
      <c r="I68">
        <f t="shared" ref="I68:I131" si="14">$O$3*B67+(1-$O$3)*I67</f>
        <v>7.8016693460983277E-2</v>
      </c>
      <c r="J68">
        <f t="shared" si="11"/>
        <v>2.2758294141861475E-7</v>
      </c>
      <c r="K68">
        <f t="shared" si="12"/>
        <v>6.0776372515865739E-3</v>
      </c>
    </row>
    <row r="69" spans="1:11" x14ac:dyDescent="0.25">
      <c r="A69" s="1">
        <v>41220</v>
      </c>
      <c r="B69">
        <v>1.4041666666666668E-2</v>
      </c>
      <c r="C69">
        <f t="shared" si="6"/>
        <v>7.9560208333333327E-2</v>
      </c>
      <c r="D69">
        <f t="shared" si="7"/>
        <v>4.292679302126734E-3</v>
      </c>
      <c r="E69">
        <f t="shared" si="8"/>
        <v>4.6660089020771496</v>
      </c>
      <c r="F69">
        <f t="shared" si="13"/>
        <v>6.8327667002932455E-2</v>
      </c>
      <c r="G69">
        <f t="shared" si="9"/>
        <v>2.9469698325090493E-3</v>
      </c>
      <c r="H69">
        <f t="shared" si="10"/>
        <v>3.8660653058468215</v>
      </c>
      <c r="I69">
        <f t="shared" si="14"/>
        <v>7.8398338692196659E-2</v>
      </c>
      <c r="J69">
        <f t="shared" si="11"/>
        <v>4.1417812342016353E-3</v>
      </c>
      <c r="K69">
        <f t="shared" si="12"/>
        <v>4.5832644765956081</v>
      </c>
    </row>
    <row r="70" spans="1:11" x14ac:dyDescent="0.25">
      <c r="A70" s="1">
        <v>41221</v>
      </c>
      <c r="B70">
        <v>6.0777083333333336E-2</v>
      </c>
      <c r="C70">
        <f t="shared" ref="C70:C133" si="15">SUMPRODUCT(B67:B69,$L$3:$L$5)</f>
        <v>3.9899166666666666E-2</v>
      </c>
      <c r="D70">
        <f t="shared" ref="D70:D133" si="16">(B70-C70)^2</f>
        <v>4.3588740434027788E-4</v>
      </c>
      <c r="E70">
        <f t="shared" ref="E70:E133" si="17">ABS(B70-C70)/B70</f>
        <v>0.34351626503959143</v>
      </c>
      <c r="F70">
        <f t="shared" si="13"/>
        <v>5.7470466935679303E-2</v>
      </c>
      <c r="G70">
        <f t="shared" si="9"/>
        <v>1.0933712001234535E-5</v>
      </c>
      <c r="H70">
        <f t="shared" si="10"/>
        <v>5.4405644632843239E-2</v>
      </c>
      <c r="I70">
        <f t="shared" si="14"/>
        <v>2.6913001071772663E-2</v>
      </c>
      <c r="J70">
        <f t="shared" si="11"/>
        <v>1.1467760674177482E-3</v>
      </c>
      <c r="K70">
        <f t="shared" si="12"/>
        <v>0.55718505075066405</v>
      </c>
    </row>
    <row r="71" spans="1:11" x14ac:dyDescent="0.25">
      <c r="A71" s="1">
        <v>41222</v>
      </c>
      <c r="B71">
        <v>4.6908333333333309E-2</v>
      </c>
      <c r="C71">
        <f t="shared" si="15"/>
        <v>4.8528124999999998E-2</v>
      </c>
      <c r="D71">
        <f t="shared" si="16"/>
        <v>2.6237250434028517E-6</v>
      </c>
      <c r="E71">
        <f t="shared" si="17"/>
        <v>3.4531000177651955E-2</v>
      </c>
      <c r="F71">
        <f t="shared" si="13"/>
        <v>5.8131790215210116E-2</v>
      </c>
      <c r="G71">
        <f t="shared" si="9"/>
        <v>1.2596598437934786E-4</v>
      </c>
      <c r="H71">
        <f t="shared" si="10"/>
        <v>0.23926360380622091</v>
      </c>
      <c r="I71">
        <f t="shared" si="14"/>
        <v>5.4004266881021203E-2</v>
      </c>
      <c r="J71">
        <f t="shared" si="11"/>
        <v>5.0352272913202496E-5</v>
      </c>
      <c r="K71">
        <f t="shared" si="12"/>
        <v>0.15127234423921615</v>
      </c>
    </row>
    <row r="72" spans="1:11" x14ac:dyDescent="0.25">
      <c r="A72" s="1">
        <v>41223</v>
      </c>
      <c r="B72">
        <v>9.2062499999999992E-3</v>
      </c>
      <c r="C72">
        <f t="shared" si="15"/>
        <v>4.778229166666665E-2</v>
      </c>
      <c r="D72">
        <f t="shared" si="16"/>
        <v>1.4881109906684016E-3</v>
      </c>
      <c r="E72">
        <f t="shared" si="17"/>
        <v>4.1902014030323587</v>
      </c>
      <c r="F72">
        <f t="shared" si="13"/>
        <v>5.5887098838834762E-2</v>
      </c>
      <c r="G72">
        <f t="shared" si="9"/>
        <v>2.1791016483141408E-3</v>
      </c>
      <c r="H72">
        <f t="shared" si="10"/>
        <v>5.0705606342250933</v>
      </c>
      <c r="I72">
        <f t="shared" si="14"/>
        <v>4.8327520042870893E-2</v>
      </c>
      <c r="J72">
        <f t="shared" si="11"/>
        <v>1.5304737697672277E-3</v>
      </c>
      <c r="K72">
        <f t="shared" si="12"/>
        <v>4.2494251234618758</v>
      </c>
    </row>
    <row r="73" spans="1:11" x14ac:dyDescent="0.25">
      <c r="A73" s="1">
        <v>41224</v>
      </c>
      <c r="B73">
        <v>6.2391666666666658E-2</v>
      </c>
      <c r="C73">
        <f t="shared" si="15"/>
        <v>2.5673958333333323E-2</v>
      </c>
      <c r="D73">
        <f t="shared" si="16"/>
        <v>1.3481901052517361E-3</v>
      </c>
      <c r="E73">
        <f t="shared" si="17"/>
        <v>0.58850340590356631</v>
      </c>
      <c r="F73">
        <f t="shared" si="13"/>
        <v>4.6550929071067816E-2</v>
      </c>
      <c r="G73">
        <f t="shared" si="9"/>
        <v>2.5092896757261858E-4</v>
      </c>
      <c r="H73">
        <f t="shared" si="10"/>
        <v>0.25389188078961683</v>
      </c>
      <c r="I73">
        <f t="shared" si="14"/>
        <v>1.7030504008574178E-2</v>
      </c>
      <c r="J73">
        <f t="shared" si="11"/>
        <v>2.0576350776939237E-3</v>
      </c>
      <c r="K73">
        <f t="shared" si="12"/>
        <v>0.72703880312155711</v>
      </c>
    </row>
    <row r="74" spans="1:11" x14ac:dyDescent="0.25">
      <c r="A74" s="1">
        <v>41225</v>
      </c>
      <c r="B74">
        <v>5.9368750000000005E-2</v>
      </c>
      <c r="C74">
        <f t="shared" si="15"/>
        <v>4.4887708333333325E-2</v>
      </c>
      <c r="D74">
        <f t="shared" si="16"/>
        <v>2.0970056775173649E-4</v>
      </c>
      <c r="E74">
        <f t="shared" si="17"/>
        <v>0.24391690353370551</v>
      </c>
      <c r="F74">
        <f t="shared" si="13"/>
        <v>4.9719076590187587E-2</v>
      </c>
      <c r="G74">
        <f t="shared" si="9"/>
        <v>9.3116196916040813E-5</v>
      </c>
      <c r="H74">
        <f t="shared" si="10"/>
        <v>0.16253792457837526</v>
      </c>
      <c r="I74">
        <f t="shared" si="14"/>
        <v>5.3319434135048166E-2</v>
      </c>
      <c r="J74">
        <f t="shared" si="11"/>
        <v>3.6594222433958014E-5</v>
      </c>
      <c r="K74">
        <f t="shared" si="12"/>
        <v>0.10189394024553049</v>
      </c>
    </row>
    <row r="75" spans="1:11" x14ac:dyDescent="0.25">
      <c r="A75" s="1">
        <v>41226</v>
      </c>
      <c r="B75">
        <v>8.0443749999999994E-2</v>
      </c>
      <c r="C75">
        <f t="shared" si="15"/>
        <v>5.5259374999999999E-2</v>
      </c>
      <c r="D75">
        <f t="shared" si="16"/>
        <v>6.3425274414062474E-4</v>
      </c>
      <c r="E75">
        <f t="shared" si="17"/>
        <v>0.3130681376738404</v>
      </c>
      <c r="F75">
        <f t="shared" si="13"/>
        <v>5.1649011272150075E-2</v>
      </c>
      <c r="G75">
        <f t="shared" si="9"/>
        <v>8.2913697840513996E-4</v>
      </c>
      <c r="H75">
        <f t="shared" si="10"/>
        <v>0.35794873719648723</v>
      </c>
      <c r="I75">
        <f t="shared" si="14"/>
        <v>5.8158886827009641E-2</v>
      </c>
      <c r="J75">
        <f t="shared" si="11"/>
        <v>4.9661512663890168E-4</v>
      </c>
      <c r="K75">
        <f t="shared" si="12"/>
        <v>0.27702417121268408</v>
      </c>
    </row>
    <row r="76" spans="1:11" x14ac:dyDescent="0.25">
      <c r="A76" s="1">
        <v>41227</v>
      </c>
      <c r="B76">
        <v>8.2679166666666651E-2</v>
      </c>
      <c r="C76">
        <f t="shared" si="15"/>
        <v>7.2316041666666664E-2</v>
      </c>
      <c r="D76">
        <f t="shared" si="16"/>
        <v>1.0739435976562473E-4</v>
      </c>
      <c r="E76">
        <f t="shared" si="17"/>
        <v>0.12534143022728406</v>
      </c>
      <c r="F76">
        <f t="shared" si="13"/>
        <v>5.7407959017720063E-2</v>
      </c>
      <c r="G76">
        <f t="shared" si="9"/>
        <v>6.3863393603617652E-4</v>
      </c>
      <c r="H76">
        <f t="shared" si="10"/>
        <v>0.3056538747037838</v>
      </c>
      <c r="I76">
        <f t="shared" si="14"/>
        <v>7.5986777365401922E-2</v>
      </c>
      <c r="J76">
        <f t="shared" si="11"/>
        <v>4.4788074559682598E-5</v>
      </c>
      <c r="K76">
        <f t="shared" si="12"/>
        <v>8.0944082664089867E-2</v>
      </c>
    </row>
    <row r="77" spans="1:11" x14ac:dyDescent="0.25">
      <c r="A77" s="1">
        <v>41228</v>
      </c>
      <c r="B77">
        <v>9.5268749999999972E-2</v>
      </c>
      <c r="C77">
        <f t="shared" si="15"/>
        <v>7.9677499999999984E-2</v>
      </c>
      <c r="D77">
        <f t="shared" si="16"/>
        <v>2.430870765624996E-4</v>
      </c>
      <c r="E77">
        <f t="shared" si="17"/>
        <v>0.16365544840254534</v>
      </c>
      <c r="F77">
        <f t="shared" si="13"/>
        <v>6.2462200547509381E-2</v>
      </c>
      <c r="G77">
        <f t="shared" si="9"/>
        <v>1.0762696869787106E-3</v>
      </c>
      <c r="H77">
        <f t="shared" si="10"/>
        <v>0.34435792904274065</v>
      </c>
      <c r="I77">
        <f t="shared" si="14"/>
        <v>8.1340688806413694E-2</v>
      </c>
      <c r="J77">
        <f t="shared" si="11"/>
        <v>1.9399088861228399E-4</v>
      </c>
      <c r="K77">
        <f t="shared" si="12"/>
        <v>0.14619758518492457</v>
      </c>
    </row>
    <row r="78" spans="1:11" x14ac:dyDescent="0.25">
      <c r="A78" s="1">
        <v>41229</v>
      </c>
      <c r="B78">
        <v>7.9054166666666661E-2</v>
      </c>
      <c r="C78">
        <f t="shared" si="15"/>
        <v>9.0009374999999975E-2</v>
      </c>
      <c r="D78">
        <f t="shared" si="16"/>
        <v>1.2001658962673567E-4</v>
      </c>
      <c r="E78">
        <f t="shared" si="17"/>
        <v>0.13857850629842383</v>
      </c>
      <c r="F78">
        <f t="shared" si="13"/>
        <v>6.9023510438007502E-2</v>
      </c>
      <c r="G78">
        <f t="shared" si="9"/>
        <v>1.006140643775388E-4</v>
      </c>
      <c r="H78">
        <f t="shared" si="10"/>
        <v>0.12688333394182252</v>
      </c>
      <c r="I78">
        <f t="shared" si="14"/>
        <v>9.248313776128271E-2</v>
      </c>
      <c r="J78">
        <f t="shared" si="11"/>
        <v>1.8033726466003337E-4</v>
      </c>
      <c r="K78">
        <f t="shared" si="12"/>
        <v>0.16987050348958266</v>
      </c>
    </row>
    <row r="79" spans="1:11" x14ac:dyDescent="0.25">
      <c r="A79" s="1">
        <v>41230</v>
      </c>
      <c r="B79">
        <v>1.1531250000000002E-2</v>
      </c>
      <c r="C79">
        <f t="shared" si="15"/>
        <v>8.4281041666666653E-2</v>
      </c>
      <c r="D79">
        <f t="shared" si="16"/>
        <v>5.2925321875434E-3</v>
      </c>
      <c r="E79">
        <f t="shared" si="17"/>
        <v>6.3089250225835567</v>
      </c>
      <c r="F79">
        <f t="shared" si="13"/>
        <v>7.1029641683739334E-2</v>
      </c>
      <c r="G79">
        <f t="shared" si="9"/>
        <v>3.5400586129516621E-3</v>
      </c>
      <c r="H79">
        <f t="shared" si="10"/>
        <v>5.1597521243351174</v>
      </c>
      <c r="I79">
        <f t="shared" si="14"/>
        <v>8.1739960885589866E-2</v>
      </c>
      <c r="J79">
        <f t="shared" si="11"/>
        <v>4.9292630842163437E-3</v>
      </c>
      <c r="K79">
        <f t="shared" si="12"/>
        <v>6.0885602936012875</v>
      </c>
    </row>
    <row r="80" spans="1:11" x14ac:dyDescent="0.25">
      <c r="A80" s="1">
        <v>41231</v>
      </c>
      <c r="B80">
        <v>0.11335625000000003</v>
      </c>
      <c r="C80">
        <f t="shared" si="15"/>
        <v>4.0161875E-2</v>
      </c>
      <c r="D80">
        <f t="shared" si="16"/>
        <v>5.3574165316406302E-3</v>
      </c>
      <c r="E80">
        <f t="shared" si="17"/>
        <v>0.64570215581408186</v>
      </c>
      <c r="F80">
        <f t="shared" si="13"/>
        <v>5.9129963346991471E-2</v>
      </c>
      <c r="G80">
        <f t="shared" si="9"/>
        <v>2.9404901641742545E-3</v>
      </c>
      <c r="H80">
        <f t="shared" si="10"/>
        <v>0.47837050584337915</v>
      </c>
      <c r="I80">
        <f t="shared" si="14"/>
        <v>2.5572992177117969E-2</v>
      </c>
      <c r="J80">
        <f t="shared" si="11"/>
        <v>7.7059003539985864E-3</v>
      </c>
      <c r="K80">
        <f t="shared" si="12"/>
        <v>0.77440156870822774</v>
      </c>
    </row>
    <row r="81" spans="1:11" x14ac:dyDescent="0.25">
      <c r="A81" s="1">
        <v>41232</v>
      </c>
      <c r="B81">
        <v>0.10214374999999999</v>
      </c>
      <c r="C81">
        <f t="shared" si="15"/>
        <v>7.9378541666666677E-2</v>
      </c>
      <c r="D81">
        <f t="shared" si="16"/>
        <v>5.182547104600686E-4</v>
      </c>
      <c r="E81">
        <f t="shared" si="17"/>
        <v>0.22287421729996515</v>
      </c>
      <c r="F81">
        <f t="shared" si="13"/>
        <v>6.9975220677593181E-2</v>
      </c>
      <c r="G81">
        <f t="shared" si="9"/>
        <v>1.0348142787665467E-3</v>
      </c>
      <c r="H81">
        <f t="shared" si="10"/>
        <v>0.31493389779019093</v>
      </c>
      <c r="I81">
        <f t="shared" si="14"/>
        <v>9.5799598435423627E-2</v>
      </c>
      <c r="J81">
        <f t="shared" si="11"/>
        <v>4.0248259074316726E-5</v>
      </c>
      <c r="K81">
        <f t="shared" si="12"/>
        <v>6.2110031838231557E-2</v>
      </c>
    </row>
    <row r="82" spans="1:11" x14ac:dyDescent="0.25">
      <c r="A82" s="1">
        <v>41233</v>
      </c>
      <c r="B82">
        <v>0.12036458333333332</v>
      </c>
      <c r="C82">
        <f t="shared" si="15"/>
        <v>9.6446249999999997E-2</v>
      </c>
      <c r="D82">
        <f t="shared" si="16"/>
        <v>5.7208666944444375E-4</v>
      </c>
      <c r="E82">
        <f t="shared" si="17"/>
        <v>0.19871570748593673</v>
      </c>
      <c r="F82">
        <f t="shared" si="13"/>
        <v>7.640892654207454E-2</v>
      </c>
      <c r="G82">
        <f t="shared" si="9"/>
        <v>1.9320997639509338E-3</v>
      </c>
      <c r="H82">
        <f t="shared" si="10"/>
        <v>0.36518762890184708</v>
      </c>
      <c r="I82">
        <f t="shared" si="14"/>
        <v>0.10087491968708472</v>
      </c>
      <c r="J82">
        <f t="shared" si="11"/>
        <v>3.7984698904390432E-4</v>
      </c>
      <c r="K82">
        <f t="shared" si="12"/>
        <v>0.16192191346082785</v>
      </c>
    </row>
    <row r="83" spans="1:11" x14ac:dyDescent="0.25">
      <c r="A83" s="1">
        <v>41234</v>
      </c>
      <c r="B83">
        <v>0.11511458333333334</v>
      </c>
      <c r="C83">
        <f t="shared" si="15"/>
        <v>0.11419749999999998</v>
      </c>
      <c r="D83">
        <f t="shared" si="16"/>
        <v>8.4104184027782672E-7</v>
      </c>
      <c r="E83">
        <f t="shared" si="17"/>
        <v>7.9666998461679992E-3</v>
      </c>
      <c r="F83">
        <f t="shared" si="13"/>
        <v>8.5200057900326309E-2</v>
      </c>
      <c r="G83">
        <f t="shared" si="9"/>
        <v>8.9487883188202441E-4</v>
      </c>
      <c r="H83">
        <f t="shared" si="10"/>
        <v>0.25986738227931183</v>
      </c>
      <c r="I83">
        <f t="shared" si="14"/>
        <v>0.11646665060408361</v>
      </c>
      <c r="J83">
        <f t="shared" si="11"/>
        <v>1.8280859046340783E-6</v>
      </c>
      <c r="K83">
        <f t="shared" si="12"/>
        <v>1.1745403854133174E-2</v>
      </c>
    </row>
    <row r="84" spans="1:11" x14ac:dyDescent="0.25">
      <c r="A84" s="1">
        <v>41235</v>
      </c>
      <c r="B84">
        <v>1.5314583333333338E-2</v>
      </c>
      <c r="C84">
        <f t="shared" si="15"/>
        <v>0.11539249999999998</v>
      </c>
      <c r="D84">
        <f t="shared" si="16"/>
        <v>1.0015589404340273E-2</v>
      </c>
      <c r="E84">
        <f t="shared" si="17"/>
        <v>6.5348115902598245</v>
      </c>
      <c r="F84">
        <f t="shared" si="13"/>
        <v>9.1182962986927726E-2</v>
      </c>
      <c r="G84">
        <f t="shared" si="9"/>
        <v>5.756011031261935E-3</v>
      </c>
      <c r="H84">
        <f t="shared" si="10"/>
        <v>4.9539956786458026</v>
      </c>
      <c r="I84">
        <f t="shared" si="14"/>
        <v>0.1153849967874834</v>
      </c>
      <c r="J84">
        <f t="shared" si="11"/>
        <v>1.0014087648884538E-2</v>
      </c>
      <c r="K84">
        <f t="shared" si="12"/>
        <v>6.5343216512028315</v>
      </c>
    </row>
    <row r="85" spans="1:11" x14ac:dyDescent="0.25">
      <c r="A85" s="1">
        <v>41236</v>
      </c>
      <c r="B85">
        <v>8.5927083333333362E-2</v>
      </c>
      <c r="C85">
        <f t="shared" si="15"/>
        <v>5.5759583333333335E-2</v>
      </c>
      <c r="D85">
        <f t="shared" si="16"/>
        <v>9.1007805625000166E-4</v>
      </c>
      <c r="E85">
        <f t="shared" si="17"/>
        <v>0.35108255546126821</v>
      </c>
      <c r="F85">
        <f t="shared" si="13"/>
        <v>7.6009287056208852E-2</v>
      </c>
      <c r="G85">
        <f t="shared" si="9"/>
        <v>9.8362682994544796E-5</v>
      </c>
      <c r="H85">
        <f t="shared" si="10"/>
        <v>0.11542107438525308</v>
      </c>
      <c r="I85">
        <f t="shared" si="14"/>
        <v>3.5328666024163347E-2</v>
      </c>
      <c r="J85">
        <f t="shared" si="11"/>
        <v>2.5601998341929157E-3</v>
      </c>
      <c r="K85">
        <f t="shared" si="12"/>
        <v>0.58885295935026305</v>
      </c>
    </row>
    <row r="86" spans="1:11" x14ac:dyDescent="0.25">
      <c r="A86" s="1">
        <v>41237</v>
      </c>
      <c r="B86">
        <v>1.0133333333333333E-2</v>
      </c>
      <c r="C86">
        <f t="shared" si="15"/>
        <v>6.7662083333333359E-2</v>
      </c>
      <c r="D86">
        <f t="shared" si="16"/>
        <v>3.3095570765625027E-3</v>
      </c>
      <c r="E86">
        <f t="shared" si="17"/>
        <v>5.6771792763157922</v>
      </c>
      <c r="F86">
        <f t="shared" si="13"/>
        <v>7.7992846311633751E-2</v>
      </c>
      <c r="G86">
        <f t="shared" si="9"/>
        <v>4.6049135016521239E-3</v>
      </c>
      <c r="H86">
        <f t="shared" si="10"/>
        <v>6.6966624649638584</v>
      </c>
      <c r="I86">
        <f t="shared" si="14"/>
        <v>7.5807399871499356E-2</v>
      </c>
      <c r="J86">
        <f t="shared" si="11"/>
        <v>4.3130830156594586E-3</v>
      </c>
      <c r="K86">
        <f t="shared" si="12"/>
        <v>6.4809934083716483</v>
      </c>
    </row>
    <row r="87" spans="1:11" x14ac:dyDescent="0.25">
      <c r="A87" s="1">
        <v>41238</v>
      </c>
      <c r="B87">
        <v>0.13671666666666665</v>
      </c>
      <c r="C87">
        <f t="shared" si="15"/>
        <v>3.3389583333333341E-2</v>
      </c>
      <c r="D87">
        <f t="shared" si="16"/>
        <v>1.0676486150173609E-2</v>
      </c>
      <c r="E87">
        <f t="shared" si="17"/>
        <v>0.75577532610020726</v>
      </c>
      <c r="F87">
        <f t="shared" si="13"/>
        <v>6.4420943715973664E-2</v>
      </c>
      <c r="G87">
        <f t="shared" si="9"/>
        <v>5.226671556963357E-3</v>
      </c>
      <c r="H87">
        <f t="shared" si="10"/>
        <v>0.528799631481358</v>
      </c>
      <c r="I87">
        <f t="shared" si="14"/>
        <v>2.3268146640966533E-2</v>
      </c>
      <c r="J87">
        <f t="shared" si="11"/>
        <v>1.2870566696021681E-2</v>
      </c>
      <c r="K87">
        <f t="shared" si="12"/>
        <v>0.82980753401706786</v>
      </c>
    </row>
    <row r="88" spans="1:11" x14ac:dyDescent="0.25">
      <c r="A88" s="1">
        <v>41239</v>
      </c>
      <c r="B88">
        <v>0.13664374999999998</v>
      </c>
      <c r="C88">
        <f t="shared" si="15"/>
        <v>9.366270833333333E-2</v>
      </c>
      <c r="D88">
        <f t="shared" si="16"/>
        <v>1.8473699427517347E-3</v>
      </c>
      <c r="E88">
        <f t="shared" si="17"/>
        <v>0.31454817118724171</v>
      </c>
      <c r="F88">
        <f t="shared" si="13"/>
        <v>7.8880088306112262E-2</v>
      </c>
      <c r="G88">
        <f t="shared" si="9"/>
        <v>3.3366406122859113E-3</v>
      </c>
      <c r="H88">
        <f t="shared" si="10"/>
        <v>0.42273182413310323</v>
      </c>
      <c r="I88">
        <f t="shared" si="14"/>
        <v>0.11402696266152662</v>
      </c>
      <c r="J88">
        <f t="shared" si="11"/>
        <v>5.1151906951372886E-4</v>
      </c>
      <c r="K88">
        <f t="shared" si="12"/>
        <v>0.16551644212394173</v>
      </c>
    </row>
    <row r="89" spans="1:11" x14ac:dyDescent="0.25">
      <c r="A89" s="1">
        <v>41240</v>
      </c>
      <c r="B89">
        <v>0.11739375000000001</v>
      </c>
      <c r="C89">
        <f t="shared" si="15"/>
        <v>0.12401458333333332</v>
      </c>
      <c r="D89">
        <f t="shared" si="16"/>
        <v>4.3835434027777494E-5</v>
      </c>
      <c r="E89">
        <f t="shared" si="17"/>
        <v>5.6398516388933069E-2</v>
      </c>
      <c r="F89">
        <f t="shared" si="13"/>
        <v>9.0432820644889805E-2</v>
      </c>
      <c r="G89">
        <f t="shared" si="9"/>
        <v>7.2689171169124285E-4</v>
      </c>
      <c r="H89">
        <f t="shared" si="10"/>
        <v>0.22966239135482255</v>
      </c>
      <c r="I89">
        <f t="shared" si="14"/>
        <v>0.13212039253230531</v>
      </c>
      <c r="J89">
        <f t="shared" si="11"/>
        <v>2.1687400027430373E-4</v>
      </c>
      <c r="K89">
        <f t="shared" si="12"/>
        <v>0.12544656365696905</v>
      </c>
    </row>
    <row r="90" spans="1:11" x14ac:dyDescent="0.25">
      <c r="A90" s="1">
        <v>41241</v>
      </c>
      <c r="B90">
        <v>0.13088958333333331</v>
      </c>
      <c r="C90">
        <f t="shared" si="15"/>
        <v>0.12510104166666666</v>
      </c>
      <c r="D90">
        <f t="shared" si="16"/>
        <v>3.3507214626735881E-5</v>
      </c>
      <c r="E90">
        <f t="shared" si="17"/>
        <v>4.4224616804876743E-2</v>
      </c>
      <c r="F90">
        <f t="shared" si="13"/>
        <v>9.5825006515911859E-2</v>
      </c>
      <c r="G90">
        <f t="shared" si="9"/>
        <v>1.2295245473848498E-3</v>
      </c>
      <c r="H90">
        <f t="shared" si="10"/>
        <v>0.2678943268397711</v>
      </c>
      <c r="I90">
        <f t="shared" si="14"/>
        <v>0.12033907850646107</v>
      </c>
      <c r="J90">
        <f t="shared" si="11"/>
        <v>1.1131315210185442E-4</v>
      </c>
      <c r="K90">
        <f t="shared" si="12"/>
        <v>8.0606145715992741E-2</v>
      </c>
    </row>
    <row r="91" spans="1:11" x14ac:dyDescent="0.25">
      <c r="A91" s="1">
        <v>41242</v>
      </c>
      <c r="B91">
        <v>0.12605208333333334</v>
      </c>
      <c r="C91">
        <f t="shared" si="15"/>
        <v>0.12741624999999998</v>
      </c>
      <c r="D91">
        <f t="shared" si="16"/>
        <v>1.8609506944443678E-6</v>
      </c>
      <c r="E91">
        <f t="shared" si="17"/>
        <v>1.0822246095363796E-2</v>
      </c>
      <c r="F91">
        <f t="shared" si="13"/>
        <v>0.10283792187939615</v>
      </c>
      <c r="G91">
        <f t="shared" si="9"/>
        <v>5.3889729200946325E-4</v>
      </c>
      <c r="H91">
        <f t="shared" si="10"/>
        <v>0.18416325093611852</v>
      </c>
      <c r="I91">
        <f t="shared" si="14"/>
        <v>0.12877948236795886</v>
      </c>
      <c r="J91">
        <f t="shared" si="11"/>
        <v>7.4387054940761977E-6</v>
      </c>
      <c r="K91">
        <f t="shared" si="12"/>
        <v>2.1637080185443313E-2</v>
      </c>
    </row>
    <row r="92" spans="1:11" x14ac:dyDescent="0.25">
      <c r="A92" s="1">
        <v>41243</v>
      </c>
      <c r="B92">
        <v>9.0210416666666682E-2</v>
      </c>
      <c r="C92">
        <f t="shared" si="15"/>
        <v>0.12663749999999999</v>
      </c>
      <c r="D92">
        <f t="shared" si="16"/>
        <v>1.3269324001736089E-3</v>
      </c>
      <c r="E92">
        <f t="shared" si="17"/>
        <v>0.40380129789150326</v>
      </c>
      <c r="F92">
        <f t="shared" si="13"/>
        <v>0.10748075417018359</v>
      </c>
      <c r="G92">
        <f t="shared" si="9"/>
        <v>2.9826455748538253E-4</v>
      </c>
      <c r="H92">
        <f t="shared" si="10"/>
        <v>0.19144504749747379</v>
      </c>
      <c r="I92">
        <f t="shared" si="14"/>
        <v>0.12659756314025844</v>
      </c>
      <c r="J92">
        <f t="shared" si="11"/>
        <v>1.3240244284906211E-3</v>
      </c>
      <c r="K92">
        <f t="shared" si="12"/>
        <v>0.40335859004004621</v>
      </c>
    </row>
    <row r="93" spans="1:11" x14ac:dyDescent="0.25">
      <c r="A93" s="1">
        <v>41244</v>
      </c>
      <c r="B93">
        <v>1.1191666666666669E-2</v>
      </c>
      <c r="C93">
        <f t="shared" si="15"/>
        <v>0.10503083333333334</v>
      </c>
      <c r="D93">
        <f t="shared" si="16"/>
        <v>8.8057892006944451E-3</v>
      </c>
      <c r="E93">
        <f t="shared" si="17"/>
        <v>8.3847356664184645</v>
      </c>
      <c r="F93">
        <f t="shared" si="13"/>
        <v>0.10402668666948021</v>
      </c>
      <c r="G93">
        <f t="shared" si="9"/>
        <v>8.6183409389227906E-3</v>
      </c>
      <c r="H93">
        <f t="shared" si="10"/>
        <v>8.2950129563198978</v>
      </c>
      <c r="I93">
        <f t="shared" si="14"/>
        <v>9.7487845961385031E-2</v>
      </c>
      <c r="J93">
        <f t="shared" si="11"/>
        <v>7.4470305608661785E-3</v>
      </c>
      <c r="K93">
        <f t="shared" si="12"/>
        <v>7.7107531759986605</v>
      </c>
    </row>
    <row r="94" spans="1:11" x14ac:dyDescent="0.25">
      <c r="A94" s="1">
        <v>41245</v>
      </c>
      <c r="B94">
        <v>0.1404</v>
      </c>
      <c r="C94">
        <f t="shared" si="15"/>
        <v>4.6383333333333339E-2</v>
      </c>
      <c r="D94">
        <f t="shared" si="16"/>
        <v>8.8391336111111104E-3</v>
      </c>
      <c r="E94">
        <f t="shared" si="17"/>
        <v>0.6696343779677113</v>
      </c>
      <c r="F94">
        <f t="shared" si="13"/>
        <v>8.54596826689175E-2</v>
      </c>
      <c r="G94">
        <f t="shared" si="9"/>
        <v>3.0184384684400437E-3</v>
      </c>
      <c r="H94">
        <f t="shared" si="10"/>
        <v>0.39131280150343661</v>
      </c>
      <c r="I94">
        <f t="shared" si="14"/>
        <v>2.845090252561034E-2</v>
      </c>
      <c r="J94">
        <f t="shared" si="11"/>
        <v>1.2532600425330399E-2</v>
      </c>
      <c r="K94">
        <f t="shared" si="12"/>
        <v>0.79735824411958456</v>
      </c>
    </row>
    <row r="95" spans="1:11" x14ac:dyDescent="0.25">
      <c r="A95" s="1">
        <v>41246</v>
      </c>
      <c r="B95">
        <v>0.12457708333333334</v>
      </c>
      <c r="C95">
        <f t="shared" si="15"/>
        <v>9.6618541666666669E-2</v>
      </c>
      <c r="D95">
        <f t="shared" si="16"/>
        <v>7.8168005212673629E-4</v>
      </c>
      <c r="E95">
        <f t="shared" si="17"/>
        <v>0.22442764687191666</v>
      </c>
      <c r="F95">
        <f t="shared" si="13"/>
        <v>9.6447746135134016E-2</v>
      </c>
      <c r="G95">
        <f t="shared" si="9"/>
        <v>7.9125961121000014E-4</v>
      </c>
      <c r="H95">
        <f t="shared" si="10"/>
        <v>0.22579864968369107</v>
      </c>
      <c r="I95">
        <f t="shared" si="14"/>
        <v>0.11801018050512208</v>
      </c>
      <c r="J95">
        <f t="shared" si="11"/>
        <v>4.3124212755169082E-5</v>
      </c>
      <c r="K95">
        <f t="shared" si="12"/>
        <v>5.2713570204883292E-2</v>
      </c>
    </row>
    <row r="96" spans="1:11" x14ac:dyDescent="0.25">
      <c r="A96" s="1">
        <v>41247</v>
      </c>
      <c r="B96">
        <v>0.14773749999999999</v>
      </c>
      <c r="C96">
        <f t="shared" si="15"/>
        <v>0.11798541666666666</v>
      </c>
      <c r="D96">
        <f t="shared" si="16"/>
        <v>8.8518646267361106E-4</v>
      </c>
      <c r="E96">
        <f t="shared" si="17"/>
        <v>0.20138477592576923</v>
      </c>
      <c r="F96">
        <f t="shared" si="13"/>
        <v>0.10207361357477387</v>
      </c>
      <c r="G96">
        <f t="shared" si="9"/>
        <v>2.0851905234559502E-3</v>
      </c>
      <c r="H96">
        <f t="shared" si="10"/>
        <v>0.30908798663322529</v>
      </c>
      <c r="I96">
        <f t="shared" si="14"/>
        <v>0.12326370276769108</v>
      </c>
      <c r="J96">
        <f t="shared" si="11"/>
        <v>5.9896675096817148E-4</v>
      </c>
      <c r="K96">
        <f t="shared" si="12"/>
        <v>0.16565731268167469</v>
      </c>
    </row>
    <row r="97" spans="1:11" x14ac:dyDescent="0.25">
      <c r="A97" s="1">
        <v>41248</v>
      </c>
      <c r="B97">
        <v>0.13740000000000002</v>
      </c>
      <c r="C97">
        <f t="shared" si="15"/>
        <v>0.14005562500000002</v>
      </c>
      <c r="D97">
        <f t="shared" si="16"/>
        <v>7.0523441406249721E-6</v>
      </c>
      <c r="E97">
        <f t="shared" si="17"/>
        <v>1.9327692867539988E-2</v>
      </c>
      <c r="F97">
        <f t="shared" si="13"/>
        <v>0.11120639085981911</v>
      </c>
      <c r="G97">
        <f t="shared" si="9"/>
        <v>6.8610515978856921E-4</v>
      </c>
      <c r="H97">
        <f t="shared" si="10"/>
        <v>0.19063762110757576</v>
      </c>
      <c r="I97">
        <f t="shared" si="14"/>
        <v>0.14284274055353821</v>
      </c>
      <c r="J97">
        <f t="shared" si="11"/>
        <v>2.9623424733129192E-5</v>
      </c>
      <c r="K97">
        <f t="shared" si="12"/>
        <v>3.9612376663305589E-2</v>
      </c>
    </row>
    <row r="98" spans="1:11" x14ac:dyDescent="0.25">
      <c r="A98" s="1">
        <v>41249</v>
      </c>
      <c r="B98">
        <v>0.11882916666666665</v>
      </c>
      <c r="C98">
        <f t="shared" si="15"/>
        <v>0.13921895833333336</v>
      </c>
      <c r="D98">
        <f t="shared" si="16"/>
        <v>4.1574360421007129E-4</v>
      </c>
      <c r="E98">
        <f t="shared" si="17"/>
        <v>0.17158911602791163</v>
      </c>
      <c r="F98">
        <f t="shared" si="13"/>
        <v>0.11644511268785529</v>
      </c>
      <c r="G98">
        <f t="shared" si="9"/>
        <v>5.6837133738862883E-6</v>
      </c>
      <c r="H98">
        <f t="shared" si="10"/>
        <v>2.0062868786238194E-2</v>
      </c>
      <c r="I98">
        <f t="shared" si="14"/>
        <v>0.13848854811070765</v>
      </c>
      <c r="J98">
        <f t="shared" si="11"/>
        <v>3.864912787623037E-4</v>
      </c>
      <c r="K98">
        <f t="shared" si="12"/>
        <v>0.16544239091727764</v>
      </c>
    </row>
    <row r="99" spans="1:11" x14ac:dyDescent="0.25">
      <c r="A99" s="1">
        <v>41250</v>
      </c>
      <c r="B99">
        <v>0.11090416666666668</v>
      </c>
      <c r="C99">
        <f t="shared" si="15"/>
        <v>0.12729124999999999</v>
      </c>
      <c r="D99">
        <f t="shared" si="16"/>
        <v>2.6853650017361053E-4</v>
      </c>
      <c r="E99">
        <f t="shared" si="17"/>
        <v>0.14775895104632361</v>
      </c>
      <c r="F99">
        <f t="shared" si="13"/>
        <v>0.11692192348361757</v>
      </c>
      <c r="G99">
        <f t="shared" si="9"/>
        <v>3.6213397107958963E-5</v>
      </c>
      <c r="H99">
        <f t="shared" si="10"/>
        <v>5.4260872227080988E-2</v>
      </c>
      <c r="I99">
        <f t="shared" si="14"/>
        <v>0.12276104295547485</v>
      </c>
      <c r="J99">
        <f t="shared" si="11"/>
        <v>1.4058551532810149E-4</v>
      </c>
      <c r="K99">
        <f t="shared" si="12"/>
        <v>0.10691100835232976</v>
      </c>
    </row>
    <row r="100" spans="1:11" x14ac:dyDescent="0.25">
      <c r="A100" s="1">
        <v>41251</v>
      </c>
      <c r="B100">
        <v>1.1045833333333331E-2</v>
      </c>
      <c r="C100">
        <f t="shared" si="15"/>
        <v>0.11593125</v>
      </c>
      <c r="D100">
        <f t="shared" si="16"/>
        <v>1.100095062934028E-2</v>
      </c>
      <c r="E100">
        <f t="shared" si="17"/>
        <v>9.4954734062617909</v>
      </c>
      <c r="F100">
        <f t="shared" si="13"/>
        <v>0.1157183721202274</v>
      </c>
      <c r="G100">
        <f t="shared" si="9"/>
        <v>1.0956340376093842E-2</v>
      </c>
      <c r="H100">
        <f t="shared" si="10"/>
        <v>9.4762011727101392</v>
      </c>
      <c r="I100">
        <f t="shared" si="14"/>
        <v>0.11327554192442832</v>
      </c>
      <c r="J100">
        <f t="shared" si="11"/>
        <v>1.0450913318620199E-2</v>
      </c>
      <c r="K100">
        <f t="shared" si="12"/>
        <v>9.255047175353754</v>
      </c>
    </row>
    <row r="101" spans="1:11" x14ac:dyDescent="0.25">
      <c r="A101" s="1">
        <v>41252</v>
      </c>
      <c r="B101">
        <v>0.15129166666666669</v>
      </c>
      <c r="C101">
        <f t="shared" si="15"/>
        <v>5.178166666666667E-2</v>
      </c>
      <c r="D101">
        <f t="shared" si="16"/>
        <v>9.9022401000000027E-3</v>
      </c>
      <c r="E101">
        <f t="shared" si="17"/>
        <v>0.65773616083723496</v>
      </c>
      <c r="F101">
        <f t="shared" si="13"/>
        <v>9.4783864362848594E-2</v>
      </c>
      <c r="G101">
        <f t="shared" si="9"/>
        <v>3.193131721207389E-3</v>
      </c>
      <c r="H101">
        <f t="shared" si="10"/>
        <v>0.37350241126181055</v>
      </c>
      <c r="I101">
        <f t="shared" si="14"/>
        <v>3.1491775051552325E-2</v>
      </c>
      <c r="J101">
        <f t="shared" si="11"/>
        <v>1.435201403099315E-2</v>
      </c>
      <c r="K101">
        <f t="shared" si="12"/>
        <v>0.79184725936732148</v>
      </c>
    </row>
    <row r="102" spans="1:11" x14ac:dyDescent="0.25">
      <c r="A102" s="1">
        <v>41253</v>
      </c>
      <c r="B102">
        <v>0.14014583333333336</v>
      </c>
      <c r="C102">
        <f t="shared" si="15"/>
        <v>0.10517916666666667</v>
      </c>
      <c r="D102">
        <f t="shared" si="16"/>
        <v>1.2226677777777792E-3</v>
      </c>
      <c r="E102">
        <f t="shared" si="17"/>
        <v>0.24950200683811516</v>
      </c>
      <c r="F102">
        <f t="shared" si="13"/>
        <v>0.10608542482361222</v>
      </c>
      <c r="G102">
        <f t="shared" si="9"/>
        <v>1.1601114278490842E-3</v>
      </c>
      <c r="H102">
        <f t="shared" si="10"/>
        <v>0.24303547026410205</v>
      </c>
      <c r="I102">
        <f t="shared" si="14"/>
        <v>0.12733168834364381</v>
      </c>
      <c r="J102">
        <f t="shared" si="11"/>
        <v>1.6420231181678586E-4</v>
      </c>
      <c r="K102">
        <f t="shared" si="12"/>
        <v>9.1434362941147374E-2</v>
      </c>
    </row>
    <row r="103" spans="1:11" x14ac:dyDescent="0.25">
      <c r="A103" s="1">
        <v>41254</v>
      </c>
      <c r="B103">
        <v>0.13995833333333332</v>
      </c>
      <c r="C103">
        <f t="shared" si="15"/>
        <v>0.13057958333333336</v>
      </c>
      <c r="D103">
        <f t="shared" si="16"/>
        <v>8.796095156249932E-5</v>
      </c>
      <c r="E103">
        <f t="shared" si="17"/>
        <v>6.7011015183089953E-2</v>
      </c>
      <c r="F103">
        <f t="shared" si="13"/>
        <v>0.11289750652555645</v>
      </c>
      <c r="G103">
        <f t="shared" si="9"/>
        <v>7.3228834752049523E-4</v>
      </c>
      <c r="H103">
        <f t="shared" si="10"/>
        <v>0.19334916444973055</v>
      </c>
      <c r="I103">
        <f t="shared" si="14"/>
        <v>0.13758300433539544</v>
      </c>
      <c r="J103">
        <f t="shared" si="11"/>
        <v>5.6421878484445787E-6</v>
      </c>
      <c r="K103">
        <f t="shared" si="12"/>
        <v>1.6971686796817251E-2</v>
      </c>
    </row>
    <row r="104" spans="1:11" x14ac:dyDescent="0.25">
      <c r="A104" s="1">
        <v>41255</v>
      </c>
      <c r="B104">
        <v>0.11849166666666668</v>
      </c>
      <c r="C104">
        <f t="shared" si="15"/>
        <v>0.14114791666666665</v>
      </c>
      <c r="D104">
        <f t="shared" si="16"/>
        <v>5.1330566406249882E-4</v>
      </c>
      <c r="E104">
        <f t="shared" si="17"/>
        <v>0.19120542935508802</v>
      </c>
      <c r="F104">
        <f t="shared" si="13"/>
        <v>0.11830967188711183</v>
      </c>
      <c r="G104">
        <f t="shared" si="9"/>
        <v>3.3122099785215575E-8</v>
      </c>
      <c r="H104">
        <f t="shared" si="10"/>
        <v>1.5359289363936319E-3</v>
      </c>
      <c r="I104">
        <f t="shared" si="14"/>
        <v>0.13948326753374574</v>
      </c>
      <c r="J104">
        <f t="shared" si="11"/>
        <v>4.4064730696275438E-4</v>
      </c>
      <c r="K104">
        <f t="shared" si="12"/>
        <v>0.17715676939654595</v>
      </c>
    </row>
    <row r="105" spans="1:11" x14ac:dyDescent="0.25">
      <c r="A105" s="1">
        <v>41256</v>
      </c>
      <c r="B105">
        <v>0.13332916666666664</v>
      </c>
      <c r="C105">
        <f t="shared" si="15"/>
        <v>0.12709708333333333</v>
      </c>
      <c r="D105">
        <f t="shared" si="16"/>
        <v>3.8838862673610752E-5</v>
      </c>
      <c r="E105">
        <f t="shared" si="17"/>
        <v>4.6742085690177612E-2</v>
      </c>
      <c r="F105">
        <f t="shared" si="13"/>
        <v>0.1183460708430228</v>
      </c>
      <c r="G105">
        <f t="shared" si="9"/>
        <v>2.2449316046049334E-4</v>
      </c>
      <c r="H105">
        <f t="shared" si="10"/>
        <v>0.11237673045015535</v>
      </c>
      <c r="I105">
        <f t="shared" si="14"/>
        <v>0.12268998684008248</v>
      </c>
      <c r="J105">
        <f t="shared" si="11"/>
        <v>1.1319214738239537E-4</v>
      </c>
      <c r="K105">
        <f t="shared" si="12"/>
        <v>7.9796342335079193E-2</v>
      </c>
    </row>
    <row r="106" spans="1:11" x14ac:dyDescent="0.25">
      <c r="A106" s="1">
        <v>41257</v>
      </c>
      <c r="B106">
        <v>0.10521041666666664</v>
      </c>
      <c r="C106">
        <f t="shared" si="15"/>
        <v>0.12954083333333333</v>
      </c>
      <c r="D106">
        <f t="shared" si="16"/>
        <v>5.9196917517361218E-4</v>
      </c>
      <c r="E106">
        <f t="shared" si="17"/>
        <v>0.23125482663709657</v>
      </c>
      <c r="F106">
        <f t="shared" si="13"/>
        <v>0.12134269000775158</v>
      </c>
      <c r="G106">
        <f t="shared" si="9"/>
        <v>2.6025024315147986E-4</v>
      </c>
      <c r="H106">
        <f t="shared" si="10"/>
        <v>0.15333342317420989</v>
      </c>
      <c r="I106">
        <f t="shared" si="14"/>
        <v>0.13120133070134982</v>
      </c>
      <c r="J106">
        <f t="shared" si="11"/>
        <v>6.755276123582909E-4</v>
      </c>
      <c r="K106">
        <f t="shared" si="12"/>
        <v>0.24703745938987204</v>
      </c>
    </row>
    <row r="107" spans="1:11" x14ac:dyDescent="0.25">
      <c r="A107" s="1">
        <v>41258</v>
      </c>
      <c r="B107">
        <v>1.1110416666666669E-2</v>
      </c>
      <c r="C107">
        <f t="shared" si="15"/>
        <v>0.11497416666666664</v>
      </c>
      <c r="D107">
        <f t="shared" si="16"/>
        <v>1.0787678564062495E-2</v>
      </c>
      <c r="E107">
        <f t="shared" si="17"/>
        <v>9.348321770110628</v>
      </c>
      <c r="F107">
        <f t="shared" si="13"/>
        <v>0.11811623533953461</v>
      </c>
      <c r="G107">
        <f t="shared" si="9"/>
        <v>1.1450245229850694E-2</v>
      </c>
      <c r="H107">
        <f t="shared" si="10"/>
        <v>9.631125625909732</v>
      </c>
      <c r="I107">
        <f t="shared" si="14"/>
        <v>0.11040859947360328</v>
      </c>
      <c r="J107">
        <f t="shared" si="11"/>
        <v>9.860129108759802E-3</v>
      </c>
      <c r="K107">
        <f t="shared" si="12"/>
        <v>8.9373950398142821</v>
      </c>
    </row>
    <row r="108" spans="1:11" x14ac:dyDescent="0.25">
      <c r="A108" s="1">
        <v>41259</v>
      </c>
      <c r="B108">
        <v>0.14978333333333335</v>
      </c>
      <c r="C108">
        <f t="shared" si="15"/>
        <v>5.1562291666666656E-2</v>
      </c>
      <c r="D108">
        <f t="shared" si="16"/>
        <v>9.6473730260850758E-3</v>
      </c>
      <c r="E108">
        <f t="shared" si="17"/>
        <v>0.65575414487593209</v>
      </c>
      <c r="F108">
        <f t="shared" si="13"/>
        <v>9.6715071604961025E-2</v>
      </c>
      <c r="G108">
        <f t="shared" si="9"/>
        <v>2.8162404028710271E-3</v>
      </c>
      <c r="H108">
        <f t="shared" si="10"/>
        <v>0.35430017844690542</v>
      </c>
      <c r="I108">
        <f t="shared" si="14"/>
        <v>3.097005322805399E-2</v>
      </c>
      <c r="J108">
        <f t="shared" si="11"/>
        <v>1.4116595529375572E-2</v>
      </c>
      <c r="K108">
        <f t="shared" si="12"/>
        <v>0.79323431693743862</v>
      </c>
    </row>
    <row r="109" spans="1:11" x14ac:dyDescent="0.25">
      <c r="A109" s="1">
        <v>41260</v>
      </c>
      <c r="B109">
        <v>0.15185208333333333</v>
      </c>
      <c r="C109">
        <f t="shared" si="15"/>
        <v>0.10372416666666667</v>
      </c>
      <c r="D109">
        <f t="shared" si="16"/>
        <v>2.3162963626736106E-3</v>
      </c>
      <c r="E109">
        <f t="shared" si="17"/>
        <v>0.31693945588497574</v>
      </c>
      <c r="F109">
        <f t="shared" si="13"/>
        <v>0.1073287239506355</v>
      </c>
      <c r="G109">
        <f t="shared" si="9"/>
        <v>1.9823295307208671E-3</v>
      </c>
      <c r="H109">
        <f t="shared" si="10"/>
        <v>0.29320216361446799</v>
      </c>
      <c r="I109">
        <f t="shared" si="14"/>
        <v>0.12602067731227748</v>
      </c>
      <c r="J109">
        <f t="shared" si="11"/>
        <v>6.6726153702464052E-4</v>
      </c>
      <c r="K109">
        <f t="shared" si="12"/>
        <v>0.17010899985055097</v>
      </c>
    </row>
    <row r="110" spans="1:11" x14ac:dyDescent="0.25">
      <c r="A110" s="1">
        <v>41261</v>
      </c>
      <c r="B110">
        <v>0.12732083333333336</v>
      </c>
      <c r="C110">
        <f t="shared" si="15"/>
        <v>0.13715729166666665</v>
      </c>
      <c r="D110">
        <f t="shared" si="16"/>
        <v>9.6755912543402081E-5</v>
      </c>
      <c r="E110">
        <f t="shared" si="17"/>
        <v>7.7257256929672127E-2</v>
      </c>
      <c r="F110">
        <f t="shared" si="13"/>
        <v>0.11623339582717507</v>
      </c>
      <c r="G110">
        <f t="shared" si="9"/>
        <v>1.229312704529655E-4</v>
      </c>
      <c r="H110">
        <f t="shared" si="10"/>
        <v>8.7082665231468681E-2</v>
      </c>
      <c r="I110">
        <f t="shared" si="14"/>
        <v>0.14668580212912216</v>
      </c>
      <c r="J110">
        <f t="shared" si="11"/>
        <v>3.7500201646187417E-4</v>
      </c>
      <c r="K110">
        <f t="shared" si="12"/>
        <v>0.15209583764732509</v>
      </c>
    </row>
    <row r="111" spans="1:11" x14ac:dyDescent="0.25">
      <c r="A111" s="1">
        <v>41262</v>
      </c>
      <c r="B111">
        <v>0.12306666666666664</v>
      </c>
      <c r="C111">
        <f t="shared" si="15"/>
        <v>0.13692645833333333</v>
      </c>
      <c r="D111">
        <f t="shared" si="16"/>
        <v>1.9209382504340345E-4</v>
      </c>
      <c r="E111">
        <f t="shared" si="17"/>
        <v>0.11262019230769252</v>
      </c>
      <c r="F111">
        <f t="shared" si="13"/>
        <v>0.11845088332840674</v>
      </c>
      <c r="G111">
        <f t="shared" si="9"/>
        <v>2.1305455825757748E-5</v>
      </c>
      <c r="H111">
        <f t="shared" si="10"/>
        <v>3.7506365153791216E-2</v>
      </c>
      <c r="I111">
        <f t="shared" si="14"/>
        <v>0.13119382709249111</v>
      </c>
      <c r="J111">
        <f t="shared" si="11"/>
        <v>6.6050736587087338E-5</v>
      </c>
      <c r="K111">
        <f t="shared" si="12"/>
        <v>6.603868168329742E-2</v>
      </c>
    </row>
    <row r="112" spans="1:11" x14ac:dyDescent="0.25">
      <c r="A112" s="1">
        <v>41263</v>
      </c>
      <c r="B112">
        <v>0.14055624999999997</v>
      </c>
      <c r="C112">
        <f t="shared" si="15"/>
        <v>0.12722145833333331</v>
      </c>
      <c r="D112">
        <f t="shared" si="16"/>
        <v>1.7781666879340235E-4</v>
      </c>
      <c r="E112">
        <f t="shared" si="17"/>
        <v>9.4871566840084701E-2</v>
      </c>
      <c r="F112">
        <f t="shared" si="13"/>
        <v>0.11937403999605874</v>
      </c>
      <c r="G112">
        <f t="shared" si="9"/>
        <v>4.4868602065106789E-4</v>
      </c>
      <c r="H112">
        <f t="shared" si="10"/>
        <v>0.15070272580508681</v>
      </c>
      <c r="I112">
        <f t="shared" si="14"/>
        <v>0.12469209875183154</v>
      </c>
      <c r="J112">
        <f t="shared" si="11"/>
        <v>2.5167129482476375E-4</v>
      </c>
      <c r="K112">
        <f t="shared" si="12"/>
        <v>0.11286692159308766</v>
      </c>
    </row>
    <row r="113" spans="1:11" x14ac:dyDescent="0.25">
      <c r="A113" s="1">
        <v>41264</v>
      </c>
      <c r="B113">
        <v>0.10402916666666669</v>
      </c>
      <c r="C113">
        <f t="shared" si="15"/>
        <v>0.1339858333333333</v>
      </c>
      <c r="D113">
        <f t="shared" si="16"/>
        <v>8.9740187777777487E-4</v>
      </c>
      <c r="E113">
        <f t="shared" si="17"/>
        <v>0.28796411262866933</v>
      </c>
      <c r="F113">
        <f t="shared" si="13"/>
        <v>0.12361048199684699</v>
      </c>
      <c r="G113">
        <f t="shared" si="9"/>
        <v>3.8342791005995409E-4</v>
      </c>
      <c r="H113">
        <f t="shared" si="10"/>
        <v>0.18822908956796056</v>
      </c>
      <c r="I113">
        <f t="shared" si="14"/>
        <v>0.13738341975036628</v>
      </c>
      <c r="J113">
        <f t="shared" si="11"/>
        <v>1.1125061987714835E-3</v>
      </c>
      <c r="K113">
        <f t="shared" si="12"/>
        <v>0.32062405335394323</v>
      </c>
    </row>
    <row r="114" spans="1:11" x14ac:dyDescent="0.25">
      <c r="A114" s="1">
        <v>41265</v>
      </c>
      <c r="B114">
        <v>1.2495833333333333E-2</v>
      </c>
      <c r="C114">
        <f t="shared" si="15"/>
        <v>0.11689104166666667</v>
      </c>
      <c r="D114">
        <f t="shared" si="16"/>
        <v>1.0898359522960071E-2</v>
      </c>
      <c r="E114">
        <f t="shared" si="17"/>
        <v>8.3544014671557196</v>
      </c>
      <c r="F114">
        <f t="shared" si="13"/>
        <v>0.11969421893081093</v>
      </c>
      <c r="G114">
        <f t="shared" si="9"/>
        <v>1.1491493874705494E-2</v>
      </c>
      <c r="H114">
        <f t="shared" si="10"/>
        <v>8.5787304246064107</v>
      </c>
      <c r="I114">
        <f t="shared" si="14"/>
        <v>0.1107000172834066</v>
      </c>
      <c r="J114">
        <f t="shared" si="11"/>
        <v>9.6440617452998277E-3</v>
      </c>
      <c r="K114">
        <f t="shared" si="12"/>
        <v>7.8589543674616822</v>
      </c>
    </row>
    <row r="115" spans="1:11" x14ac:dyDescent="0.25">
      <c r="A115" s="1">
        <v>41266</v>
      </c>
      <c r="B115">
        <v>0.13591458333333334</v>
      </c>
      <c r="C115">
        <f t="shared" si="15"/>
        <v>5.2761875E-2</v>
      </c>
      <c r="D115">
        <f t="shared" si="16"/>
        <v>6.914372903168404E-3</v>
      </c>
      <c r="E115">
        <f t="shared" si="17"/>
        <v>0.61180122319471486</v>
      </c>
      <c r="F115">
        <f t="shared" si="13"/>
        <v>9.8254541811315418E-2</v>
      </c>
      <c r="G115">
        <f t="shared" si="9"/>
        <v>1.4182787274401138E-3</v>
      </c>
      <c r="H115">
        <f t="shared" si="10"/>
        <v>0.27708609774166681</v>
      </c>
      <c r="I115">
        <f t="shared" si="14"/>
        <v>3.2136670123347984E-2</v>
      </c>
      <c r="J115">
        <f t="shared" si="11"/>
        <v>1.0769855270219255E-2</v>
      </c>
      <c r="K115">
        <f t="shared" si="12"/>
        <v>0.76355245084677836</v>
      </c>
    </row>
    <row r="116" spans="1:11" x14ac:dyDescent="0.25">
      <c r="A116" s="1">
        <v>41267</v>
      </c>
      <c r="B116">
        <v>0.11478125</v>
      </c>
      <c r="C116">
        <f t="shared" si="15"/>
        <v>9.5700416666666677E-2</v>
      </c>
      <c r="D116">
        <f t="shared" si="16"/>
        <v>3.6407820069444413E-4</v>
      </c>
      <c r="E116">
        <f t="shared" si="17"/>
        <v>0.16623650058989012</v>
      </c>
      <c r="F116">
        <f t="shared" si="13"/>
        <v>0.10578655011571901</v>
      </c>
      <c r="G116">
        <f t="shared" si="9"/>
        <v>8.0904626008284459E-5</v>
      </c>
      <c r="H116">
        <f t="shared" si="10"/>
        <v>7.8363843260819951E-2</v>
      </c>
      <c r="I116">
        <f t="shared" si="14"/>
        <v>0.11515900069133626</v>
      </c>
      <c r="J116">
        <f t="shared" si="11"/>
        <v>1.42695584805024E-7</v>
      </c>
      <c r="K116">
        <f t="shared" si="12"/>
        <v>3.2910487674272771E-3</v>
      </c>
    </row>
    <row r="117" spans="1:11" x14ac:dyDescent="0.25">
      <c r="A117" s="1">
        <v>41268</v>
      </c>
      <c r="B117">
        <v>0.12801041666666668</v>
      </c>
      <c r="C117">
        <f t="shared" si="15"/>
        <v>0.11089270833333333</v>
      </c>
      <c r="D117">
        <f t="shared" si="16"/>
        <v>2.9301593858507022E-4</v>
      </c>
      <c r="E117">
        <f t="shared" si="17"/>
        <v>0.13372121409390528</v>
      </c>
      <c r="F117">
        <f t="shared" si="13"/>
        <v>0.10758549009257522</v>
      </c>
      <c r="G117">
        <f t="shared" si="9"/>
        <v>4.1717762555702769E-4</v>
      </c>
      <c r="H117">
        <f t="shared" si="10"/>
        <v>0.15955675409820005</v>
      </c>
      <c r="I117">
        <f t="shared" si="14"/>
        <v>0.11485680013826725</v>
      </c>
      <c r="J117">
        <f t="shared" si="11"/>
        <v>1.7301762777618263E-4</v>
      </c>
      <c r="K117">
        <f t="shared" si="12"/>
        <v>0.10275426696446781</v>
      </c>
    </row>
    <row r="118" spans="1:11" x14ac:dyDescent="0.25">
      <c r="A118" s="1">
        <v>41269</v>
      </c>
      <c r="B118">
        <v>0.12492291666666668</v>
      </c>
      <c r="C118">
        <f t="shared" si="15"/>
        <v>0.12483208333333334</v>
      </c>
      <c r="D118">
        <f t="shared" si="16"/>
        <v>8.2506944444441404E-9</v>
      </c>
      <c r="E118">
        <f t="shared" si="17"/>
        <v>7.2711505428346137E-4</v>
      </c>
      <c r="F118">
        <f t="shared" si="13"/>
        <v>0.11167047540739353</v>
      </c>
      <c r="G118">
        <f t="shared" si="9"/>
        <v>1.7562719933048528E-4</v>
      </c>
      <c r="H118">
        <f t="shared" si="10"/>
        <v>0.1060849491261463</v>
      </c>
      <c r="I118">
        <f t="shared" si="14"/>
        <v>0.12537969336098681</v>
      </c>
      <c r="J118">
        <f t="shared" si="11"/>
        <v>2.0864494847403015E-7</v>
      </c>
      <c r="K118">
        <f t="shared" si="12"/>
        <v>3.6564683767267288E-3</v>
      </c>
    </row>
    <row r="119" spans="1:11" x14ac:dyDescent="0.25">
      <c r="A119" s="1">
        <v>41270</v>
      </c>
      <c r="B119">
        <v>0.11420833333333336</v>
      </c>
      <c r="C119">
        <f t="shared" si="15"/>
        <v>0.124835</v>
      </c>
      <c r="D119">
        <f t="shared" si="16"/>
        <v>1.12926044444444E-4</v>
      </c>
      <c r="E119">
        <f t="shared" si="17"/>
        <v>9.3046333454943245E-2</v>
      </c>
      <c r="F119">
        <f t="shared" si="13"/>
        <v>0.11432096365924817</v>
      </c>
      <c r="G119">
        <f t="shared" si="9"/>
        <v>1.2685590315676655E-8</v>
      </c>
      <c r="H119">
        <f t="shared" si="10"/>
        <v>9.8618307988160335E-4</v>
      </c>
      <c r="I119">
        <f t="shared" si="14"/>
        <v>0.1250142720055307</v>
      </c>
      <c r="J119">
        <f t="shared" si="11"/>
        <v>1.1676831058729002E-4</v>
      </c>
      <c r="K119">
        <f t="shared" si="12"/>
        <v>9.4616026316211646E-2</v>
      </c>
    </row>
    <row r="120" spans="1:11" x14ac:dyDescent="0.25">
      <c r="A120" s="1">
        <v>41271</v>
      </c>
      <c r="B120">
        <v>0.10717291666666666</v>
      </c>
      <c r="C120">
        <f t="shared" si="15"/>
        <v>0.11880291666666669</v>
      </c>
      <c r="D120">
        <f t="shared" si="16"/>
        <v>1.3525690000000068E-4</v>
      </c>
      <c r="E120">
        <f t="shared" si="17"/>
        <v>0.10851622183776247</v>
      </c>
      <c r="F120">
        <f t="shared" si="13"/>
        <v>0.11429843759406522</v>
      </c>
      <c r="G120">
        <f t="shared" si="9"/>
        <v>5.0773048486794789E-5</v>
      </c>
      <c r="H120">
        <f t="shared" si="10"/>
        <v>6.6486208913774617E-2</v>
      </c>
      <c r="I120">
        <f t="shared" si="14"/>
        <v>0.11636952106777282</v>
      </c>
      <c r="J120">
        <f t="shared" si="11"/>
        <v>8.4577532510445177E-5</v>
      </c>
      <c r="K120">
        <f t="shared" si="12"/>
        <v>8.5810899685690112E-2</v>
      </c>
    </row>
    <row r="121" spans="1:11" x14ac:dyDescent="0.25">
      <c r="A121" s="1">
        <v>41272</v>
      </c>
      <c r="B121">
        <v>1.1541666666666667E-2</v>
      </c>
      <c r="C121">
        <f t="shared" si="15"/>
        <v>0.11105854166666668</v>
      </c>
      <c r="D121">
        <f t="shared" si="16"/>
        <v>9.9036084097656255E-3</v>
      </c>
      <c r="E121">
        <f t="shared" si="17"/>
        <v>8.622400722021661</v>
      </c>
      <c r="F121">
        <f t="shared" si="13"/>
        <v>0.11287333340858552</v>
      </c>
      <c r="G121">
        <f t="shared" si="9"/>
        <v>1.0268106684695301E-2</v>
      </c>
      <c r="H121">
        <f t="shared" si="10"/>
        <v>8.7796389956897194</v>
      </c>
      <c r="I121">
        <f t="shared" si="14"/>
        <v>0.10901223754688789</v>
      </c>
      <c r="J121">
        <f t="shared" si="11"/>
        <v>9.5005121877162289E-3</v>
      </c>
      <c r="K121">
        <f t="shared" si="12"/>
        <v>8.445103614170792</v>
      </c>
    </row>
    <row r="122" spans="1:11" x14ac:dyDescent="0.25">
      <c r="A122" s="1">
        <v>41273</v>
      </c>
      <c r="B122">
        <v>0.15554375000000001</v>
      </c>
      <c r="C122">
        <f t="shared" si="15"/>
        <v>5.0497708333333335E-2</v>
      </c>
      <c r="D122">
        <f t="shared" si="16"/>
        <v>1.103467086983507E-2</v>
      </c>
      <c r="E122">
        <f t="shared" si="17"/>
        <v>0.67534723617417391</v>
      </c>
      <c r="F122">
        <f t="shared" si="13"/>
        <v>9.2607000060201755E-2</v>
      </c>
      <c r="G122">
        <f t="shared" si="9"/>
        <v>3.9610344929846952E-3</v>
      </c>
      <c r="H122">
        <f t="shared" si="10"/>
        <v>0.40462410054919112</v>
      </c>
      <c r="I122">
        <f t="shared" si="14"/>
        <v>3.1035780842710907E-2</v>
      </c>
      <c r="J122">
        <f t="shared" si="11"/>
        <v>1.5502234383672452E-2</v>
      </c>
      <c r="K122">
        <f t="shared" si="12"/>
        <v>0.8004691230428036</v>
      </c>
    </row>
    <row r="123" spans="1:11" x14ac:dyDescent="0.25">
      <c r="A123" s="1">
        <v>41274</v>
      </c>
      <c r="B123">
        <v>2.256041666666667E-2</v>
      </c>
      <c r="C123">
        <f t="shared" si="15"/>
        <v>0.10750604166666666</v>
      </c>
      <c r="D123">
        <f t="shared" si="16"/>
        <v>7.2157592066406243E-3</v>
      </c>
      <c r="E123">
        <f t="shared" si="17"/>
        <v>3.765250715670883</v>
      </c>
      <c r="F123">
        <f t="shared" si="13"/>
        <v>0.10519435004816141</v>
      </c>
      <c r="G123">
        <f t="shared" si="9"/>
        <v>6.8283669460973114E-3</v>
      </c>
      <c r="H123">
        <f t="shared" si="10"/>
        <v>3.6627840080448308</v>
      </c>
      <c r="I123">
        <f t="shared" si="14"/>
        <v>0.13064215616854219</v>
      </c>
      <c r="J123">
        <f t="shared" si="11"/>
        <v>1.168166241375128E-2</v>
      </c>
      <c r="K123">
        <f t="shared" si="12"/>
        <v>4.7907687654354278</v>
      </c>
    </row>
    <row r="124" spans="1:11" x14ac:dyDescent="0.25">
      <c r="A124" s="1">
        <v>41275</v>
      </c>
      <c r="B124">
        <v>0.15243124999999999</v>
      </c>
      <c r="C124">
        <f t="shared" si="15"/>
        <v>6.1353541666666664E-2</v>
      </c>
      <c r="D124">
        <f t="shared" si="16"/>
        <v>8.2951489552517341E-3</v>
      </c>
      <c r="E124">
        <f t="shared" si="17"/>
        <v>0.59750023917886474</v>
      </c>
      <c r="F124">
        <f t="shared" si="13"/>
        <v>8.8667563371862462E-2</v>
      </c>
      <c r="G124">
        <f t="shared" si="9"/>
        <v>4.0658077324113246E-3</v>
      </c>
      <c r="H124">
        <f t="shared" si="10"/>
        <v>0.41831111814760774</v>
      </c>
      <c r="I124">
        <f t="shared" si="14"/>
        <v>4.4176764567041768E-2</v>
      </c>
      <c r="J124">
        <f t="shared" si="11"/>
        <v>1.1719033616354563E-2</v>
      </c>
      <c r="K124">
        <f t="shared" si="12"/>
        <v>0.71018564390804528</v>
      </c>
    </row>
    <row r="125" spans="1:11" x14ac:dyDescent="0.25">
      <c r="A125" s="1">
        <v>41276</v>
      </c>
      <c r="B125">
        <v>0.16354166666666667</v>
      </c>
      <c r="C125">
        <f t="shared" si="15"/>
        <v>0.11378125</v>
      </c>
      <c r="D125">
        <f t="shared" si="16"/>
        <v>2.4760990668402779E-3</v>
      </c>
      <c r="E125">
        <f t="shared" si="17"/>
        <v>0.30426751592356688</v>
      </c>
      <c r="F125">
        <f t="shared" si="13"/>
        <v>0.10142030069748997</v>
      </c>
      <c r="G125">
        <f t="shared" si="9"/>
        <v>3.8590641098763842E-3</v>
      </c>
      <c r="H125">
        <f t="shared" si="10"/>
        <v>0.37985039063955178</v>
      </c>
      <c r="I125">
        <f t="shared" si="14"/>
        <v>0.13078035291340834</v>
      </c>
      <c r="J125">
        <f t="shared" si="11"/>
        <v>1.0733036788394335E-3</v>
      </c>
      <c r="K125">
        <f t="shared" si="12"/>
        <v>0.20032395670782163</v>
      </c>
    </row>
    <row r="126" spans="1:11" x14ac:dyDescent="0.25">
      <c r="A126" s="1">
        <v>41277</v>
      </c>
      <c r="B126">
        <v>0.14013125000000001</v>
      </c>
      <c r="C126">
        <f t="shared" si="15"/>
        <v>0.14611041666666666</v>
      </c>
      <c r="D126">
        <f t="shared" si="16"/>
        <v>3.575043402777754E-5</v>
      </c>
      <c r="E126">
        <f t="shared" si="17"/>
        <v>4.2668331772296661E-2</v>
      </c>
      <c r="F126">
        <f t="shared" si="13"/>
        <v>0.11384457389132532</v>
      </c>
      <c r="G126">
        <f t="shared" si="9"/>
        <v>6.9098934084236869E-4</v>
      </c>
      <c r="H126">
        <f t="shared" si="10"/>
        <v>0.18758611022648186</v>
      </c>
      <c r="I126">
        <f t="shared" si="14"/>
        <v>0.15698940391601499</v>
      </c>
      <c r="J126">
        <f t="shared" si="11"/>
        <v>2.8419735345605097E-4</v>
      </c>
      <c r="K126">
        <f t="shared" si="12"/>
        <v>0.1203026014255562</v>
      </c>
    </row>
    <row r="127" spans="1:11" x14ac:dyDescent="0.25">
      <c r="A127" s="1">
        <v>41278</v>
      </c>
      <c r="B127">
        <v>0.11075625000000001</v>
      </c>
      <c r="C127">
        <f t="shared" si="15"/>
        <v>0.14838437500000001</v>
      </c>
      <c r="D127">
        <f t="shared" si="16"/>
        <v>1.4158757910156248E-3</v>
      </c>
      <c r="E127">
        <f t="shared" si="17"/>
        <v>0.33973816376051008</v>
      </c>
      <c r="F127">
        <f t="shared" si="13"/>
        <v>0.11910190911306026</v>
      </c>
      <c r="G127">
        <f t="shared" si="9"/>
        <v>6.9650026031405546E-5</v>
      </c>
      <c r="H127">
        <f t="shared" si="10"/>
        <v>7.5351586145795346E-2</v>
      </c>
      <c r="I127">
        <f t="shared" si="14"/>
        <v>0.143502880783203</v>
      </c>
      <c r="J127">
        <f t="shared" si="11"/>
        <v>1.0723418276514175E-3</v>
      </c>
      <c r="K127">
        <f t="shared" si="12"/>
        <v>0.29566395380127969</v>
      </c>
    </row>
    <row r="128" spans="1:11" x14ac:dyDescent="0.25">
      <c r="A128" s="1">
        <v>41279</v>
      </c>
      <c r="B128">
        <v>1.4029166666666667E-2</v>
      </c>
      <c r="C128">
        <f t="shared" si="15"/>
        <v>0.12484729166666668</v>
      </c>
      <c r="D128">
        <f t="shared" si="16"/>
        <v>1.2280656828515629E-2</v>
      </c>
      <c r="E128">
        <f t="shared" si="17"/>
        <v>7.8991238491238498</v>
      </c>
      <c r="F128">
        <f t="shared" si="13"/>
        <v>0.11743277729044821</v>
      </c>
      <c r="G128">
        <f t="shared" si="9"/>
        <v>1.0692306690034629E-2</v>
      </c>
      <c r="H128">
        <f t="shared" si="10"/>
        <v>7.3706167358798842</v>
      </c>
      <c r="I128">
        <f t="shared" si="14"/>
        <v>0.11730557615664061</v>
      </c>
      <c r="J128">
        <f t="shared" si="11"/>
        <v>1.0666016757140781E-2</v>
      </c>
      <c r="K128">
        <f t="shared" si="12"/>
        <v>7.3615498299951732</v>
      </c>
    </row>
    <row r="129" spans="1:11" x14ac:dyDescent="0.25">
      <c r="A129" s="1">
        <v>41280</v>
      </c>
      <c r="B129">
        <v>0.15344583333333336</v>
      </c>
      <c r="C129">
        <f t="shared" si="15"/>
        <v>5.5657500000000006E-2</v>
      </c>
      <c r="D129">
        <f t="shared" si="16"/>
        <v>9.5625581361111177E-3</v>
      </c>
      <c r="E129">
        <f t="shared" si="17"/>
        <v>0.63728242865289064</v>
      </c>
      <c r="F129">
        <f t="shared" si="13"/>
        <v>9.6752055165691908E-2</v>
      </c>
      <c r="G129">
        <f t="shared" si="9"/>
        <v>3.2141844829217392E-3</v>
      </c>
      <c r="H129">
        <f t="shared" si="10"/>
        <v>0.36947095229679167</v>
      </c>
      <c r="I129">
        <f t="shared" si="14"/>
        <v>3.4684448564661449E-2</v>
      </c>
      <c r="J129">
        <f t="shared" si="11"/>
        <v>1.4104266512172538E-2</v>
      </c>
      <c r="K129">
        <f t="shared" si="12"/>
        <v>0.77396291700331965</v>
      </c>
    </row>
    <row r="130" spans="1:11" x14ac:dyDescent="0.25">
      <c r="A130" s="1">
        <v>41281</v>
      </c>
      <c r="B130">
        <v>0.14379791666666666</v>
      </c>
      <c r="C130">
        <f t="shared" si="15"/>
        <v>0.10735187500000001</v>
      </c>
      <c r="D130">
        <f t="shared" si="16"/>
        <v>1.3283139531684016E-3</v>
      </c>
      <c r="E130">
        <f t="shared" si="17"/>
        <v>0.25345319676050004</v>
      </c>
      <c r="F130">
        <f t="shared" si="13"/>
        <v>0.1080908107992202</v>
      </c>
      <c r="G130">
        <f t="shared" si="9"/>
        <v>1.2749974094290297E-3</v>
      </c>
      <c r="H130">
        <f t="shared" si="10"/>
        <v>0.24831448671275233</v>
      </c>
      <c r="I130">
        <f t="shared" si="14"/>
        <v>0.12969355637959898</v>
      </c>
      <c r="J130">
        <f t="shared" si="11"/>
        <v>1.9893297910741203E-4</v>
      </c>
      <c r="K130">
        <f t="shared" si="12"/>
        <v>9.8084594088818061E-2</v>
      </c>
    </row>
    <row r="131" spans="1:11" x14ac:dyDescent="0.25">
      <c r="A131" s="1">
        <v>41282</v>
      </c>
      <c r="B131">
        <v>0.15806666666666663</v>
      </c>
      <c r="C131">
        <f t="shared" si="15"/>
        <v>0.13371541666666667</v>
      </c>
      <c r="D131">
        <f t="shared" si="16"/>
        <v>5.9298337656249825E-4</v>
      </c>
      <c r="E131">
        <f t="shared" si="17"/>
        <v>0.15405683256010103</v>
      </c>
      <c r="F131">
        <f t="shared" si="13"/>
        <v>0.1152322319727095</v>
      </c>
      <c r="G131">
        <f t="shared" ref="G131:G184" si="18">(B131-F131)^2</f>
        <v>1.8347887955508784E-3</v>
      </c>
      <c r="H131">
        <f t="shared" ref="H131:H184" si="19">ABS(B131-F131)/B131</f>
        <v>0.27098967541516539</v>
      </c>
      <c r="I131">
        <f t="shared" si="14"/>
        <v>0.14097704460925314</v>
      </c>
      <c r="J131">
        <f t="shared" ref="J131:J184" si="20">(B131-I131)^2</f>
        <v>2.9205518206523365E-4</v>
      </c>
      <c r="K131">
        <f t="shared" ref="K131:K184" si="21">ABS(B131-I131)/B131</f>
        <v>0.10811654612450544</v>
      </c>
    </row>
    <row r="132" spans="1:11" x14ac:dyDescent="0.25">
      <c r="A132" s="1">
        <v>41283</v>
      </c>
      <c r="B132">
        <v>0.13709166666666667</v>
      </c>
      <c r="C132">
        <f t="shared" si="15"/>
        <v>0.15332395833333332</v>
      </c>
      <c r="D132">
        <f t="shared" si="16"/>
        <v>2.6348729275173553E-4</v>
      </c>
      <c r="E132">
        <f t="shared" si="17"/>
        <v>0.11840465625189944</v>
      </c>
      <c r="F132">
        <f t="shared" ref="F132:F184" si="22">$O$2*B131+(1-$O$2)*F131</f>
        <v>0.12379911891150093</v>
      </c>
      <c r="G132">
        <f t="shared" si="18"/>
        <v>1.7669182582336169E-4</v>
      </c>
      <c r="H132">
        <f t="shared" si="19"/>
        <v>9.6961019428599388E-2</v>
      </c>
      <c r="I132">
        <f t="shared" ref="I132:I184" si="23">$O$3*B131+(1-$O$3)*I131</f>
        <v>0.15464874225518394</v>
      </c>
      <c r="J132">
        <f t="shared" si="20"/>
        <v>3.0825090322090897E-4</v>
      </c>
      <c r="K132">
        <f t="shared" si="21"/>
        <v>0.12806814604717476</v>
      </c>
    </row>
    <row r="133" spans="1:11" x14ac:dyDescent="0.25">
      <c r="A133" s="1">
        <v>41284</v>
      </c>
      <c r="B133">
        <v>0.1492375</v>
      </c>
      <c r="C133">
        <f t="shared" si="15"/>
        <v>0.14405479166666665</v>
      </c>
      <c r="D133">
        <f t="shared" si="16"/>
        <v>2.6860465668402859E-5</v>
      </c>
      <c r="E133">
        <f t="shared" si="17"/>
        <v>3.4727922494904709E-2</v>
      </c>
      <c r="F133">
        <f t="shared" si="22"/>
        <v>0.12645762846253408</v>
      </c>
      <c r="G133">
        <f t="shared" si="18"/>
        <v>5.1892254726344962E-4</v>
      </c>
      <c r="H133">
        <f t="shared" si="19"/>
        <v>0.15264173909014767</v>
      </c>
      <c r="I133">
        <f t="shared" si="23"/>
        <v>0.14060308178437012</v>
      </c>
      <c r="J133">
        <f t="shared" si="20"/>
        <v>7.4553177922401085E-5</v>
      </c>
      <c r="K133">
        <f t="shared" si="21"/>
        <v>5.7856893981940737E-2</v>
      </c>
    </row>
    <row r="134" spans="1:11" x14ac:dyDescent="0.25">
      <c r="A134" s="1">
        <v>41285</v>
      </c>
      <c r="B134">
        <v>9.9263829787234026E-2</v>
      </c>
      <c r="C134">
        <f t="shared" ref="C134:C184" si="24">SUMPRODUCT(B131:B133,$L$3:$L$5)</f>
        <v>0.14647666666666664</v>
      </c>
      <c r="D134">
        <f t="shared" ref="D134:D184" si="25">(B134-C134)^2</f>
        <v>2.2290519662039126E-3</v>
      </c>
      <c r="E134">
        <f t="shared" ref="E134:E184" si="26">ABS(B134-C134)/B134</f>
        <v>0.47562981380660468</v>
      </c>
      <c r="F134">
        <f t="shared" si="22"/>
        <v>0.13101360277002727</v>
      </c>
      <c r="G134">
        <f t="shared" si="18"/>
        <v>1.0080480844589079E-3</v>
      </c>
      <c r="H134">
        <f t="shared" si="19"/>
        <v>0.31985238783197212</v>
      </c>
      <c r="I134">
        <f t="shared" si="23"/>
        <v>0.14751061635687401</v>
      </c>
      <c r="J134">
        <f t="shared" si="20"/>
        <v>2.3277524142963934E-3</v>
      </c>
      <c r="K134">
        <f t="shared" si="21"/>
        <v>0.48604599150621164</v>
      </c>
    </row>
    <row r="135" spans="1:11" x14ac:dyDescent="0.25">
      <c r="A135" s="1">
        <v>41286</v>
      </c>
      <c r="B135">
        <v>1.4773469387755103E-2</v>
      </c>
      <c r="C135">
        <f t="shared" si="24"/>
        <v>0.11803871453900708</v>
      </c>
      <c r="D135">
        <f t="shared" si="25"/>
        <v>1.066371085614817E-2</v>
      </c>
      <c r="E135">
        <f t="shared" si="26"/>
        <v>6.9899116071437302</v>
      </c>
      <c r="F135">
        <f t="shared" si="22"/>
        <v>0.12466364817346863</v>
      </c>
      <c r="G135">
        <f t="shared" si="18"/>
        <v>1.2075851393556084E-2</v>
      </c>
      <c r="H135">
        <f t="shared" si="19"/>
        <v>7.438346125846059</v>
      </c>
      <c r="I135">
        <f t="shared" si="23"/>
        <v>0.10891318710116202</v>
      </c>
      <c r="J135">
        <f t="shared" si="20"/>
        <v>8.8622864511599397E-3</v>
      </c>
      <c r="K135">
        <f t="shared" si="21"/>
        <v>6.372214626270118</v>
      </c>
    </row>
    <row r="136" spans="1:11" x14ac:dyDescent="0.25">
      <c r="A136" s="1">
        <v>41287</v>
      </c>
      <c r="B136">
        <v>0.15005208333333331</v>
      </c>
      <c r="C136">
        <f t="shared" si="24"/>
        <v>5.3566980568823266E-2</v>
      </c>
      <c r="D136">
        <f t="shared" si="25"/>
        <v>9.3093750554780631E-3</v>
      </c>
      <c r="E136">
        <f t="shared" si="26"/>
        <v>0.64301075080825865</v>
      </c>
      <c r="F136">
        <f t="shared" si="22"/>
        <v>0.10268561241632594</v>
      </c>
      <c r="G136">
        <f t="shared" si="18"/>
        <v>2.2435825671317045E-3</v>
      </c>
      <c r="H136">
        <f t="shared" si="19"/>
        <v>0.31566686622927509</v>
      </c>
      <c r="I136">
        <f t="shared" si="23"/>
        <v>3.3601412930436482E-2</v>
      </c>
      <c r="J136">
        <f t="shared" si="20"/>
        <v>1.3560758637284112E-2</v>
      </c>
      <c r="K136">
        <f t="shared" si="21"/>
        <v>0.77606833451427271</v>
      </c>
    </row>
    <row r="137" spans="1:11" x14ac:dyDescent="0.25">
      <c r="A137" s="1">
        <v>41288</v>
      </c>
      <c r="B137">
        <v>0.14508124999999997</v>
      </c>
      <c r="C137">
        <f t="shared" si="24"/>
        <v>0.10438967379504992</v>
      </c>
      <c r="D137">
        <f t="shared" si="25"/>
        <v>1.6558043740432572E-3</v>
      </c>
      <c r="E137">
        <f t="shared" si="26"/>
        <v>0.28047439765614135</v>
      </c>
      <c r="F137">
        <f t="shared" si="22"/>
        <v>0.11215890659972742</v>
      </c>
      <c r="G137">
        <f t="shared" si="18"/>
        <v>1.0838806949654692E-3</v>
      </c>
      <c r="H137">
        <f t="shared" si="19"/>
        <v>0.22692348873663931</v>
      </c>
      <c r="I137">
        <f t="shared" si="23"/>
        <v>0.12676194925275394</v>
      </c>
      <c r="J137">
        <f t="shared" si="20"/>
        <v>3.3559677986804879E-4</v>
      </c>
      <c r="K137">
        <f t="shared" si="21"/>
        <v>0.1262692508318341</v>
      </c>
    </row>
    <row r="138" spans="1:11" x14ac:dyDescent="0.25">
      <c r="A138" s="1">
        <v>41289</v>
      </c>
      <c r="B138">
        <v>0.14664375000000004</v>
      </c>
      <c r="C138">
        <f t="shared" si="24"/>
        <v>0.13354172193877548</v>
      </c>
      <c r="D138">
        <f t="shared" si="25"/>
        <v>1.7166313931711604E-4</v>
      </c>
      <c r="E138">
        <f t="shared" si="26"/>
        <v>8.9345969816133075E-2</v>
      </c>
      <c r="F138">
        <f t="shared" si="22"/>
        <v>0.11874337527978193</v>
      </c>
      <c r="G138">
        <f t="shared" si="18"/>
        <v>7.784309095285859E-4</v>
      </c>
      <c r="H138">
        <f t="shared" si="19"/>
        <v>0.19025955569342781</v>
      </c>
      <c r="I138">
        <f t="shared" si="23"/>
        <v>0.14141738985055075</v>
      </c>
      <c r="J138">
        <f t="shared" si="20"/>
        <v>2.7314840411751705E-5</v>
      </c>
      <c r="K138">
        <f t="shared" si="21"/>
        <v>3.5639842471631406E-2</v>
      </c>
    </row>
    <row r="139" spans="1:11" x14ac:dyDescent="0.25">
      <c r="A139" s="1">
        <v>41290</v>
      </c>
      <c r="B139">
        <v>0.15419166666666664</v>
      </c>
      <c r="C139">
        <f t="shared" si="24"/>
        <v>0.14651583333333335</v>
      </c>
      <c r="D139">
        <f t="shared" si="25"/>
        <v>5.8918417361110577E-5</v>
      </c>
      <c r="E139">
        <f t="shared" si="26"/>
        <v>4.9781116575690211E-2</v>
      </c>
      <c r="F139">
        <f t="shared" si="22"/>
        <v>0.12432345022382557</v>
      </c>
      <c r="G139">
        <f t="shared" si="18"/>
        <v>8.9211035347640179E-4</v>
      </c>
      <c r="H139">
        <f t="shared" si="19"/>
        <v>0.19370837016380746</v>
      </c>
      <c r="I139">
        <f t="shared" si="23"/>
        <v>0.14559847797011019</v>
      </c>
      <c r="J139">
        <f t="shared" si="20"/>
        <v>7.3842891974625592E-5</v>
      </c>
      <c r="K139">
        <f t="shared" si="21"/>
        <v>5.5730564967128277E-2</v>
      </c>
    </row>
    <row r="140" spans="1:11" x14ac:dyDescent="0.25">
      <c r="A140" s="1">
        <v>41291</v>
      </c>
      <c r="B140">
        <v>0.13745624999999997</v>
      </c>
      <c r="C140">
        <f t="shared" si="24"/>
        <v>0.15101624999999999</v>
      </c>
      <c r="D140">
        <f t="shared" si="25"/>
        <v>1.8387360000000045E-4</v>
      </c>
      <c r="E140">
        <f t="shared" si="26"/>
        <v>9.8649570317828533E-2</v>
      </c>
      <c r="F140">
        <f t="shared" si="22"/>
        <v>0.1302970935123938</v>
      </c>
      <c r="G140">
        <f t="shared" si="18"/>
        <v>5.1253521614033622E-5</v>
      </c>
      <c r="H140">
        <f t="shared" si="19"/>
        <v>5.2083164553130022E-2</v>
      </c>
      <c r="I140">
        <f t="shared" si="23"/>
        <v>0.15247302892735534</v>
      </c>
      <c r="J140">
        <f t="shared" si="20"/>
        <v>2.2550364935306421E-4</v>
      </c>
      <c r="K140">
        <f t="shared" si="21"/>
        <v>0.10924769828476603</v>
      </c>
    </row>
    <row r="141" spans="1:11" x14ac:dyDescent="0.25">
      <c r="A141" s="1">
        <v>41292</v>
      </c>
      <c r="B141">
        <v>9.5797916666666649E-2</v>
      </c>
      <c r="C141">
        <f t="shared" si="24"/>
        <v>0.14339562499999997</v>
      </c>
      <c r="D141">
        <f t="shared" si="25"/>
        <v>2.2655418385850684E-3</v>
      </c>
      <c r="E141">
        <f t="shared" si="26"/>
        <v>0.49685535958941346</v>
      </c>
      <c r="F141">
        <f t="shared" si="22"/>
        <v>0.13172892480991505</v>
      </c>
      <c r="G141">
        <f t="shared" si="18"/>
        <v>1.2910373461901827E-3</v>
      </c>
      <c r="H141">
        <f t="shared" si="19"/>
        <v>0.3750708720344309</v>
      </c>
      <c r="I141">
        <f t="shared" si="23"/>
        <v>0.14045960578547104</v>
      </c>
      <c r="J141">
        <f t="shared" si="20"/>
        <v>1.9946664749447302E-3</v>
      </c>
      <c r="K141">
        <f t="shared" si="21"/>
        <v>0.46620731089807343</v>
      </c>
    </row>
    <row r="142" spans="1:11" x14ac:dyDescent="0.25">
      <c r="A142" s="1">
        <v>41293</v>
      </c>
      <c r="B142">
        <v>1.8941666666666666E-2</v>
      </c>
      <c r="C142">
        <f t="shared" si="24"/>
        <v>0.11413479166666665</v>
      </c>
      <c r="D142">
        <f t="shared" si="25"/>
        <v>9.0617310472656237E-3</v>
      </c>
      <c r="E142">
        <f t="shared" si="26"/>
        <v>5.0255939287285525</v>
      </c>
      <c r="F142">
        <f t="shared" si="22"/>
        <v>0.12454272318126537</v>
      </c>
      <c r="G142">
        <f t="shared" si="18"/>
        <v>1.115158313699947E-2</v>
      </c>
      <c r="H142">
        <f t="shared" si="19"/>
        <v>5.5750667759576968</v>
      </c>
      <c r="I142">
        <f t="shared" si="23"/>
        <v>0.10473025449042753</v>
      </c>
      <c r="J142">
        <f t="shared" si="20"/>
        <v>7.3596818007951306E-3</v>
      </c>
      <c r="K142">
        <f t="shared" si="21"/>
        <v>4.5290939458210753</v>
      </c>
    </row>
    <row r="143" spans="1:11" x14ac:dyDescent="0.25">
      <c r="A143" s="1">
        <v>41294</v>
      </c>
      <c r="B143">
        <v>0.15755833333333327</v>
      </c>
      <c r="C143">
        <f t="shared" si="24"/>
        <v>5.3849999999999995E-2</v>
      </c>
      <c r="D143">
        <f t="shared" si="25"/>
        <v>1.0755418402777767E-2</v>
      </c>
      <c r="E143">
        <f t="shared" si="26"/>
        <v>0.6582218226053842</v>
      </c>
      <c r="F143">
        <f t="shared" si="22"/>
        <v>0.10342251187834564</v>
      </c>
      <c r="G143">
        <f t="shared" si="18"/>
        <v>2.930687164606299E-3</v>
      </c>
      <c r="H143">
        <f t="shared" si="19"/>
        <v>0.34359224491450352</v>
      </c>
      <c r="I143">
        <f t="shared" si="23"/>
        <v>3.6099384231418834E-2</v>
      </c>
      <c r="J143">
        <f t="shared" si="20"/>
        <v>1.475227631694144E-2</v>
      </c>
      <c r="K143">
        <f t="shared" si="21"/>
        <v>0.77088241879884367</v>
      </c>
    </row>
    <row r="144" spans="1:11" x14ac:dyDescent="0.25">
      <c r="A144" s="1">
        <v>41295</v>
      </c>
      <c r="B144">
        <v>0.1430270833333333</v>
      </c>
      <c r="C144">
        <f t="shared" si="24"/>
        <v>0.10979729166666663</v>
      </c>
      <c r="D144">
        <f t="shared" si="25"/>
        <v>1.1042190542100701E-3</v>
      </c>
      <c r="E144">
        <f t="shared" si="26"/>
        <v>0.2323321631975297</v>
      </c>
      <c r="F144">
        <f t="shared" si="22"/>
        <v>0.11424967616934317</v>
      </c>
      <c r="G144">
        <f t="shared" si="18"/>
        <v>8.2813916308207061E-4</v>
      </c>
      <c r="H144">
        <f t="shared" si="19"/>
        <v>0.20120250300373277</v>
      </c>
      <c r="I144">
        <f t="shared" si="23"/>
        <v>0.13326654351295036</v>
      </c>
      <c r="J144">
        <f t="shared" si="20"/>
        <v>9.5268137585281055E-5</v>
      </c>
      <c r="K144">
        <f t="shared" si="21"/>
        <v>6.8242598484899608E-2</v>
      </c>
    </row>
    <row r="145" spans="1:11" x14ac:dyDescent="0.25">
      <c r="A145" s="1">
        <v>41296</v>
      </c>
      <c r="B145">
        <v>0.14222500000000005</v>
      </c>
      <c r="C145">
        <f t="shared" si="24"/>
        <v>0.13497791666666664</v>
      </c>
      <c r="D145">
        <f t="shared" si="25"/>
        <v>5.2520216840278804E-5</v>
      </c>
      <c r="E145">
        <f t="shared" si="26"/>
        <v>5.095505947149518E-2</v>
      </c>
      <c r="F145">
        <f t="shared" si="22"/>
        <v>0.1200051576021412</v>
      </c>
      <c r="G145">
        <f t="shared" si="18"/>
        <v>4.9372139618568563E-4</v>
      </c>
      <c r="H145">
        <f t="shared" si="19"/>
        <v>0.15623021548854871</v>
      </c>
      <c r="I145">
        <f t="shared" si="23"/>
        <v>0.1410749753692567</v>
      </c>
      <c r="J145">
        <f t="shared" si="20"/>
        <v>1.3225566513163692E-6</v>
      </c>
      <c r="K145">
        <f t="shared" si="21"/>
        <v>8.0859527561493796E-3</v>
      </c>
    </row>
    <row r="146" spans="1:11" x14ac:dyDescent="0.25">
      <c r="A146" s="1">
        <v>41297</v>
      </c>
      <c r="B146">
        <v>0.14647916666666669</v>
      </c>
      <c r="C146">
        <f t="shared" si="24"/>
        <v>0.14399895833333334</v>
      </c>
      <c r="D146">
        <f t="shared" si="25"/>
        <v>6.1514333767361674E-6</v>
      </c>
      <c r="E146">
        <f t="shared" si="26"/>
        <v>1.693215758782542E-2</v>
      </c>
      <c r="F146">
        <f t="shared" si="22"/>
        <v>0.12444912608171298</v>
      </c>
      <c r="G146">
        <f t="shared" si="18"/>
        <v>4.8532268817470765E-4</v>
      </c>
      <c r="H146">
        <f t="shared" si="19"/>
        <v>0.15039709117874811</v>
      </c>
      <c r="I146">
        <f t="shared" si="23"/>
        <v>0.14199499507385138</v>
      </c>
      <c r="J146">
        <f t="shared" si="20"/>
        <v>2.0107794873811756E-5</v>
      </c>
      <c r="K146">
        <f t="shared" si="21"/>
        <v>3.0613033203688616E-2</v>
      </c>
    </row>
    <row r="147" spans="1:11" x14ac:dyDescent="0.25">
      <c r="A147" s="1">
        <v>41298</v>
      </c>
      <c r="B147">
        <v>0.13155624999999999</v>
      </c>
      <c r="C147">
        <f t="shared" si="24"/>
        <v>0.14485770833333333</v>
      </c>
      <c r="D147">
        <f t="shared" si="25"/>
        <v>1.7692879379340321E-4</v>
      </c>
      <c r="E147">
        <f t="shared" si="26"/>
        <v>0.101108524553819</v>
      </c>
      <c r="F147">
        <f t="shared" si="22"/>
        <v>0.12885513419870373</v>
      </c>
      <c r="G147">
        <f t="shared" si="18"/>
        <v>7.2960265720123128E-6</v>
      </c>
      <c r="H147">
        <f t="shared" si="19"/>
        <v>2.0532021863623018E-2</v>
      </c>
      <c r="I147">
        <f t="shared" si="23"/>
        <v>0.14558233234810364</v>
      </c>
      <c r="J147">
        <f t="shared" si="20"/>
        <v>1.9673098603578486E-4</v>
      </c>
      <c r="K147">
        <f t="shared" si="21"/>
        <v>0.10661661721205686</v>
      </c>
    </row>
    <row r="148" spans="1:11" x14ac:dyDescent="0.25">
      <c r="A148" s="1">
        <v>41299</v>
      </c>
      <c r="B148">
        <v>0.11228333333333333</v>
      </c>
      <c r="C148">
        <f t="shared" si="24"/>
        <v>0.1371</v>
      </c>
      <c r="D148">
        <f t="shared" si="25"/>
        <v>6.1586694444444449E-4</v>
      </c>
      <c r="E148">
        <f t="shared" si="26"/>
        <v>0.22101825738459255</v>
      </c>
      <c r="F148">
        <f t="shared" si="22"/>
        <v>0.12939535735896299</v>
      </c>
      <c r="G148">
        <f t="shared" si="18"/>
        <v>2.9282136625372653E-4</v>
      </c>
      <c r="H148">
        <f t="shared" si="19"/>
        <v>0.15240039209407441</v>
      </c>
      <c r="I148">
        <f t="shared" si="23"/>
        <v>0.13436146646962072</v>
      </c>
      <c r="J148">
        <f t="shared" si="20"/>
        <v>4.8744396278363098E-4</v>
      </c>
      <c r="K148">
        <f t="shared" si="21"/>
        <v>0.19662876475838548</v>
      </c>
    </row>
    <row r="149" spans="1:11" x14ac:dyDescent="0.25">
      <c r="A149" s="1">
        <v>41300</v>
      </c>
      <c r="B149">
        <v>1.231458333333333E-2</v>
      </c>
      <c r="C149">
        <f t="shared" si="24"/>
        <v>0.12148479166666666</v>
      </c>
      <c r="D149">
        <f t="shared" si="25"/>
        <v>1.1918134387543401E-2</v>
      </c>
      <c r="E149">
        <f t="shared" si="26"/>
        <v>8.8651158856369499</v>
      </c>
      <c r="F149">
        <f t="shared" si="22"/>
        <v>0.12597295255383706</v>
      </c>
      <c r="G149">
        <f t="shared" si="18"/>
        <v>1.2918224893864351E-2</v>
      </c>
      <c r="H149">
        <f t="shared" si="19"/>
        <v>9.2295748986367467</v>
      </c>
      <c r="I149">
        <f t="shared" si="23"/>
        <v>0.11669895996059081</v>
      </c>
      <c r="J149">
        <f t="shared" si="20"/>
        <v>1.0896098083861135E-2</v>
      </c>
      <c r="K149">
        <f t="shared" si="21"/>
        <v>8.4764846525264073</v>
      </c>
    </row>
    <row r="150" spans="1:11" x14ac:dyDescent="0.25">
      <c r="A150" s="1">
        <v>41301</v>
      </c>
      <c r="B150">
        <v>0.15511458333333336</v>
      </c>
      <c r="C150">
        <f t="shared" si="24"/>
        <v>5.4229374999999996E-2</v>
      </c>
      <c r="D150">
        <f t="shared" si="25"/>
        <v>1.0177825260460075E-2</v>
      </c>
      <c r="E150">
        <f t="shared" si="26"/>
        <v>0.65039151165133313</v>
      </c>
      <c r="F150">
        <f t="shared" si="22"/>
        <v>0.10324127870973632</v>
      </c>
      <c r="G150">
        <f t="shared" si="18"/>
        <v>2.6908397325724944E-3</v>
      </c>
      <c r="H150">
        <f t="shared" si="19"/>
        <v>0.33441926290143814</v>
      </c>
      <c r="I150">
        <f t="shared" si="23"/>
        <v>3.3191458658784825E-2</v>
      </c>
      <c r="J150">
        <f t="shared" si="20"/>
        <v>1.4865248330405506E-2</v>
      </c>
      <c r="K150">
        <f t="shared" si="21"/>
        <v>0.78601974137107367</v>
      </c>
    </row>
    <row r="151" spans="1:11" x14ac:dyDescent="0.25">
      <c r="A151" s="1">
        <v>41302</v>
      </c>
      <c r="B151">
        <v>0.14449166666666666</v>
      </c>
      <c r="C151">
        <f t="shared" si="24"/>
        <v>0.10799145833333335</v>
      </c>
      <c r="D151">
        <f t="shared" si="25"/>
        <v>1.3322652083767345E-3</v>
      </c>
      <c r="E151">
        <f t="shared" si="26"/>
        <v>0.25261116558048319</v>
      </c>
      <c r="F151">
        <f t="shared" si="22"/>
        <v>0.11361593963445574</v>
      </c>
      <c r="G151">
        <f t="shared" si="18"/>
        <v>9.5331051976760013E-4</v>
      </c>
      <c r="H151">
        <f t="shared" si="19"/>
        <v>0.21368517468512085</v>
      </c>
      <c r="I151">
        <f t="shared" si="23"/>
        <v>0.13072995839842366</v>
      </c>
      <c r="J151">
        <f t="shared" si="20"/>
        <v>1.8938461446022761E-4</v>
      </c>
      <c r="K151">
        <f t="shared" si="21"/>
        <v>9.5242228051742289E-2</v>
      </c>
    </row>
    <row r="152" spans="1:11" x14ac:dyDescent="0.25">
      <c r="A152" s="1">
        <v>41303</v>
      </c>
      <c r="B152">
        <v>0.14653333333333327</v>
      </c>
      <c r="C152">
        <f t="shared" si="24"/>
        <v>0.13446083333333333</v>
      </c>
      <c r="D152">
        <f t="shared" si="25"/>
        <v>1.4574525624999832E-4</v>
      </c>
      <c r="E152">
        <f t="shared" si="26"/>
        <v>8.2387397634212489E-2</v>
      </c>
      <c r="F152">
        <f t="shared" si="22"/>
        <v>0.11979108504089793</v>
      </c>
      <c r="G152">
        <f t="shared" si="18"/>
        <v>7.151478437342607E-4</v>
      </c>
      <c r="H152">
        <f t="shared" si="19"/>
        <v>0.18249941964810293</v>
      </c>
      <c r="I152">
        <f t="shared" si="23"/>
        <v>0.14173932501301806</v>
      </c>
      <c r="J152">
        <f t="shared" si="20"/>
        <v>2.2982515775251435E-5</v>
      </c>
      <c r="K152">
        <f t="shared" si="21"/>
        <v>3.2716162331541468E-2</v>
      </c>
    </row>
    <row r="153" spans="1:11" x14ac:dyDescent="0.25">
      <c r="A153" s="1">
        <v>41304</v>
      </c>
      <c r="B153">
        <v>0.12307291666666668</v>
      </c>
      <c r="C153">
        <f t="shared" si="24"/>
        <v>0.14677895833333329</v>
      </c>
      <c r="D153">
        <f t="shared" si="25"/>
        <v>5.6197641150173335E-4</v>
      </c>
      <c r="E153">
        <f t="shared" si="26"/>
        <v>0.19261785865425257</v>
      </c>
      <c r="F153">
        <f t="shared" si="22"/>
        <v>0.12513953469938499</v>
      </c>
      <c r="G153">
        <f t="shared" si="18"/>
        <v>4.2709100931564835E-6</v>
      </c>
      <c r="H153">
        <f t="shared" si="19"/>
        <v>1.6791818124499144E-2</v>
      </c>
      <c r="I153">
        <f t="shared" si="23"/>
        <v>0.14557453166927023</v>
      </c>
      <c r="J153">
        <f t="shared" si="20"/>
        <v>5.0632267772539297E-4</v>
      </c>
      <c r="K153">
        <f t="shared" si="21"/>
        <v>0.18283157344476852</v>
      </c>
    </row>
    <row r="154" spans="1:11" x14ac:dyDescent="0.25">
      <c r="A154" s="1">
        <v>41305</v>
      </c>
      <c r="B154">
        <v>0.14479999999999996</v>
      </c>
      <c r="C154">
        <f t="shared" si="24"/>
        <v>0.13225291666666666</v>
      </c>
      <c r="D154">
        <f t="shared" si="25"/>
        <v>1.5742930017361006E-4</v>
      </c>
      <c r="E154">
        <f t="shared" si="26"/>
        <v>8.6651127992633262E-2</v>
      </c>
      <c r="F154">
        <f t="shared" si="22"/>
        <v>0.12472621109284134</v>
      </c>
      <c r="G154">
        <f t="shared" si="18"/>
        <v>4.0295700108916452E-4</v>
      </c>
      <c r="H154">
        <f t="shared" si="19"/>
        <v>0.13863113886159273</v>
      </c>
      <c r="I154">
        <f t="shared" si="23"/>
        <v>0.12757323966718739</v>
      </c>
      <c r="J154">
        <f t="shared" si="20"/>
        <v>2.9676127156416443E-4</v>
      </c>
      <c r="K154">
        <f t="shared" si="21"/>
        <v>0.11896933931500392</v>
      </c>
    </row>
    <row r="155" spans="1:11" x14ac:dyDescent="0.25">
      <c r="A155" s="1">
        <v>41306</v>
      </c>
      <c r="B155">
        <v>0.10860625000000002</v>
      </c>
      <c r="C155">
        <f t="shared" si="24"/>
        <v>0.1384552083333333</v>
      </c>
      <c r="D155">
        <f t="shared" si="25"/>
        <v>8.9096031358506665E-4</v>
      </c>
      <c r="E155">
        <f t="shared" si="26"/>
        <v>0.27483646966296399</v>
      </c>
      <c r="F155">
        <f t="shared" si="22"/>
        <v>0.12874096887427305</v>
      </c>
      <c r="G155">
        <f t="shared" si="18"/>
        <v>4.0540690414600695E-4</v>
      </c>
      <c r="H155">
        <f t="shared" si="19"/>
        <v>0.18539189847981158</v>
      </c>
      <c r="I155">
        <f t="shared" si="23"/>
        <v>0.14135464793343744</v>
      </c>
      <c r="J155">
        <f t="shared" si="20"/>
        <v>1.0724575672067685E-3</v>
      </c>
      <c r="K155">
        <f t="shared" si="21"/>
        <v>0.30153327210392972</v>
      </c>
    </row>
    <row r="156" spans="1:11" x14ac:dyDescent="0.25">
      <c r="A156" s="1">
        <v>41307</v>
      </c>
      <c r="B156">
        <v>1.3995833333333334E-2</v>
      </c>
      <c r="C156">
        <f t="shared" si="24"/>
        <v>0.12091104166666666</v>
      </c>
      <c r="D156">
        <f t="shared" si="25"/>
        <v>1.143086177296007E-2</v>
      </c>
      <c r="E156">
        <f t="shared" si="26"/>
        <v>7.6390741292051203</v>
      </c>
      <c r="F156">
        <f t="shared" si="22"/>
        <v>0.12471402509941845</v>
      </c>
      <c r="G156">
        <f t="shared" si="18"/>
        <v>1.2258517987951599E-2</v>
      </c>
      <c r="H156">
        <f t="shared" si="19"/>
        <v>7.9107966727777397</v>
      </c>
      <c r="I156">
        <f t="shared" si="23"/>
        <v>0.11515592958668749</v>
      </c>
      <c r="J156">
        <f t="shared" si="20"/>
        <v>1.023336507398788E-2</v>
      </c>
      <c r="K156">
        <f t="shared" si="21"/>
        <v>7.2278723134281027</v>
      </c>
    </row>
    <row r="157" spans="1:11" x14ac:dyDescent="0.25">
      <c r="A157" s="1">
        <v>41308</v>
      </c>
      <c r="B157">
        <v>0.14853541666666667</v>
      </c>
      <c r="C157">
        <f t="shared" si="24"/>
        <v>5.5459375000000005E-2</v>
      </c>
      <c r="D157">
        <f t="shared" si="25"/>
        <v>8.6631495323350686E-3</v>
      </c>
      <c r="E157">
        <f t="shared" si="26"/>
        <v>0.62662524369889339</v>
      </c>
      <c r="F157">
        <f t="shared" si="22"/>
        <v>0.10257038674620143</v>
      </c>
      <c r="G157">
        <f t="shared" si="18"/>
        <v>2.1127839755892643E-3</v>
      </c>
      <c r="H157">
        <f t="shared" si="19"/>
        <v>0.30945501720722207</v>
      </c>
      <c r="I157">
        <f t="shared" si="23"/>
        <v>3.4227852584004161E-2</v>
      </c>
      <c r="J157">
        <f t="shared" si="20"/>
        <v>1.3066219206511997E-2</v>
      </c>
      <c r="K157">
        <f t="shared" si="21"/>
        <v>0.7695643682017197</v>
      </c>
    </row>
    <row r="158" spans="1:11" x14ac:dyDescent="0.25">
      <c r="A158" s="1">
        <v>41309</v>
      </c>
      <c r="B158">
        <v>0.14467083333333333</v>
      </c>
      <c r="C158">
        <f t="shared" si="24"/>
        <v>0.104180625</v>
      </c>
      <c r="D158">
        <f t="shared" si="25"/>
        <v>1.6394569708767361E-3</v>
      </c>
      <c r="E158">
        <f t="shared" si="26"/>
        <v>0.27987817171164425</v>
      </c>
      <c r="F158">
        <f t="shared" si="22"/>
        <v>0.11176339273029448</v>
      </c>
      <c r="G158">
        <f t="shared" si="18"/>
        <v>1.08289964704253E-3</v>
      </c>
      <c r="H158">
        <f t="shared" si="19"/>
        <v>0.22746423618931841</v>
      </c>
      <c r="I158">
        <f t="shared" si="23"/>
        <v>0.12567390385013416</v>
      </c>
      <c r="J158">
        <f t="shared" si="20"/>
        <v>3.6088332978964193E-4</v>
      </c>
      <c r="K158">
        <f t="shared" si="21"/>
        <v>0.13131139874910863</v>
      </c>
    </row>
    <row r="159" spans="1:11" x14ac:dyDescent="0.25">
      <c r="A159" s="1">
        <v>41310</v>
      </c>
      <c r="B159">
        <v>0.11019583333333333</v>
      </c>
      <c r="C159">
        <f t="shared" si="24"/>
        <v>0.13276270833333331</v>
      </c>
      <c r="D159">
        <f t="shared" si="25"/>
        <v>5.0926384726562434E-4</v>
      </c>
      <c r="E159">
        <f t="shared" si="26"/>
        <v>0.20478882292887651</v>
      </c>
      <c r="F159">
        <f t="shared" si="22"/>
        <v>0.11834488085090225</v>
      </c>
      <c r="G159">
        <f t="shared" si="18"/>
        <v>6.6406975443596258E-5</v>
      </c>
      <c r="H159">
        <f t="shared" si="19"/>
        <v>7.3950595690117665E-2</v>
      </c>
      <c r="I159">
        <f t="shared" si="23"/>
        <v>0.1408714474366935</v>
      </c>
      <c r="J159">
        <f t="shared" si="20"/>
        <v>9.4099330061826942E-4</v>
      </c>
      <c r="K159">
        <f t="shared" si="21"/>
        <v>0.27837362970493595</v>
      </c>
    </row>
    <row r="160" spans="1:11" x14ac:dyDescent="0.25">
      <c r="A160" s="1">
        <v>41311</v>
      </c>
      <c r="B160">
        <v>0.11338333333333332</v>
      </c>
      <c r="C160">
        <f t="shared" si="24"/>
        <v>0.12437229166666666</v>
      </c>
      <c r="D160">
        <f t="shared" si="25"/>
        <v>1.2075720525173626E-4</v>
      </c>
      <c r="E160">
        <f t="shared" si="26"/>
        <v>9.6918638835807799E-2</v>
      </c>
      <c r="F160">
        <f t="shared" si="22"/>
        <v>0.11671507134738847</v>
      </c>
      <c r="G160">
        <f t="shared" si="18"/>
        <v>1.1100478194300134E-5</v>
      </c>
      <c r="H160">
        <f t="shared" si="19"/>
        <v>2.9384724510261476E-2</v>
      </c>
      <c r="I160">
        <f t="shared" si="23"/>
        <v>0.11633095615400535</v>
      </c>
      <c r="J160">
        <f t="shared" si="20"/>
        <v>8.6884802929465178E-6</v>
      </c>
      <c r="K160">
        <f t="shared" si="21"/>
        <v>2.5996967402663773E-2</v>
      </c>
    </row>
    <row r="161" spans="1:11" x14ac:dyDescent="0.25">
      <c r="A161" s="1">
        <v>41312</v>
      </c>
      <c r="B161">
        <v>1.9733333333333339E-2</v>
      </c>
      <c r="C161">
        <f t="shared" si="24"/>
        <v>0.11555583333333333</v>
      </c>
      <c r="D161">
        <f t="shared" si="25"/>
        <v>9.1819515062499975E-3</v>
      </c>
      <c r="E161">
        <f t="shared" si="26"/>
        <v>4.855869932432431</v>
      </c>
      <c r="F161">
        <f t="shared" si="22"/>
        <v>0.11604872374457745</v>
      </c>
      <c r="G161">
        <f t="shared" si="18"/>
        <v>9.2766544300703739E-3</v>
      </c>
      <c r="H161">
        <f t="shared" si="19"/>
        <v>4.8808474870562879</v>
      </c>
      <c r="I161">
        <f t="shared" si="23"/>
        <v>0.11397285789746772</v>
      </c>
      <c r="J161">
        <f t="shared" si="20"/>
        <v>8.881087990074088E-3</v>
      </c>
      <c r="K161">
        <f t="shared" si="21"/>
        <v>4.7756515826419434</v>
      </c>
    </row>
    <row r="162" spans="1:11" x14ac:dyDescent="0.25">
      <c r="A162" s="1">
        <v>41313</v>
      </c>
      <c r="B162">
        <v>8.8033333333333366E-2</v>
      </c>
      <c r="C162">
        <f t="shared" si="24"/>
        <v>5.6874583333333333E-2</v>
      </c>
      <c r="D162">
        <f t="shared" si="25"/>
        <v>9.7086770156250214E-4</v>
      </c>
      <c r="E162">
        <f t="shared" si="26"/>
        <v>0.35394263536539217</v>
      </c>
      <c r="F162">
        <f t="shared" si="22"/>
        <v>9.6785645662328626E-2</v>
      </c>
      <c r="G162">
        <f t="shared" si="18"/>
        <v>7.6602971104282433E-5</v>
      </c>
      <c r="H162">
        <f t="shared" si="19"/>
        <v>9.9420435391843129E-2</v>
      </c>
      <c r="I162">
        <f t="shared" si="23"/>
        <v>3.8581238246160207E-2</v>
      </c>
      <c r="J162">
        <f t="shared" si="20"/>
        <v>2.4455097085108158E-3</v>
      </c>
      <c r="K162">
        <f t="shared" si="21"/>
        <v>0.56174284461006974</v>
      </c>
    </row>
    <row r="163" spans="1:11" x14ac:dyDescent="0.25">
      <c r="A163" s="1">
        <v>41314</v>
      </c>
      <c r="B163">
        <v>1.4837499999999998E-2</v>
      </c>
      <c r="C163">
        <f t="shared" si="24"/>
        <v>7.0078333333333354E-2</v>
      </c>
      <c r="D163">
        <f t="shared" si="25"/>
        <v>3.0515496673611136E-3</v>
      </c>
      <c r="E163">
        <f t="shared" si="26"/>
        <v>3.7230553215388955</v>
      </c>
      <c r="F163">
        <f t="shared" si="22"/>
        <v>9.503518319652958E-2</v>
      </c>
      <c r="G163">
        <f t="shared" si="18"/>
        <v>6.431668390090922E-3</v>
      </c>
      <c r="H163">
        <f t="shared" si="19"/>
        <v>5.4050671067585228</v>
      </c>
      <c r="I163">
        <f t="shared" si="23"/>
        <v>7.8142914315898732E-2</v>
      </c>
      <c r="J163">
        <f t="shared" si="20"/>
        <v>4.0075754817075959E-3</v>
      </c>
      <c r="K163">
        <f t="shared" si="21"/>
        <v>4.2665822622341185</v>
      </c>
    </row>
    <row r="164" spans="1:11" x14ac:dyDescent="0.25">
      <c r="A164" s="1">
        <v>41315</v>
      </c>
      <c r="B164">
        <v>0.12545833333333334</v>
      </c>
      <c r="C164">
        <f t="shared" si="24"/>
        <v>3.7285833333333344E-2</v>
      </c>
      <c r="D164">
        <f t="shared" si="25"/>
        <v>7.774389756249998E-3</v>
      </c>
      <c r="E164">
        <f t="shared" si="26"/>
        <v>0.70280305546330113</v>
      </c>
      <c r="F164">
        <f t="shared" si="22"/>
        <v>7.8995646557223673E-2</v>
      </c>
      <c r="G164">
        <f t="shared" si="18"/>
        <v>2.1587812624548758E-3</v>
      </c>
      <c r="H164">
        <f t="shared" si="19"/>
        <v>0.37034356779363398</v>
      </c>
      <c r="I164">
        <f t="shared" si="23"/>
        <v>2.749858286317974E-2</v>
      </c>
      <c r="J164">
        <f t="shared" si="20"/>
        <v>9.5961127121747571E-3</v>
      </c>
      <c r="K164">
        <f t="shared" si="21"/>
        <v>0.78081501537153308</v>
      </c>
    </row>
    <row r="165" spans="1:11" x14ac:dyDescent="0.25">
      <c r="A165" s="1">
        <v>41316</v>
      </c>
      <c r="B165">
        <v>0.12960833333333333</v>
      </c>
      <c r="C165">
        <f t="shared" si="24"/>
        <v>8.8529583333333328E-2</v>
      </c>
      <c r="D165">
        <f t="shared" si="25"/>
        <v>1.6874637015624999E-3</v>
      </c>
      <c r="E165">
        <f t="shared" si="26"/>
        <v>0.31694528386806403</v>
      </c>
      <c r="F165">
        <f t="shared" si="22"/>
        <v>8.8288183912445611E-2</v>
      </c>
      <c r="G165">
        <f t="shared" si="18"/>
        <v>1.7073547481644873E-3</v>
      </c>
      <c r="H165">
        <f t="shared" si="19"/>
        <v>0.31880781395914137</v>
      </c>
      <c r="I165">
        <f t="shared" si="23"/>
        <v>0.10586638323930261</v>
      </c>
      <c r="J165">
        <f t="shared" si="20"/>
        <v>5.636801942674449E-4</v>
      </c>
      <c r="K165">
        <f t="shared" si="21"/>
        <v>0.18318228067149009</v>
      </c>
    </row>
    <row r="166" spans="1:11" x14ac:dyDescent="0.25">
      <c r="A166" s="1">
        <v>41317</v>
      </c>
      <c r="B166">
        <v>0.13454374999999999</v>
      </c>
      <c r="C166">
        <f t="shared" si="24"/>
        <v>0.11688624999999998</v>
      </c>
      <c r="D166">
        <f t="shared" si="25"/>
        <v>3.1178730625000024E-4</v>
      </c>
      <c r="E166">
        <f t="shared" si="26"/>
        <v>0.13123983834254663</v>
      </c>
      <c r="F166">
        <f t="shared" si="22"/>
        <v>9.6552213796623154E-2</v>
      </c>
      <c r="G166">
        <f t="shared" si="18"/>
        <v>1.4433568230924928E-3</v>
      </c>
      <c r="H166">
        <f t="shared" si="19"/>
        <v>0.28237310319785824</v>
      </c>
      <c r="I166">
        <f t="shared" si="23"/>
        <v>0.12485994331452718</v>
      </c>
      <c r="J166">
        <f t="shared" si="20"/>
        <v>9.3776111921607823E-5</v>
      </c>
      <c r="K166">
        <f t="shared" si="21"/>
        <v>7.197515072586283E-2</v>
      </c>
    </row>
    <row r="167" spans="1:11" x14ac:dyDescent="0.25">
      <c r="A167" s="1">
        <v>41318</v>
      </c>
      <c r="B167">
        <v>0.13746458333333331</v>
      </c>
      <c r="C167">
        <f t="shared" si="24"/>
        <v>0.1321545833333333</v>
      </c>
      <c r="D167">
        <f t="shared" si="25"/>
        <v>2.8196100000000098E-5</v>
      </c>
      <c r="E167">
        <f t="shared" si="26"/>
        <v>3.8628131488413757E-2</v>
      </c>
      <c r="F167">
        <f t="shared" si="22"/>
        <v>0.10415052103729852</v>
      </c>
      <c r="G167">
        <f t="shared" si="18"/>
        <v>1.1098267466640864E-3</v>
      </c>
      <c r="H167">
        <f t="shared" si="19"/>
        <v>0.24234651201213495</v>
      </c>
      <c r="I167">
        <f t="shared" si="23"/>
        <v>0.13260698866290543</v>
      </c>
      <c r="J167">
        <f t="shared" si="20"/>
        <v>2.3596225982169273E-5</v>
      </c>
      <c r="K167">
        <f t="shared" si="21"/>
        <v>3.533706321030234E-2</v>
      </c>
    </row>
    <row r="168" spans="1:11" x14ac:dyDescent="0.25">
      <c r="A168" s="1">
        <v>41319</v>
      </c>
      <c r="B168">
        <v>0.13861041666666665</v>
      </c>
      <c r="C168">
        <f t="shared" si="24"/>
        <v>0.1358027083333333</v>
      </c>
      <c r="D168">
        <f t="shared" si="25"/>
        <v>7.8832260850695556E-6</v>
      </c>
      <c r="E168">
        <f t="shared" si="26"/>
        <v>2.0256113507582846E-2</v>
      </c>
      <c r="F168">
        <f t="shared" si="22"/>
        <v>0.11081333349650548</v>
      </c>
      <c r="G168">
        <f t="shared" si="18"/>
        <v>7.7267783276885771E-4</v>
      </c>
      <c r="H168">
        <f t="shared" si="19"/>
        <v>0.20054108369797494</v>
      </c>
      <c r="I168">
        <f t="shared" si="23"/>
        <v>0.13649306439924774</v>
      </c>
      <c r="J168">
        <f t="shared" si="20"/>
        <v>4.4831806243439967E-6</v>
      </c>
      <c r="K168">
        <f t="shared" si="21"/>
        <v>1.5275563830897098E-2</v>
      </c>
    </row>
    <row r="169" spans="1:11" x14ac:dyDescent="0.25">
      <c r="A169" s="1">
        <v>41320</v>
      </c>
      <c r="B169">
        <v>0.10467499999999998</v>
      </c>
      <c r="C169">
        <f t="shared" si="24"/>
        <v>0.13785999999999998</v>
      </c>
      <c r="D169">
        <f t="shared" si="25"/>
        <v>1.1012442250000003E-3</v>
      </c>
      <c r="E169">
        <f t="shared" si="26"/>
        <v>0.31702889897301184</v>
      </c>
      <c r="F169">
        <f t="shared" si="22"/>
        <v>0.11637275013053772</v>
      </c>
      <c r="G169">
        <f t="shared" si="18"/>
        <v>1.3683735811649572E-4</v>
      </c>
      <c r="H169">
        <f t="shared" si="19"/>
        <v>0.11175304638679477</v>
      </c>
      <c r="I169">
        <f t="shared" si="23"/>
        <v>0.13818694621318287</v>
      </c>
      <c r="J169">
        <f t="shared" si="20"/>
        <v>1.1230505389952629E-3</v>
      </c>
      <c r="K169">
        <f t="shared" si="21"/>
        <v>0.32015234022625172</v>
      </c>
    </row>
    <row r="170" spans="1:11" x14ac:dyDescent="0.25">
      <c r="A170" s="1">
        <v>41321</v>
      </c>
      <c r="B170">
        <v>1.3014583333333335E-2</v>
      </c>
      <c r="C170">
        <f t="shared" si="24"/>
        <v>0.11813458333333331</v>
      </c>
      <c r="D170">
        <f t="shared" si="25"/>
        <v>1.1050214399999996E-2</v>
      </c>
      <c r="E170">
        <f t="shared" si="26"/>
        <v>8.0770930046422258</v>
      </c>
      <c r="F170">
        <f t="shared" si="22"/>
        <v>0.11403320010443017</v>
      </c>
      <c r="G170">
        <f t="shared" si="18"/>
        <v>1.0204760934345729E-2</v>
      </c>
      <c r="H170">
        <f t="shared" si="19"/>
        <v>7.7619555066634351</v>
      </c>
      <c r="I170">
        <f t="shared" si="23"/>
        <v>0.11137738924263654</v>
      </c>
      <c r="J170">
        <f t="shared" si="20"/>
        <v>9.6752415863512551E-3</v>
      </c>
      <c r="K170">
        <f t="shared" si="21"/>
        <v>7.5578912816496775</v>
      </c>
    </row>
    <row r="171" spans="1:11" x14ac:dyDescent="0.25">
      <c r="A171" s="1">
        <v>41322</v>
      </c>
      <c r="B171">
        <v>0.13114791666666667</v>
      </c>
      <c r="C171">
        <f t="shared" si="24"/>
        <v>5.307229166666666E-2</v>
      </c>
      <c r="D171">
        <f t="shared" si="25"/>
        <v>6.0958032191406261E-3</v>
      </c>
      <c r="E171">
        <f t="shared" si="26"/>
        <v>0.59532493526711261</v>
      </c>
      <c r="F171">
        <f t="shared" si="22"/>
        <v>9.3829476750210805E-2</v>
      </c>
      <c r="G171">
        <f t="shared" si="18"/>
        <v>1.3926659577981264E-3</v>
      </c>
      <c r="H171">
        <f t="shared" si="19"/>
        <v>0.28455228923923076</v>
      </c>
      <c r="I171">
        <f t="shared" si="23"/>
        <v>3.2687144515193972E-2</v>
      </c>
      <c r="J171">
        <f t="shared" si="20"/>
        <v>9.6945236526642213E-3</v>
      </c>
      <c r="K171">
        <f t="shared" si="21"/>
        <v>0.75076123703685238</v>
      </c>
    </row>
    <row r="172" spans="1:11" x14ac:dyDescent="0.25">
      <c r="A172" s="1">
        <v>41323</v>
      </c>
      <c r="B172">
        <v>0.12204999999999999</v>
      </c>
      <c r="C172">
        <f t="shared" si="24"/>
        <v>9.3060624999999994E-2</v>
      </c>
      <c r="D172">
        <f t="shared" si="25"/>
        <v>8.4038386289062483E-4</v>
      </c>
      <c r="E172">
        <f t="shared" si="26"/>
        <v>0.23752048340843918</v>
      </c>
      <c r="F172">
        <f t="shared" si="22"/>
        <v>0.10129316473350199</v>
      </c>
      <c r="G172">
        <f t="shared" si="18"/>
        <v>4.3084621028053531E-4</v>
      </c>
      <c r="H172">
        <f t="shared" si="19"/>
        <v>0.17006829386725117</v>
      </c>
      <c r="I172">
        <f t="shared" si="23"/>
        <v>0.11145576223637213</v>
      </c>
      <c r="J172">
        <f t="shared" si="20"/>
        <v>1.1223787379227868E-4</v>
      </c>
      <c r="K172">
        <f t="shared" si="21"/>
        <v>8.6802439685603139E-2</v>
      </c>
    </row>
    <row r="173" spans="1:11" x14ac:dyDescent="0.25">
      <c r="A173" s="1">
        <v>41324</v>
      </c>
      <c r="B173">
        <v>0.12600208333333332</v>
      </c>
      <c r="C173">
        <f t="shared" si="24"/>
        <v>0.11387583333333332</v>
      </c>
      <c r="D173">
        <f t="shared" si="25"/>
        <v>1.4704593906250012E-4</v>
      </c>
      <c r="E173">
        <f t="shared" si="26"/>
        <v>9.6238488120236151E-2</v>
      </c>
      <c r="F173">
        <f t="shared" si="22"/>
        <v>0.10544453178680159</v>
      </c>
      <c r="G173">
        <f t="shared" si="18"/>
        <v>4.2261292558830912E-4</v>
      </c>
      <c r="H173">
        <f t="shared" si="19"/>
        <v>0.16315247337734548</v>
      </c>
      <c r="I173">
        <f t="shared" si="23"/>
        <v>0.11993115244727443</v>
      </c>
      <c r="J173">
        <f t="shared" si="20"/>
        <v>3.6856201823303838E-5</v>
      </c>
      <c r="K173">
        <f t="shared" si="21"/>
        <v>4.8181194512462923E-2</v>
      </c>
    </row>
    <row r="174" spans="1:11" x14ac:dyDescent="0.25">
      <c r="A174" s="1">
        <v>41325</v>
      </c>
      <c r="B174">
        <v>0.13343749999999999</v>
      </c>
      <c r="C174">
        <f t="shared" si="24"/>
        <v>0.12533104166666664</v>
      </c>
      <c r="D174">
        <f t="shared" si="25"/>
        <v>6.5714666710069613E-5</v>
      </c>
      <c r="E174">
        <f t="shared" si="26"/>
        <v>6.0750975800156211E-2</v>
      </c>
      <c r="F174">
        <f t="shared" si="22"/>
        <v>0.10955604209610795</v>
      </c>
      <c r="G174">
        <f t="shared" si="18"/>
        <v>5.7032403161536753E-4</v>
      </c>
      <c r="H174">
        <f t="shared" si="19"/>
        <v>0.17897111309708322</v>
      </c>
      <c r="I174">
        <f t="shared" si="23"/>
        <v>0.12478789715612154</v>
      </c>
      <c r="J174">
        <f t="shared" si="20"/>
        <v>7.48156293568301E-5</v>
      </c>
      <c r="K174">
        <f t="shared" si="21"/>
        <v>6.4821379626255338E-2</v>
      </c>
    </row>
    <row r="175" spans="1:11" x14ac:dyDescent="0.25">
      <c r="A175" s="1">
        <v>41326</v>
      </c>
      <c r="B175">
        <v>0.13217083333333335</v>
      </c>
      <c r="C175">
        <f t="shared" si="24"/>
        <v>0.13006812499999998</v>
      </c>
      <c r="D175">
        <f t="shared" si="25"/>
        <v>4.421382335069597E-6</v>
      </c>
      <c r="E175">
        <f t="shared" si="26"/>
        <v>1.5909019261688112E-2</v>
      </c>
      <c r="F175">
        <f t="shared" si="22"/>
        <v>0.11433233367688636</v>
      </c>
      <c r="G175">
        <f t="shared" si="18"/>
        <v>3.1821206999305932E-4</v>
      </c>
      <c r="H175">
        <f t="shared" si="19"/>
        <v>0.13496547768189138</v>
      </c>
      <c r="I175">
        <f t="shared" si="23"/>
        <v>0.1317075794312243</v>
      </c>
      <c r="J175">
        <f t="shared" si="20"/>
        <v>2.1460417781926214E-7</v>
      </c>
      <c r="K175">
        <f t="shared" si="21"/>
        <v>3.5049631633987644E-3</v>
      </c>
    </row>
    <row r="176" spans="1:11" x14ac:dyDescent="0.25">
      <c r="A176" s="1">
        <v>41327</v>
      </c>
      <c r="B176">
        <v>0.1183708333333333</v>
      </c>
      <c r="C176">
        <f t="shared" si="24"/>
        <v>0.13193395833333335</v>
      </c>
      <c r="D176">
        <f t="shared" si="25"/>
        <v>1.8395835976562638E-4</v>
      </c>
      <c r="E176">
        <f t="shared" si="26"/>
        <v>0.11458164666126978</v>
      </c>
      <c r="F176">
        <f t="shared" si="22"/>
        <v>0.11790003360817577</v>
      </c>
      <c r="G176">
        <f t="shared" si="18"/>
        <v>2.2165238120840127E-7</v>
      </c>
      <c r="H176">
        <f t="shared" si="19"/>
        <v>3.9773288055829524E-3</v>
      </c>
      <c r="I176">
        <f t="shared" si="23"/>
        <v>0.13207818255291154</v>
      </c>
      <c r="J176">
        <f t="shared" si="20"/>
        <v>1.8789142262747214E-4</v>
      </c>
      <c r="K176">
        <f t="shared" si="21"/>
        <v>0.11580005676717864</v>
      </c>
    </row>
    <row r="177" spans="1:11" x14ac:dyDescent="0.25">
      <c r="A177" s="1">
        <v>41328</v>
      </c>
      <c r="B177">
        <v>1.0699999999999999E-2</v>
      </c>
      <c r="C177">
        <f t="shared" si="24"/>
        <v>0.12401749999999997</v>
      </c>
      <c r="D177">
        <f t="shared" si="25"/>
        <v>1.2840855806249994E-2</v>
      </c>
      <c r="E177">
        <f t="shared" si="26"/>
        <v>10.590420560747662</v>
      </c>
      <c r="F177">
        <f t="shared" si="22"/>
        <v>0.11799419355320728</v>
      </c>
      <c r="G177">
        <f t="shared" si="18"/>
        <v>1.1512043970233107E-2</v>
      </c>
      <c r="H177">
        <f t="shared" si="19"/>
        <v>10.027494724598812</v>
      </c>
      <c r="I177">
        <f t="shared" si="23"/>
        <v>0.12111230317724896</v>
      </c>
      <c r="J177">
        <f t="shared" si="20"/>
        <v>1.219087669290474E-2</v>
      </c>
      <c r="K177">
        <f t="shared" si="21"/>
        <v>10.318906838995231</v>
      </c>
    </row>
    <row r="178" spans="1:11" x14ac:dyDescent="0.25">
      <c r="A178" s="1">
        <v>41329</v>
      </c>
      <c r="B178">
        <v>0.13126666666666667</v>
      </c>
      <c r="C178">
        <f t="shared" si="24"/>
        <v>5.5148333333333327E-2</v>
      </c>
      <c r="D178">
        <f t="shared" si="25"/>
        <v>5.7940006694444457E-3</v>
      </c>
      <c r="E178">
        <f t="shared" si="26"/>
        <v>0.5798755713560183</v>
      </c>
      <c r="F178">
        <f t="shared" si="22"/>
        <v>9.653535484256584E-2</v>
      </c>
      <c r="G178">
        <f t="shared" si="18"/>
        <v>1.2062640210229261E-3</v>
      </c>
      <c r="H178">
        <f t="shared" si="19"/>
        <v>0.26458592044769552</v>
      </c>
      <c r="I178">
        <f t="shared" si="23"/>
        <v>3.2782460635449782E-2</v>
      </c>
      <c r="J178">
        <f t="shared" si="20"/>
        <v>9.6991388375991753E-3</v>
      </c>
      <c r="K178">
        <f t="shared" si="21"/>
        <v>0.75026058429063136</v>
      </c>
    </row>
    <row r="179" spans="1:11" x14ac:dyDescent="0.25">
      <c r="A179" s="1">
        <v>41330</v>
      </c>
      <c r="B179">
        <v>0.12142500000000002</v>
      </c>
      <c r="C179">
        <f t="shared" si="24"/>
        <v>9.3807083333333333E-2</v>
      </c>
      <c r="D179">
        <f t="shared" si="25"/>
        <v>7.6274932100694548E-4</v>
      </c>
      <c r="E179">
        <f t="shared" si="26"/>
        <v>0.22744835632420574</v>
      </c>
      <c r="F179">
        <f t="shared" si="22"/>
        <v>0.10348161720738601</v>
      </c>
      <c r="G179">
        <f t="shared" si="18"/>
        <v>3.2196498604227653E-4</v>
      </c>
      <c r="H179">
        <f t="shared" si="19"/>
        <v>0.14777338103861648</v>
      </c>
      <c r="I179">
        <f t="shared" si="23"/>
        <v>0.11156982546042331</v>
      </c>
      <c r="J179">
        <f t="shared" si="20"/>
        <v>9.7124465205521038E-5</v>
      </c>
      <c r="K179">
        <f t="shared" si="21"/>
        <v>8.1162648050868522E-2</v>
      </c>
    </row>
    <row r="180" spans="1:11" x14ac:dyDescent="0.25">
      <c r="A180" s="1">
        <v>41331</v>
      </c>
      <c r="B180">
        <v>0.12312916666666668</v>
      </c>
      <c r="C180">
        <f t="shared" si="24"/>
        <v>0.113305</v>
      </c>
      <c r="D180">
        <f t="shared" si="25"/>
        <v>9.6514250694444619E-5</v>
      </c>
      <c r="E180">
        <f t="shared" si="26"/>
        <v>7.9787486041081587E-2</v>
      </c>
      <c r="F180">
        <f t="shared" si="22"/>
        <v>0.10707029376590882</v>
      </c>
      <c r="G180">
        <f t="shared" si="18"/>
        <v>2.5788739884269514E-4</v>
      </c>
      <c r="H180">
        <f t="shared" si="19"/>
        <v>0.13042298048058901</v>
      </c>
      <c r="I180">
        <f t="shared" si="23"/>
        <v>0.11945396509208467</v>
      </c>
      <c r="J180">
        <f t="shared" si="20"/>
        <v>1.3507106613810085E-5</v>
      </c>
      <c r="K180">
        <f t="shared" si="21"/>
        <v>2.9848342793803332E-2</v>
      </c>
    </row>
    <row r="181" spans="1:11" x14ac:dyDescent="0.25">
      <c r="A181" s="1">
        <v>41332</v>
      </c>
      <c r="B181">
        <v>9.4268750000000012E-2</v>
      </c>
      <c r="C181">
        <f t="shared" si="24"/>
        <v>0.12343166666666666</v>
      </c>
      <c r="D181">
        <f t="shared" si="25"/>
        <v>8.5047570850694349E-4</v>
      </c>
      <c r="E181">
        <f t="shared" si="26"/>
        <v>0.30935932285796347</v>
      </c>
      <c r="F181">
        <f t="shared" si="22"/>
        <v>0.1102820683460604</v>
      </c>
      <c r="G181">
        <f t="shared" si="18"/>
        <v>2.5642636445227416E-4</v>
      </c>
      <c r="H181">
        <f t="shared" si="19"/>
        <v>0.16986878839552222</v>
      </c>
      <c r="I181">
        <f t="shared" si="23"/>
        <v>0.12239412635175027</v>
      </c>
      <c r="J181">
        <f t="shared" si="20"/>
        <v>7.9103679492759289E-4</v>
      </c>
      <c r="K181">
        <f t="shared" si="21"/>
        <v>0.2983531271152981</v>
      </c>
    </row>
    <row r="182" spans="1:11" x14ac:dyDescent="0.25">
      <c r="A182" s="1">
        <v>41333</v>
      </c>
      <c r="B182">
        <v>0.10954166666666666</v>
      </c>
      <c r="C182">
        <f t="shared" si="24"/>
        <v>0.1056425</v>
      </c>
      <c r="D182">
        <f t="shared" si="25"/>
        <v>1.5203500694444406E-5</v>
      </c>
      <c r="E182">
        <f t="shared" si="26"/>
        <v>3.5595283377710112E-2</v>
      </c>
      <c r="F182">
        <f t="shared" si="22"/>
        <v>0.10707940467684833</v>
      </c>
      <c r="G182">
        <f t="shared" si="18"/>
        <v>6.0627341065041305E-6</v>
      </c>
      <c r="H182">
        <f t="shared" si="19"/>
        <v>2.2477857647637871E-2</v>
      </c>
      <c r="I182">
        <f t="shared" si="23"/>
        <v>9.9893825270350067E-2</v>
      </c>
      <c r="J182">
        <f t="shared" si="20"/>
        <v>9.3080843608480147E-5</v>
      </c>
      <c r="K182">
        <f t="shared" si="21"/>
        <v>8.8074626668542516E-2</v>
      </c>
    </row>
    <row r="183" spans="1:11" x14ac:dyDescent="0.25">
      <c r="A183" s="1">
        <v>41334</v>
      </c>
      <c r="B183">
        <v>8.9966666666666653E-2</v>
      </c>
      <c r="C183">
        <f t="shared" si="24"/>
        <v>0.10631854166666665</v>
      </c>
      <c r="D183">
        <f t="shared" si="25"/>
        <v>2.6738381601562508E-4</v>
      </c>
      <c r="E183">
        <f t="shared" si="26"/>
        <v>0.18175481659874032</v>
      </c>
      <c r="F183">
        <f t="shared" si="22"/>
        <v>0.10757185707481201</v>
      </c>
      <c r="G183">
        <f t="shared" si="18"/>
        <v>3.0994272930705329E-4</v>
      </c>
      <c r="H183">
        <f t="shared" si="19"/>
        <v>0.19568570294344603</v>
      </c>
      <c r="I183">
        <f t="shared" si="23"/>
        <v>0.10761209838740335</v>
      </c>
      <c r="J183">
        <f t="shared" si="20"/>
        <v>3.1136126061118076E-4</v>
      </c>
      <c r="K183">
        <f t="shared" si="21"/>
        <v>0.1961329943023716</v>
      </c>
    </row>
    <row r="184" spans="1:11" x14ac:dyDescent="0.25">
      <c r="A184" s="1">
        <v>41335</v>
      </c>
      <c r="B184">
        <v>3.6874999999999999E-4</v>
      </c>
      <c r="C184">
        <f t="shared" si="24"/>
        <v>9.626937499999999E-2</v>
      </c>
      <c r="D184">
        <f t="shared" si="25"/>
        <v>9.1969298753906224E-3</v>
      </c>
      <c r="E184">
        <f t="shared" si="26"/>
        <v>260.0694915254237</v>
      </c>
      <c r="F184">
        <f t="shared" si="22"/>
        <v>0.10405081899318294</v>
      </c>
      <c r="G184">
        <f t="shared" si="18"/>
        <v>1.0749971430707148E-2</v>
      </c>
      <c r="H184">
        <f t="shared" si="19"/>
        <v>281.17171252388596</v>
      </c>
      <c r="I184">
        <f t="shared" si="23"/>
        <v>9.3495753010813989E-2</v>
      </c>
      <c r="J184">
        <f t="shared" si="20"/>
        <v>8.6726386897761579E-3</v>
      </c>
      <c r="K184">
        <f t="shared" si="21"/>
        <v>252.54780477508879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4"/>
  <sheetViews>
    <sheetView tabSelected="1" workbookViewId="0">
      <selection activeCell="N13" sqref="N13"/>
    </sheetView>
  </sheetViews>
  <sheetFormatPr defaultRowHeight="15" x14ac:dyDescent="0.25"/>
  <cols>
    <col min="1" max="1" width="10" bestFit="1" customWidth="1"/>
    <col min="2" max="2" width="17.28515625" bestFit="1" customWidth="1"/>
  </cols>
  <sheetData>
    <row r="1" spans="1:11" x14ac:dyDescent="0.25">
      <c r="A1" t="s">
        <v>0</v>
      </c>
      <c r="B1" t="s">
        <v>1</v>
      </c>
      <c r="C1" t="s">
        <v>30</v>
      </c>
      <c r="D1" t="s">
        <v>8</v>
      </c>
      <c r="E1" t="s">
        <v>10</v>
      </c>
    </row>
    <row r="2" spans="1:11" x14ac:dyDescent="0.25">
      <c r="A2" s="1">
        <v>41153</v>
      </c>
      <c r="B2">
        <v>1.1314583333333331E-2</v>
      </c>
      <c r="C2">
        <v>1.1314583333333331E-2</v>
      </c>
      <c r="D2">
        <f>(B2-C2)^2</f>
        <v>0</v>
      </c>
      <c r="E2">
        <f>ABS(B2-C2)/B2</f>
        <v>0</v>
      </c>
      <c r="I2" s="2" t="s">
        <v>29</v>
      </c>
      <c r="J2">
        <v>9.8130070522529408E-2</v>
      </c>
    </row>
    <row r="3" spans="1:11" x14ac:dyDescent="0.25">
      <c r="A3" s="1">
        <v>41154</v>
      </c>
      <c r="B3">
        <v>5.2012499999999989E-2</v>
      </c>
      <c r="C3">
        <f>$J$2*B2+(1-$J$2)*C2</f>
        <v>1.1314583333333331E-2</v>
      </c>
      <c r="D3">
        <f t="shared" ref="D3:D66" si="0">(B3-C3)^2</f>
        <v>1.6563204210069439E-3</v>
      </c>
      <c r="E3">
        <f t="shared" ref="E3:E66" si="1">ABS(B3-C3)/B3</f>
        <v>0.78246415124569413</v>
      </c>
      <c r="I3" s="2" t="s">
        <v>29</v>
      </c>
      <c r="J3">
        <v>0.8</v>
      </c>
    </row>
    <row r="4" spans="1:11" x14ac:dyDescent="0.25">
      <c r="A4" s="1">
        <v>41155</v>
      </c>
      <c r="B4">
        <v>6.3118750000000015E-2</v>
      </c>
      <c r="C4">
        <f t="shared" ref="C4:C67" si="2">$J$2*B3+(1-$J$2)*C3</f>
        <v>1.5308272765953356E-2</v>
      </c>
      <c r="D4">
        <f t="shared" si="0"/>
        <v>2.2858417333472942E-3</v>
      </c>
      <c r="E4">
        <f t="shared" si="1"/>
        <v>0.75746869565773478</v>
      </c>
    </row>
    <row r="5" spans="1:11" x14ac:dyDescent="0.25">
      <c r="A5" s="1">
        <v>41156</v>
      </c>
      <c r="B5">
        <v>5.4256249999999999E-2</v>
      </c>
      <c r="C5">
        <f t="shared" si="2"/>
        <v>1.9999918268646142E-2</v>
      </c>
      <c r="D5">
        <f t="shared" si="0"/>
        <v>1.173496263688561E-3</v>
      </c>
      <c r="E5">
        <f t="shared" si="1"/>
        <v>0.63138037979686867</v>
      </c>
    </row>
    <row r="6" spans="1:11" x14ac:dyDescent="0.25">
      <c r="A6" s="1">
        <v>41157</v>
      </c>
      <c r="B6">
        <v>4.6362500000000008E-2</v>
      </c>
      <c r="C6">
        <f t="shared" si="2"/>
        <v>2.3361494517287057E-2</v>
      </c>
      <c r="D6">
        <f t="shared" si="0"/>
        <v>5.2904625321579125E-4</v>
      </c>
      <c r="E6">
        <f t="shared" si="1"/>
        <v>0.49611227786924661</v>
      </c>
    </row>
    <row r="7" spans="1:11" x14ac:dyDescent="0.25">
      <c r="A7" s="1">
        <v>41158</v>
      </c>
      <c r="B7">
        <v>4.9127083333333342E-2</v>
      </c>
      <c r="C7">
        <f t="shared" si="2"/>
        <v>2.5618584807394762E-2</v>
      </c>
      <c r="D7">
        <f t="shared" si="0"/>
        <v>5.5264950294405641E-4</v>
      </c>
      <c r="E7">
        <f t="shared" si="1"/>
        <v>0.47852420560835063</v>
      </c>
    </row>
    <row r="8" spans="1:11" x14ac:dyDescent="0.25">
      <c r="A8" s="1">
        <v>41159</v>
      </c>
      <c r="B8">
        <v>3.1110416666666665E-2</v>
      </c>
      <c r="C8">
        <f t="shared" si="2"/>
        <v>2.7925475425623892E-2</v>
      </c>
      <c r="D8">
        <f t="shared" si="0"/>
        <v>1.0143850708895077E-5</v>
      </c>
      <c r="E8">
        <f t="shared" si="1"/>
        <v>0.10237539648433208</v>
      </c>
    </row>
    <row r="9" spans="1:11" x14ac:dyDescent="0.25">
      <c r="A9" s="1">
        <v>41160</v>
      </c>
      <c r="B9">
        <v>7.0187500000000016E-3</v>
      </c>
      <c r="C9">
        <f t="shared" si="2"/>
        <v>2.8238013934217533E-2</v>
      </c>
      <c r="D9">
        <f t="shared" si="0"/>
        <v>4.502571619099849E-4</v>
      </c>
      <c r="E9">
        <f t="shared" si="1"/>
        <v>3.0232254937442602</v>
      </c>
      <c r="I9" t="s">
        <v>30</v>
      </c>
      <c r="J9" t="s">
        <v>8</v>
      </c>
      <c r="K9" t="s">
        <v>10</v>
      </c>
    </row>
    <row r="10" spans="1:11" x14ac:dyDescent="0.25">
      <c r="A10" s="1">
        <v>41161</v>
      </c>
      <c r="B10">
        <v>4.0329166666666673E-2</v>
      </c>
      <c r="C10">
        <f t="shared" si="2"/>
        <v>2.6155766067916603E-2</v>
      </c>
      <c r="D10">
        <f t="shared" si="0"/>
        <v>2.0088528453264884E-4</v>
      </c>
      <c r="E10">
        <f t="shared" si="1"/>
        <v>0.35144293250335945</v>
      </c>
      <c r="I10" t="s">
        <v>22</v>
      </c>
      <c r="J10">
        <f>SQRT(SUM(D:D)/COUNT(D:D))</f>
        <v>4.0551474550191431E-2</v>
      </c>
      <c r="K10">
        <f>SUM(E:E)/COUNT(E:E)</f>
        <v>2.6862239914881987</v>
      </c>
    </row>
    <row r="11" spans="1:11" x14ac:dyDescent="0.25">
      <c r="A11" s="1">
        <v>41162</v>
      </c>
      <c r="B11">
        <v>3.4818750000000002E-2</v>
      </c>
      <c r="C11">
        <f t="shared" si="2"/>
        <v>2.7546602868216009E-2</v>
      </c>
      <c r="D11">
        <f t="shared" si="0"/>
        <v>5.2884123906314154E-5</v>
      </c>
      <c r="E11">
        <f t="shared" si="1"/>
        <v>0.20885721433951512</v>
      </c>
      <c r="I11" t="s">
        <v>25</v>
      </c>
    </row>
    <row r="12" spans="1:11" x14ac:dyDescent="0.25">
      <c r="A12" s="1">
        <v>41163</v>
      </c>
      <c r="B12">
        <v>3.9352083333333336E-2</v>
      </c>
      <c r="C12">
        <f t="shared" si="2"/>
        <v>2.8260219179108183E-2</v>
      </c>
      <c r="D12">
        <f t="shared" si="0"/>
        <v>1.2302945041578489E-4</v>
      </c>
      <c r="E12">
        <f t="shared" si="1"/>
        <v>0.28186218402393315</v>
      </c>
    </row>
    <row r="13" spans="1:11" x14ac:dyDescent="0.25">
      <c r="A13" s="1">
        <v>41164</v>
      </c>
      <c r="B13">
        <v>4.0891666666666653E-2</v>
      </c>
      <c r="C13">
        <f t="shared" si="2"/>
        <v>2.9348664590788612E-2</v>
      </c>
      <c r="D13">
        <f t="shared" si="0"/>
        <v>1.3324089692372474E-4</v>
      </c>
      <c r="E13">
        <f t="shared" si="1"/>
        <v>0.28228250440296826</v>
      </c>
    </row>
    <row r="14" spans="1:11" x14ac:dyDescent="0.25">
      <c r="A14" s="1">
        <v>41165</v>
      </c>
      <c r="B14">
        <v>3.8641666666666671E-2</v>
      </c>
      <c r="C14">
        <f t="shared" si="2"/>
        <v>3.0481380198536225E-2</v>
      </c>
      <c r="D14">
        <f t="shared" si="0"/>
        <v>6.6590275241952884E-5</v>
      </c>
      <c r="E14">
        <f t="shared" si="1"/>
        <v>0.21117842919466326</v>
      </c>
    </row>
    <row r="15" spans="1:11" x14ac:dyDescent="0.25">
      <c r="A15" s="1">
        <v>41166</v>
      </c>
      <c r="B15">
        <v>2.8245833333333335E-2</v>
      </c>
      <c r="C15">
        <f t="shared" si="2"/>
        <v>3.1282149685137907E-2</v>
      </c>
      <c r="D15">
        <f t="shared" si="0"/>
        <v>9.2192169882358266E-6</v>
      </c>
      <c r="E15">
        <f t="shared" si="1"/>
        <v>0.10749607972165472</v>
      </c>
    </row>
    <row r="16" spans="1:11" x14ac:dyDescent="0.25">
      <c r="A16" s="1">
        <v>41167</v>
      </c>
      <c r="B16">
        <v>7.5312500000000006E-3</v>
      </c>
      <c r="C16">
        <f t="shared" si="2"/>
        <v>3.0984195747406615E-2</v>
      </c>
      <c r="D16">
        <f t="shared" si="0"/>
        <v>5.5004066423079798E-4</v>
      </c>
      <c r="E16">
        <f t="shared" si="1"/>
        <v>3.1140840826432017</v>
      </c>
    </row>
    <row r="17" spans="1:5" x14ac:dyDescent="0.25">
      <c r="A17" s="1">
        <v>41168</v>
      </c>
      <c r="B17">
        <v>4.0022916666666679E-2</v>
      </c>
      <c r="C17">
        <f t="shared" si="2"/>
        <v>2.8682756527252547E-2</v>
      </c>
      <c r="D17">
        <f t="shared" si="0"/>
        <v>1.2859923198755714E-4</v>
      </c>
      <c r="E17">
        <f t="shared" si="1"/>
        <v>0.28334167231892049</v>
      </c>
    </row>
    <row r="18" spans="1:5" x14ac:dyDescent="0.25">
      <c r="A18" s="1">
        <v>41169</v>
      </c>
      <c r="B18">
        <v>4.0266666666666673E-2</v>
      </c>
      <c r="C18">
        <f t="shared" si="2"/>
        <v>2.9795567241470033E-2</v>
      </c>
      <c r="D18">
        <f t="shared" si="0"/>
        <v>1.0964392317235339E-4</v>
      </c>
      <c r="E18">
        <f t="shared" si="1"/>
        <v>0.26004385989726747</v>
      </c>
    </row>
    <row r="19" spans="1:5" x14ac:dyDescent="0.25">
      <c r="A19" s="1">
        <v>41170</v>
      </c>
      <c r="B19">
        <v>4.1397916666666652E-2</v>
      </c>
      <c r="C19">
        <f t="shared" si="2"/>
        <v>3.0823096966512996E-2</v>
      </c>
      <c r="D19">
        <f t="shared" si="0"/>
        <v>1.1182681169075787E-4</v>
      </c>
      <c r="E19">
        <f t="shared" si="1"/>
        <v>0.2554432819724099</v>
      </c>
    </row>
    <row r="20" spans="1:5" x14ac:dyDescent="0.25">
      <c r="A20" s="1">
        <v>41171</v>
      </c>
      <c r="B20">
        <v>3.7993749999999993E-2</v>
      </c>
      <c r="C20">
        <f t="shared" si="2"/>
        <v>3.1860804769452106E-2</v>
      </c>
      <c r="D20">
        <f t="shared" si="0"/>
        <v>3.7613017200900074E-5</v>
      </c>
      <c r="E20">
        <f t="shared" si="1"/>
        <v>0.16141984485732228</v>
      </c>
    </row>
    <row r="21" spans="1:5" x14ac:dyDescent="0.25">
      <c r="A21" s="1">
        <v>41172</v>
      </c>
      <c r="B21">
        <v>3.6393749999999996E-2</v>
      </c>
      <c r="C21">
        <f t="shared" si="2"/>
        <v>3.246263111743658E-2</v>
      </c>
      <c r="D21">
        <f t="shared" si="0"/>
        <v>1.5453695668846638E-5</v>
      </c>
      <c r="E21">
        <f t="shared" si="1"/>
        <v>0.10801631825693742</v>
      </c>
    </row>
    <row r="22" spans="1:5" x14ac:dyDescent="0.25">
      <c r="A22" s="1">
        <v>41173</v>
      </c>
      <c r="B22">
        <v>2.8183333333333335E-2</v>
      </c>
      <c r="C22">
        <f t="shared" si="2"/>
        <v>3.2848392090614971E-2</v>
      </c>
      <c r="D22">
        <f t="shared" si="0"/>
        <v>2.1762773208890086E-5</v>
      </c>
      <c r="E22">
        <f t="shared" si="1"/>
        <v>0.16552544378290843</v>
      </c>
    </row>
    <row r="23" spans="1:5" x14ac:dyDescent="0.25">
      <c r="A23" s="1">
        <v>41174</v>
      </c>
      <c r="B23">
        <v>7.4124999999999998E-3</v>
      </c>
      <c r="C23">
        <f t="shared" si="2"/>
        <v>3.2390609545771179E-2</v>
      </c>
      <c r="D23">
        <f t="shared" si="0"/>
        <v>6.2390595648054538E-4</v>
      </c>
      <c r="E23">
        <f t="shared" si="1"/>
        <v>3.3697281006099402</v>
      </c>
    </row>
    <row r="24" spans="1:5" x14ac:dyDescent="0.25">
      <c r="A24" s="1">
        <v>41175</v>
      </c>
      <c r="B24">
        <v>3.902708333333333E-2</v>
      </c>
      <c r="C24">
        <f t="shared" si="2"/>
        <v>2.9939505894525188E-2</v>
      </c>
      <c r="D24">
        <f t="shared" si="0"/>
        <v>8.2584063706334757E-5</v>
      </c>
      <c r="E24">
        <f t="shared" si="1"/>
        <v>0.2328531025798275</v>
      </c>
    </row>
    <row r="25" spans="1:5" x14ac:dyDescent="0.25">
      <c r="A25" s="1">
        <v>41176</v>
      </c>
      <c r="B25">
        <v>3.8387499999999998E-2</v>
      </c>
      <c r="C25">
        <f t="shared" si="2"/>
        <v>3.083127050947438E-2</v>
      </c>
      <c r="D25">
        <f t="shared" si="0"/>
        <v>5.7096604113489034E-5</v>
      </c>
      <c r="E25">
        <f t="shared" si="1"/>
        <v>0.19684088545817305</v>
      </c>
    </row>
    <row r="26" spans="1:5" x14ac:dyDescent="0.25">
      <c r="A26" s="1">
        <v>41177</v>
      </c>
      <c r="B26">
        <v>3.7375000000000012E-2</v>
      </c>
      <c r="C26">
        <f t="shared" si="2"/>
        <v>3.1572763842264075E-2</v>
      </c>
      <c r="D26">
        <f t="shared" si="0"/>
        <v>3.3665944430138299E-5</v>
      </c>
      <c r="E26">
        <f t="shared" si="1"/>
        <v>0.15524377679561033</v>
      </c>
    </row>
    <row r="27" spans="1:5" x14ac:dyDescent="0.25">
      <c r="A27" s="1">
        <v>41178</v>
      </c>
      <c r="B27">
        <v>9.7125000000000006E-3</v>
      </c>
      <c r="C27">
        <f t="shared" si="2"/>
        <v>3.2142137685611069E-2</v>
      </c>
      <c r="D27">
        <f t="shared" si="0"/>
        <v>5.0308864670778428E-4</v>
      </c>
      <c r="E27">
        <f t="shared" si="1"/>
        <v>2.3093578054683213</v>
      </c>
    </row>
    <row r="28" spans="1:5" x14ac:dyDescent="0.25">
      <c r="A28" s="1">
        <v>41179</v>
      </c>
      <c r="B28">
        <v>3.6481250000000007E-2</v>
      </c>
      <c r="C28">
        <f t="shared" si="2"/>
        <v>2.9941115757727271E-2</v>
      </c>
      <c r="D28">
        <f t="shared" si="0"/>
        <v>4.2773355906948375E-5</v>
      </c>
      <c r="E28">
        <f t="shared" si="1"/>
        <v>0.17927385279486682</v>
      </c>
    </row>
    <row r="29" spans="1:5" x14ac:dyDescent="0.25">
      <c r="A29" s="1">
        <v>41180</v>
      </c>
      <c r="B29">
        <v>2.5785416666666672E-2</v>
      </c>
      <c r="C29">
        <f t="shared" si="2"/>
        <v>3.0582899592148303E-2</v>
      </c>
      <c r="D29">
        <f t="shared" si="0"/>
        <v>2.301584242028779E-5</v>
      </c>
      <c r="E29">
        <f t="shared" si="1"/>
        <v>0.18605411684828169</v>
      </c>
    </row>
    <row r="30" spans="1:5" x14ac:dyDescent="0.25">
      <c r="A30" s="1">
        <v>41181</v>
      </c>
      <c r="B30">
        <v>1.1368750000000002E-2</v>
      </c>
      <c r="C30">
        <f t="shared" si="2"/>
        <v>3.0112122254340158E-2</v>
      </c>
      <c r="D30">
        <f t="shared" si="0"/>
        <v>3.5131400346476833E-4</v>
      </c>
      <c r="E30">
        <f t="shared" si="1"/>
        <v>1.6486748546973196</v>
      </c>
    </row>
    <row r="31" spans="1:5" x14ac:dyDescent="0.25">
      <c r="A31" s="1">
        <v>41182</v>
      </c>
      <c r="B31">
        <v>3.4927083333333338E-2</v>
      </c>
      <c r="C31">
        <f t="shared" si="2"/>
        <v>2.8272833813191737E-2</v>
      </c>
      <c r="D31">
        <f t="shared" si="0"/>
        <v>4.4279036676304728E-5</v>
      </c>
      <c r="E31">
        <f t="shared" si="1"/>
        <v>0.19051832804461485</v>
      </c>
    </row>
    <row r="32" spans="1:5" x14ac:dyDescent="0.25">
      <c r="A32" s="1">
        <v>41183</v>
      </c>
      <c r="B32">
        <v>3.7100000000000001E-2</v>
      </c>
      <c r="C32">
        <f t="shared" si="2"/>
        <v>2.8925815787877739E-2</v>
      </c>
      <c r="D32">
        <f t="shared" si="0"/>
        <v>6.6817287533708846E-5</v>
      </c>
      <c r="E32">
        <f t="shared" si="1"/>
        <v>0.22032841542108522</v>
      </c>
    </row>
    <row r="33" spans="1:5" x14ac:dyDescent="0.25">
      <c r="A33" s="1">
        <v>41184</v>
      </c>
      <c r="B33">
        <v>4.1850000000000005E-2</v>
      </c>
      <c r="C33">
        <f t="shared" si="2"/>
        <v>2.9727949061077442E-2</v>
      </c>
      <c r="D33">
        <f t="shared" si="0"/>
        <v>1.4694411896583339E-4</v>
      </c>
      <c r="E33">
        <f t="shared" si="1"/>
        <v>0.28965474167079003</v>
      </c>
    </row>
    <row r="34" spans="1:5" x14ac:dyDescent="0.25">
      <c r="A34" s="1">
        <v>41185</v>
      </c>
      <c r="B34">
        <v>4.6785416666666656E-2</v>
      </c>
      <c r="C34">
        <f t="shared" si="2"/>
        <v>3.0917486774591607E-2</v>
      </c>
      <c r="D34">
        <f t="shared" si="0"/>
        <v>2.5179119905980885E-4</v>
      </c>
      <c r="E34">
        <f t="shared" si="1"/>
        <v>0.33916401782054706</v>
      </c>
    </row>
    <row r="35" spans="1:5" x14ac:dyDescent="0.25">
      <c r="A35" s="1">
        <v>41186</v>
      </c>
      <c r="B35">
        <v>5.8920833333333339E-2</v>
      </c>
      <c r="C35">
        <f t="shared" si="2"/>
        <v>3.2474607853947485E-2</v>
      </c>
      <c r="D35">
        <f t="shared" si="0"/>
        <v>6.9940284210651756E-4</v>
      </c>
      <c r="E35">
        <f t="shared" si="1"/>
        <v>0.44884337140602537</v>
      </c>
    </row>
    <row r="36" spans="1:5" x14ac:dyDescent="0.25">
      <c r="A36" s="1">
        <v>41187</v>
      </c>
      <c r="B36">
        <v>4.2162499999999985E-2</v>
      </c>
      <c r="C36">
        <f t="shared" si="2"/>
        <v>3.5069777825294336E-2</v>
      </c>
      <c r="D36">
        <f t="shared" si="0"/>
        <v>5.0306707847561221E-5</v>
      </c>
      <c r="E36">
        <f t="shared" si="1"/>
        <v>0.16822347286583222</v>
      </c>
    </row>
    <row r="37" spans="1:5" x14ac:dyDescent="0.25">
      <c r="A37" s="1">
        <v>41188</v>
      </c>
      <c r="B37">
        <v>5.7270833333333314E-3</v>
      </c>
      <c r="C37">
        <f t="shared" si="2"/>
        <v>3.5765787152494913E-2</v>
      </c>
      <c r="D37">
        <f t="shared" si="0"/>
        <v>9.0232372713531259E-4</v>
      </c>
      <c r="E37">
        <f t="shared" si="1"/>
        <v>5.2450264944334535</v>
      </c>
    </row>
    <row r="38" spans="1:5" x14ac:dyDescent="0.25">
      <c r="A38" s="1">
        <v>41189</v>
      </c>
      <c r="B38">
        <v>6.2866666666666668E-2</v>
      </c>
      <c r="C38">
        <f t="shared" si="2"/>
        <v>3.2818087028315214E-2</v>
      </c>
      <c r="D38">
        <f t="shared" si="0"/>
        <v>9.0291713828234959E-4</v>
      </c>
      <c r="E38">
        <f t="shared" si="1"/>
        <v>0.47797316497907932</v>
      </c>
    </row>
    <row r="39" spans="1:5" x14ac:dyDescent="0.25">
      <c r="A39" s="1">
        <v>41190</v>
      </c>
      <c r="B39">
        <v>4.6385416666666686E-2</v>
      </c>
      <c r="C39">
        <f t="shared" si="2"/>
        <v>3.5766756267328483E-2</v>
      </c>
      <c r="D39">
        <f t="shared" si="0"/>
        <v>1.1275594867647337E-4</v>
      </c>
      <c r="E39">
        <f t="shared" si="1"/>
        <v>0.22892238902682846</v>
      </c>
    </row>
    <row r="40" spans="1:5" x14ac:dyDescent="0.25">
      <c r="A40" s="1">
        <v>41191</v>
      </c>
      <c r="B40">
        <v>4.1745833333333336E-2</v>
      </c>
      <c r="C40">
        <f t="shared" si="2"/>
        <v>3.6808766161170327E-2</v>
      </c>
      <c r="D40">
        <f t="shared" si="0"/>
        <v>2.4374632262449655E-5</v>
      </c>
      <c r="E40">
        <f t="shared" si="1"/>
        <v>0.11826490880518237</v>
      </c>
    </row>
    <row r="41" spans="1:5" x14ac:dyDescent="0.25">
      <c r="A41" s="1">
        <v>41192</v>
      </c>
      <c r="B41">
        <v>4.1833333333333333E-2</v>
      </c>
      <c r="C41">
        <f t="shared" si="2"/>
        <v>3.7293240910949148E-2</v>
      </c>
      <c r="D41">
        <f t="shared" si="0"/>
        <v>2.0612439203790302E-5</v>
      </c>
      <c r="E41">
        <f t="shared" si="1"/>
        <v>0.108528105714363</v>
      </c>
    </row>
    <row r="42" spans="1:5" x14ac:dyDescent="0.25">
      <c r="A42" s="1">
        <v>41193</v>
      </c>
      <c r="B42">
        <v>4.3058333333333337E-2</v>
      </c>
      <c r="C42">
        <f t="shared" si="2"/>
        <v>3.7738760500536511E-2</v>
      </c>
      <c r="D42">
        <f t="shared" si="0"/>
        <v>2.829785512343005E-5</v>
      </c>
      <c r="E42">
        <f t="shared" si="1"/>
        <v>0.12354339847795995</v>
      </c>
    </row>
    <row r="43" spans="1:5" x14ac:dyDescent="0.25">
      <c r="A43" s="1">
        <v>41194</v>
      </c>
      <c r="B43">
        <v>3.3950000000000015E-2</v>
      </c>
      <c r="C43">
        <f t="shared" si="2"/>
        <v>3.8260770557768595E-2</v>
      </c>
      <c r="D43">
        <f t="shared" si="0"/>
        <v>1.8582742801724432E-5</v>
      </c>
      <c r="E43">
        <f t="shared" si="1"/>
        <v>0.12697409595783735</v>
      </c>
    </row>
    <row r="44" spans="1:5" x14ac:dyDescent="0.25">
      <c r="A44" s="1">
        <v>41195</v>
      </c>
      <c r="B44">
        <v>8.7541666666666653E-3</v>
      </c>
      <c r="C44">
        <f t="shared" si="2"/>
        <v>3.7837754338928324E-2</v>
      </c>
      <c r="D44">
        <f t="shared" si="0"/>
        <v>8.458550718901302E-4</v>
      </c>
      <c r="E44">
        <f t="shared" si="1"/>
        <v>3.3222565641802944</v>
      </c>
    </row>
    <row r="45" spans="1:5" x14ac:dyDescent="0.25">
      <c r="A45" s="1">
        <v>41196</v>
      </c>
      <c r="B45">
        <v>3.834166666666667E-2</v>
      </c>
      <c r="C45">
        <f t="shared" si="2"/>
        <v>3.4983779829601123E-2</v>
      </c>
      <c r="D45">
        <f t="shared" si="0"/>
        <v>1.1275404010538059E-5</v>
      </c>
      <c r="E45">
        <f t="shared" si="1"/>
        <v>8.7578009225791245E-2</v>
      </c>
    </row>
    <row r="46" spans="1:5" x14ac:dyDescent="0.25">
      <c r="A46" s="1">
        <v>41197</v>
      </c>
      <c r="B46">
        <v>4.0793749999999997E-2</v>
      </c>
      <c r="C46">
        <f t="shared" si="2"/>
        <v>3.5313289501729038E-2</v>
      </c>
      <c r="D46">
        <f t="shared" si="0"/>
        <v>3.0035447273108365E-5</v>
      </c>
      <c r="E46">
        <f t="shared" si="1"/>
        <v>0.13434559211327615</v>
      </c>
    </row>
    <row r="47" spans="1:5" x14ac:dyDescent="0.25">
      <c r="A47" s="1">
        <v>41198</v>
      </c>
      <c r="B47">
        <v>4.8327083333333333E-2</v>
      </c>
      <c r="C47">
        <f t="shared" si="2"/>
        <v>3.5851087476920299E-2</v>
      </c>
      <c r="D47">
        <f t="shared" si="0"/>
        <v>1.5565047260923521E-4</v>
      </c>
      <c r="E47">
        <f t="shared" si="1"/>
        <v>0.25815743462854063</v>
      </c>
    </row>
    <row r="48" spans="1:5" x14ac:dyDescent="0.25">
      <c r="A48" s="1">
        <v>41199</v>
      </c>
      <c r="B48">
        <v>4.4754166666666657E-2</v>
      </c>
      <c r="C48">
        <f t="shared" si="2"/>
        <v>3.707535783014889E-2</v>
      </c>
      <c r="D48">
        <f t="shared" si="0"/>
        <v>5.8964105147783343E-5</v>
      </c>
      <c r="E48">
        <f t="shared" si="1"/>
        <v>0.17157751799313514</v>
      </c>
    </row>
    <row r="49" spans="1:5" x14ac:dyDescent="0.25">
      <c r="A49" s="1">
        <v>41200</v>
      </c>
      <c r="B49">
        <v>4.4379166666666657E-2</v>
      </c>
      <c r="C49">
        <f t="shared" si="2"/>
        <v>3.7828879882805401E-2</v>
      </c>
      <c r="D49">
        <f t="shared" si="0"/>
        <v>4.2906256950827435E-5</v>
      </c>
      <c r="E49">
        <f t="shared" si="1"/>
        <v>0.14759823754827733</v>
      </c>
    </row>
    <row r="50" spans="1:5" x14ac:dyDescent="0.25">
      <c r="A50" s="1">
        <v>41201</v>
      </c>
      <c r="B50">
        <v>3.4831249999999994E-2</v>
      </c>
      <c r="C50">
        <f t="shared" si="2"/>
        <v>3.8471659986848497E-2</v>
      </c>
      <c r="D50">
        <f t="shared" si="0"/>
        <v>1.3252584872346317E-5</v>
      </c>
      <c r="E50">
        <f t="shared" si="1"/>
        <v>0.10451562854759744</v>
      </c>
    </row>
    <row r="51" spans="1:5" x14ac:dyDescent="0.25">
      <c r="A51" s="1">
        <v>41202</v>
      </c>
      <c r="B51">
        <v>7.4562499999999967E-3</v>
      </c>
      <c r="C51">
        <f t="shared" si="2"/>
        <v>3.8114426298108128E-2</v>
      </c>
      <c r="D51">
        <f t="shared" si="0"/>
        <v>9.3992377392587917E-4</v>
      </c>
      <c r="E51">
        <f t="shared" si="1"/>
        <v>4.1117420014227184</v>
      </c>
    </row>
    <row r="52" spans="1:5" x14ac:dyDescent="0.25">
      <c r="A52" s="1">
        <v>41203</v>
      </c>
      <c r="B52">
        <v>6.5691666666666662E-2</v>
      </c>
      <c r="C52">
        <f t="shared" si="2"/>
        <v>3.5105937295882635E-2</v>
      </c>
      <c r="D52">
        <f t="shared" si="0"/>
        <v>9.3548684114284073E-4</v>
      </c>
      <c r="E52">
        <f t="shared" si="1"/>
        <v>0.46559527140607426</v>
      </c>
    </row>
    <row r="53" spans="1:5" x14ac:dyDescent="0.25">
      <c r="A53" s="1">
        <v>41204</v>
      </c>
      <c r="B53">
        <v>7.2952083333333348E-2</v>
      </c>
      <c r="C53">
        <f t="shared" si="2"/>
        <v>3.8107317076020671E-2</v>
      </c>
      <c r="D53">
        <f t="shared" si="0"/>
        <v>1.214157735526756E-3</v>
      </c>
      <c r="E53">
        <f t="shared" si="1"/>
        <v>0.47763908397378652</v>
      </c>
    </row>
    <row r="54" spans="1:5" x14ac:dyDescent="0.25">
      <c r="A54" s="1">
        <v>41205</v>
      </c>
      <c r="B54">
        <v>7.85E-2</v>
      </c>
      <c r="C54">
        <f t="shared" si="2"/>
        <v>4.1526636446191811E-2</v>
      </c>
      <c r="D54">
        <f t="shared" si="0"/>
        <v>1.3670296124820716E-3</v>
      </c>
      <c r="E54">
        <f t="shared" si="1"/>
        <v>0.47099826183195143</v>
      </c>
    </row>
    <row r="55" spans="1:5" x14ac:dyDescent="0.25">
      <c r="A55" s="1">
        <v>41206</v>
      </c>
      <c r="B55">
        <v>8.5504166666666673E-2</v>
      </c>
      <c r="C55">
        <f t="shared" si="2"/>
        <v>4.5154835219182128E-2</v>
      </c>
      <c r="D55">
        <f t="shared" si="0"/>
        <v>1.6280685482589652E-3</v>
      </c>
      <c r="E55">
        <f t="shared" si="1"/>
        <v>0.47189900820604697</v>
      </c>
    </row>
    <row r="56" spans="1:5" x14ac:dyDescent="0.25">
      <c r="A56" s="1">
        <v>41207</v>
      </c>
      <c r="B56">
        <v>7.6272916666666662E-2</v>
      </c>
      <c r="C56">
        <f t="shared" si="2"/>
        <v>4.9114317959660696E-2</v>
      </c>
      <c r="D56">
        <f t="shared" si="0"/>
        <v>7.3758948372818617E-4</v>
      </c>
      <c r="E56">
        <f t="shared" si="1"/>
        <v>0.35607132772562522</v>
      </c>
    </row>
    <row r="57" spans="1:5" x14ac:dyDescent="0.25">
      <c r="A57" s="1">
        <v>41208</v>
      </c>
      <c r="B57">
        <v>5.0793750000000019E-2</v>
      </c>
      <c r="C57">
        <f t="shared" si="2"/>
        <v>5.1779393166072267E-2</v>
      </c>
      <c r="D57">
        <f t="shared" si="0"/>
        <v>9.7149245082492419E-7</v>
      </c>
      <c r="E57">
        <f t="shared" si="1"/>
        <v>1.9404811932024063E-2</v>
      </c>
    </row>
    <row r="58" spans="1:5" x14ac:dyDescent="0.25">
      <c r="A58" s="1">
        <v>41209</v>
      </c>
      <c r="B58">
        <v>9.3166666666666658E-3</v>
      </c>
      <c r="C58">
        <f t="shared" si="2"/>
        <v>5.1682671932675547E-2</v>
      </c>
      <c r="D58">
        <f t="shared" si="0"/>
        <v>1.7948784021994922E-3</v>
      </c>
      <c r="E58">
        <f t="shared" si="1"/>
        <v>4.5473350911637445</v>
      </c>
    </row>
    <row r="59" spans="1:5" x14ac:dyDescent="0.25">
      <c r="A59" s="1">
        <v>41210</v>
      </c>
      <c r="B59">
        <v>0.10202500000000002</v>
      </c>
      <c r="C59">
        <f t="shared" si="2"/>
        <v>4.7525292848164244E-2</v>
      </c>
      <c r="D59">
        <f t="shared" si="0"/>
        <v>2.9702180796358593E-3</v>
      </c>
      <c r="E59">
        <f t="shared" si="1"/>
        <v>0.5341799279768269</v>
      </c>
    </row>
    <row r="60" spans="1:5" x14ac:dyDescent="0.25">
      <c r="A60" s="1">
        <v>41211</v>
      </c>
      <c r="B60">
        <v>0.103225</v>
      </c>
      <c r="C60">
        <f t="shared" si="2"/>
        <v>5.2873352954431088E-2</v>
      </c>
      <c r="D60">
        <f t="shared" si="0"/>
        <v>2.5352883602015484E-3</v>
      </c>
      <c r="E60">
        <f t="shared" si="1"/>
        <v>0.48778539157732054</v>
      </c>
    </row>
    <row r="61" spans="1:5" x14ac:dyDescent="0.25">
      <c r="A61" s="1">
        <v>41212</v>
      </c>
      <c r="B61">
        <v>8.9266666666666661E-2</v>
      </c>
      <c r="C61">
        <f t="shared" si="2"/>
        <v>5.7814363629938276E-2</v>
      </c>
      <c r="D61">
        <f t="shared" si="0"/>
        <v>9.8924736631419356E-4</v>
      </c>
      <c r="E61">
        <f t="shared" si="1"/>
        <v>0.35234096008284227</v>
      </c>
    </row>
    <row r="62" spans="1:5" x14ac:dyDescent="0.25">
      <c r="A62" s="1">
        <v>41213</v>
      </c>
      <c r="B62">
        <v>8.4164583333333334E-2</v>
      </c>
      <c r="C62">
        <f t="shared" si="2"/>
        <v>6.0900780345028396E-2</v>
      </c>
      <c r="D62">
        <f t="shared" si="0"/>
        <v>5.4120452947866576E-4</v>
      </c>
      <c r="E62">
        <f t="shared" si="1"/>
        <v>0.2764084614566294</v>
      </c>
    </row>
    <row r="63" spans="1:5" x14ac:dyDescent="0.25">
      <c r="A63" s="1">
        <v>41214</v>
      </c>
      <c r="B63">
        <v>6.4839583333333325E-2</v>
      </c>
      <c r="C63">
        <f t="shared" si="2"/>
        <v>6.3183658972892992E-2</v>
      </c>
      <c r="D63">
        <f t="shared" si="0"/>
        <v>2.7420854874997274E-6</v>
      </c>
      <c r="E63">
        <f t="shared" si="1"/>
        <v>2.5538787810023458E-2</v>
      </c>
    </row>
    <row r="64" spans="1:5" x14ac:dyDescent="0.25">
      <c r="A64" s="1">
        <v>41215</v>
      </c>
      <c r="B64">
        <v>4.7527083333333331E-2</v>
      </c>
      <c r="C64">
        <f t="shared" si="2"/>
        <v>6.3346154947162975E-2</v>
      </c>
      <c r="D64">
        <f t="shared" si="0"/>
        <v>2.502430267234708E-4</v>
      </c>
      <c r="E64">
        <f t="shared" si="1"/>
        <v>0.33284330752808616</v>
      </c>
    </row>
    <row r="65" spans="1:5" x14ac:dyDescent="0.25">
      <c r="A65" s="1">
        <v>41216</v>
      </c>
      <c r="B65">
        <v>9.2645833333333313E-3</v>
      </c>
      <c r="C65">
        <f t="shared" si="2"/>
        <v>6.1793828334096926E-2</v>
      </c>
      <c r="D65">
        <f t="shared" si="0"/>
        <v>2.7593215803502469E-3</v>
      </c>
      <c r="E65">
        <f t="shared" si="1"/>
        <v>5.669898268578037</v>
      </c>
    </row>
    <row r="66" spans="1:5" x14ac:dyDescent="0.25">
      <c r="A66" s="1">
        <v>41217</v>
      </c>
      <c r="B66">
        <v>8.6858333333333329E-2</v>
      </c>
      <c r="C66">
        <f t="shared" si="2"/>
        <v>5.6639129817676763E-2</v>
      </c>
      <c r="D66">
        <f t="shared" si="0"/>
        <v>9.132002611206702E-4</v>
      </c>
      <c r="E66">
        <f t="shared" si="1"/>
        <v>0.34791369297503483</v>
      </c>
    </row>
    <row r="67" spans="1:5" x14ac:dyDescent="0.25">
      <c r="A67" s="1">
        <v>41218</v>
      </c>
      <c r="B67">
        <v>7.9260416666666667E-2</v>
      </c>
      <c r="C67">
        <f t="shared" si="2"/>
        <v>5.9604542389802805E-2</v>
      </c>
      <c r="D67">
        <f t="shared" ref="D67:D130" si="3">(B67-C67)^2</f>
        <v>3.8635339358787847E-4</v>
      </c>
      <c r="E67">
        <f t="shared" ref="E67:E130" si="4">ABS(B67-C67)/B67</f>
        <v>0.24799105409106725</v>
      </c>
    </row>
    <row r="68" spans="1:5" x14ac:dyDescent="0.25">
      <c r="A68" s="1">
        <v>41219</v>
      </c>
      <c r="B68">
        <v>7.8493750000000001E-2</v>
      </c>
      <c r="C68">
        <f t="shared" ref="C68:C131" si="5">$J$2*B67+(1-$J$2)*C67</f>
        <v>6.1533374718773425E-2</v>
      </c>
      <c r="D68">
        <f t="shared" si="3"/>
        <v>2.8765432968004149E-4</v>
      </c>
      <c r="E68">
        <f t="shared" si="4"/>
        <v>0.21607293932608107</v>
      </c>
    </row>
    <row r="69" spans="1:5" x14ac:dyDescent="0.25">
      <c r="A69" s="1">
        <v>41220</v>
      </c>
      <c r="B69">
        <v>1.4041666666666668E-2</v>
      </c>
      <c r="C69">
        <f t="shared" si="5"/>
        <v>6.3197697541208755E-2</v>
      </c>
      <c r="D69">
        <f t="shared" si="3"/>
        <v>2.4163153713389349E-3</v>
      </c>
      <c r="E69">
        <f t="shared" si="4"/>
        <v>3.500726234388754</v>
      </c>
    </row>
    <row r="70" spans="1:5" x14ac:dyDescent="0.25">
      <c r="A70" s="1">
        <v>41221</v>
      </c>
      <c r="B70">
        <v>6.0777083333333336E-2</v>
      </c>
      <c r="C70">
        <f t="shared" si="5"/>
        <v>5.8374012764882306E-2</v>
      </c>
      <c r="D70">
        <f t="shared" si="3"/>
        <v>5.7747481569555537E-6</v>
      </c>
      <c r="E70">
        <f t="shared" si="4"/>
        <v>3.9539090009820525E-2</v>
      </c>
    </row>
    <row r="71" spans="1:5" x14ac:dyDescent="0.25">
      <c r="A71" s="1">
        <v>41222</v>
      </c>
      <c r="B71">
        <v>4.6908333333333309E-2</v>
      </c>
      <c r="C71">
        <f t="shared" si="5"/>
        <v>5.8609826249235018E-2</v>
      </c>
      <c r="D71">
        <f t="shared" si="3"/>
        <v>1.3692493646089789E-4</v>
      </c>
      <c r="E71">
        <f t="shared" si="4"/>
        <v>0.24945445903503391</v>
      </c>
    </row>
    <row r="72" spans="1:5" x14ac:dyDescent="0.25">
      <c r="A72" s="1">
        <v>41223</v>
      </c>
      <c r="B72">
        <v>9.2062499999999992E-3</v>
      </c>
      <c r="C72">
        <f t="shared" si="5"/>
        <v>5.7461557924178709E-2</v>
      </c>
      <c r="D72">
        <f t="shared" si="3"/>
        <v>2.3285747428573047E-3</v>
      </c>
      <c r="E72">
        <f t="shared" si="4"/>
        <v>5.2415813088042054</v>
      </c>
    </row>
    <row r="73" spans="1:5" x14ac:dyDescent="0.25">
      <c r="A73" s="1">
        <v>41224</v>
      </c>
      <c r="B73">
        <v>6.2391666666666658E-2</v>
      </c>
      <c r="C73">
        <f t="shared" si="5"/>
        <v>5.2726261154492679E-2</v>
      </c>
      <c r="D73">
        <f t="shared" si="3"/>
        <v>9.3420063714763131E-5</v>
      </c>
      <c r="E73">
        <f t="shared" si="4"/>
        <v>0.15491500754118842</v>
      </c>
    </row>
    <row r="74" spans="1:5" x14ac:dyDescent="0.25">
      <c r="A74" s="1">
        <v>41225</v>
      </c>
      <c r="B74">
        <v>5.9368750000000005E-2</v>
      </c>
      <c r="C74">
        <f t="shared" si="5"/>
        <v>5.3674728079031155E-2</v>
      </c>
      <c r="D74">
        <f t="shared" si="3"/>
        <v>3.2421885636473798E-5</v>
      </c>
      <c r="E74">
        <f t="shared" si="4"/>
        <v>9.5909412291295501E-2</v>
      </c>
    </row>
    <row r="75" spans="1:5" x14ac:dyDescent="0.25">
      <c r="A75" s="1">
        <v>41226</v>
      </c>
      <c r="B75">
        <v>8.0443749999999994E-2</v>
      </c>
      <c r="C75">
        <f t="shared" si="5"/>
        <v>5.423348285169266E-2</v>
      </c>
      <c r="D75">
        <f t="shared" si="3"/>
        <v>6.8697810398563866E-4</v>
      </c>
      <c r="E75">
        <f t="shared" si="4"/>
        <v>0.32582105071316708</v>
      </c>
    </row>
    <row r="76" spans="1:5" x14ac:dyDescent="0.25">
      <c r="A76" s="1">
        <v>41227</v>
      </c>
      <c r="B76">
        <v>8.2679166666666651E-2</v>
      </c>
      <c r="C76">
        <f t="shared" si="5"/>
        <v>5.6805498215370391E-2</v>
      </c>
      <c r="D76">
        <f t="shared" si="3"/>
        <v>6.6944671912760336E-4</v>
      </c>
      <c r="E76">
        <f t="shared" si="4"/>
        <v>0.31294060516610911</v>
      </c>
    </row>
    <row r="77" spans="1:5" x14ac:dyDescent="0.25">
      <c r="A77" s="1">
        <v>41228</v>
      </c>
      <c r="B77">
        <v>9.5268749999999972E-2</v>
      </c>
      <c r="C77">
        <f t="shared" si="5"/>
        <v>5.934448312517264E-2</v>
      </c>
      <c r="D77">
        <f t="shared" si="3"/>
        <v>1.2905529504938164E-3</v>
      </c>
      <c r="E77">
        <f t="shared" si="4"/>
        <v>0.37708342845715243</v>
      </c>
    </row>
    <row r="78" spans="1:5" x14ac:dyDescent="0.25">
      <c r="A78" s="1">
        <v>41229</v>
      </c>
      <c r="B78">
        <v>7.9054166666666661E-2</v>
      </c>
      <c r="C78">
        <f t="shared" si="5"/>
        <v>6.2869733967069616E-2</v>
      </c>
      <c r="D78">
        <f t="shared" si="3"/>
        <v>2.6193586180778614E-4</v>
      </c>
      <c r="E78">
        <f t="shared" si="4"/>
        <v>0.20472586559338488</v>
      </c>
    </row>
    <row r="79" spans="1:5" x14ac:dyDescent="0.25">
      <c r="A79" s="1">
        <v>41230</v>
      </c>
      <c r="B79">
        <v>1.1531250000000002E-2</v>
      </c>
      <c r="C79">
        <f t="shared" si="5"/>
        <v>6.4457913489248203E-2</v>
      </c>
      <c r="D79">
        <f t="shared" si="3"/>
        <v>2.8012317081041187E-3</v>
      </c>
      <c r="E79">
        <f t="shared" si="4"/>
        <v>4.5898461562491661</v>
      </c>
    </row>
    <row r="80" spans="1:5" x14ac:dyDescent="0.25">
      <c r="A80" s="1">
        <v>41231</v>
      </c>
      <c r="B80">
        <v>0.11335625000000003</v>
      </c>
      <c r="C80">
        <f t="shared" si="5"/>
        <v>5.9264216268526092E-2</v>
      </c>
      <c r="D80">
        <f t="shared" si="3"/>
        <v>2.9259481132069146E-3</v>
      </c>
      <c r="E80">
        <f t="shared" si="4"/>
        <v>0.47718616072315312</v>
      </c>
    </row>
    <row r="81" spans="1:5" x14ac:dyDescent="0.25">
      <c r="A81" s="1">
        <v>41232</v>
      </c>
      <c r="B81">
        <v>0.10214374999999999</v>
      </c>
      <c r="C81">
        <f t="shared" si="5"/>
        <v>6.4572271353302665E-2</v>
      </c>
      <c r="D81">
        <f t="shared" si="3"/>
        <v>1.411616007699233E-3</v>
      </c>
      <c r="E81">
        <f t="shared" si="4"/>
        <v>0.36782944278722224</v>
      </c>
    </row>
    <row r="82" spans="1:5" x14ac:dyDescent="0.25">
      <c r="A82" s="1">
        <v>41233</v>
      </c>
      <c r="B82">
        <v>0.12036458333333332</v>
      </c>
      <c r="C82">
        <f t="shared" si="5"/>
        <v>6.8259163202538775E-2</v>
      </c>
      <c r="D82">
        <f t="shared" si="3"/>
        <v>2.7149748070066089E-3</v>
      </c>
      <c r="E82">
        <f t="shared" si="4"/>
        <v>0.43289661034671367</v>
      </c>
    </row>
    <row r="83" spans="1:5" x14ac:dyDescent="0.25">
      <c r="A83" s="1">
        <v>41234</v>
      </c>
      <c r="B83">
        <v>0.11511458333333334</v>
      </c>
      <c r="C83">
        <f t="shared" si="5"/>
        <v>7.3372271754579665E-2</v>
      </c>
      <c r="D83">
        <f t="shared" si="3"/>
        <v>1.742420575937753E-3</v>
      </c>
      <c r="E83">
        <f t="shared" si="4"/>
        <v>0.36261532092664489</v>
      </c>
    </row>
    <row r="84" spans="1:5" x14ac:dyDescent="0.25">
      <c r="A84" s="1">
        <v>41235</v>
      </c>
      <c r="B84">
        <v>1.5314583333333338E-2</v>
      </c>
      <c r="C84">
        <f t="shared" si="5"/>
        <v>7.7468447733576168E-2</v>
      </c>
      <c r="D84">
        <f t="shared" si="3"/>
        <v>3.8631028598837729E-3</v>
      </c>
      <c r="E84">
        <f t="shared" si="4"/>
        <v>4.0584757056341383</v>
      </c>
    </row>
    <row r="85" spans="1:5" x14ac:dyDescent="0.25">
      <c r="A85" s="1">
        <v>41236</v>
      </c>
      <c r="B85">
        <v>8.5927083333333362E-2</v>
      </c>
      <c r="C85">
        <f t="shared" si="5"/>
        <v>7.1369284636732602E-2</v>
      </c>
      <c r="D85">
        <f t="shared" si="3"/>
        <v>2.1192950289075079E-4</v>
      </c>
      <c r="E85">
        <f t="shared" si="4"/>
        <v>0.16942037518167929</v>
      </c>
    </row>
    <row r="86" spans="1:5" x14ac:dyDescent="0.25">
      <c r="A86" s="1">
        <v>41237</v>
      </c>
      <c r="B86">
        <v>1.0133333333333333E-2</v>
      </c>
      <c r="C86">
        <f t="shared" si="5"/>
        <v>7.2797842449482814E-2</v>
      </c>
      <c r="D86">
        <f t="shared" si="3"/>
        <v>3.9268407027679818E-3</v>
      </c>
      <c r="E86">
        <f t="shared" si="4"/>
        <v>6.1839976101463314</v>
      </c>
    </row>
    <row r="87" spans="1:5" x14ac:dyDescent="0.25">
      <c r="A87" s="1">
        <v>41238</v>
      </c>
      <c r="B87">
        <v>0.13671666666666665</v>
      </c>
      <c r="C87">
        <f t="shared" si="5"/>
        <v>6.6648569750655376E-2</v>
      </c>
      <c r="D87">
        <f t="shared" si="3"/>
        <v>4.9095382054315491E-3</v>
      </c>
      <c r="E87">
        <f t="shared" si="4"/>
        <v>0.51250588991352886</v>
      </c>
    </row>
    <row r="88" spans="1:5" x14ac:dyDescent="0.25">
      <c r="A88" s="1">
        <v>41239</v>
      </c>
      <c r="B88">
        <v>0.13664374999999998</v>
      </c>
      <c r="C88">
        <f t="shared" si="5"/>
        <v>7.3524357042402982E-2</v>
      </c>
      <c r="D88">
        <f t="shared" si="3"/>
        <v>3.9840577673355458E-3</v>
      </c>
      <c r="E88">
        <f t="shared" si="4"/>
        <v>0.46192667397957832</v>
      </c>
    </row>
    <row r="89" spans="1:5" x14ac:dyDescent="0.25">
      <c r="A89" s="1">
        <v>41240</v>
      </c>
      <c r="B89">
        <v>0.11739375000000001</v>
      </c>
      <c r="C89">
        <f t="shared" si="5"/>
        <v>7.9718267524671219E-2</v>
      </c>
      <c r="D89">
        <f t="shared" si="3"/>
        <v>1.4194419797488064E-3</v>
      </c>
      <c r="E89">
        <f t="shared" si="4"/>
        <v>0.32093260906418597</v>
      </c>
    </row>
    <row r="90" spans="1:5" x14ac:dyDescent="0.25">
      <c r="A90" s="1">
        <v>41241</v>
      </c>
      <c r="B90">
        <v>0.13088958333333331</v>
      </c>
      <c r="C90">
        <f t="shared" si="5"/>
        <v>8.3415365276945555E-2</v>
      </c>
      <c r="D90">
        <f t="shared" si="3"/>
        <v>2.2538013800654532E-3</v>
      </c>
      <c r="E90">
        <f t="shared" si="4"/>
        <v>0.36270432564130273</v>
      </c>
    </row>
    <row r="91" spans="1:5" x14ac:dyDescent="0.25">
      <c r="A91" s="1">
        <v>41242</v>
      </c>
      <c r="B91">
        <v>0.12605208333333334</v>
      </c>
      <c r="C91">
        <f t="shared" si="5"/>
        <v>8.8074013642820817E-2</v>
      </c>
      <c r="D91">
        <f t="shared" si="3"/>
        <v>1.4423337774174261E-3</v>
      </c>
      <c r="E91">
        <f t="shared" si="4"/>
        <v>0.30128871087424197</v>
      </c>
    </row>
    <row r="92" spans="1:5" x14ac:dyDescent="0.25">
      <c r="A92" s="1">
        <v>41243</v>
      </c>
      <c r="B92">
        <v>9.0210416666666682E-2</v>
      </c>
      <c r="C92">
        <f t="shared" si="5"/>
        <v>9.1800804299860345E-2</v>
      </c>
      <c r="D92">
        <f t="shared" si="3"/>
        <v>2.5293328238153406E-6</v>
      </c>
      <c r="E92">
        <f t="shared" si="4"/>
        <v>1.7629755985611371E-2</v>
      </c>
    </row>
    <row r="93" spans="1:5" x14ac:dyDescent="0.25">
      <c r="A93" s="1">
        <v>41244</v>
      </c>
      <c r="B93">
        <v>1.1191666666666669E-2</v>
      </c>
      <c r="C93">
        <f t="shared" si="5"/>
        <v>9.1644739449256898E-2</v>
      </c>
      <c r="D93">
        <f t="shared" si="3"/>
        <v>6.472696920160761E-3</v>
      </c>
      <c r="E93">
        <f t="shared" si="4"/>
        <v>7.188658774319304</v>
      </c>
    </row>
    <row r="94" spans="1:5" x14ac:dyDescent="0.25">
      <c r="A94" s="1">
        <v>41245</v>
      </c>
      <c r="B94">
        <v>0.1404</v>
      </c>
      <c r="C94">
        <f t="shared" si="5"/>
        <v>8.3749873743347136E-2</v>
      </c>
      <c r="D94">
        <f t="shared" si="3"/>
        <v>3.2092368048947098E-3</v>
      </c>
      <c r="E94">
        <f t="shared" si="4"/>
        <v>0.40349092775393774</v>
      </c>
    </row>
    <row r="95" spans="1:5" x14ac:dyDescent="0.25">
      <c r="A95" s="1">
        <v>41246</v>
      </c>
      <c r="B95">
        <v>0.12457708333333334</v>
      </c>
      <c r="C95">
        <f t="shared" si="5"/>
        <v>8.9308954628022671E-2</v>
      </c>
      <c r="D95">
        <f t="shared" si="3"/>
        <v>1.2438409023743581E-3</v>
      </c>
      <c r="E95">
        <f t="shared" si="4"/>
        <v>0.28310286098883086</v>
      </c>
    </row>
    <row r="96" spans="1:5" x14ac:dyDescent="0.25">
      <c r="A96" s="1">
        <v>41247</v>
      </c>
      <c r="B96">
        <v>0.14773749999999999</v>
      </c>
      <c r="C96">
        <f t="shared" si="5"/>
        <v>9.2769818585072453E-2</v>
      </c>
      <c r="D96">
        <f t="shared" si="3"/>
        <v>3.0214460001329706E-3</v>
      </c>
      <c r="E96">
        <f t="shared" si="4"/>
        <v>0.37206316212828527</v>
      </c>
    </row>
    <row r="97" spans="1:5" x14ac:dyDescent="0.25">
      <c r="A97" s="1">
        <v>41248</v>
      </c>
      <c r="B97">
        <v>0.13740000000000002</v>
      </c>
      <c r="C97">
        <f t="shared" si="5"/>
        <v>9.8163801038779225E-2</v>
      </c>
      <c r="D97">
        <f t="shared" si="3"/>
        <v>1.5394793089245039E-3</v>
      </c>
      <c r="E97">
        <f t="shared" si="4"/>
        <v>0.28556185561296066</v>
      </c>
    </row>
    <row r="98" spans="1:5" x14ac:dyDescent="0.25">
      <c r="A98" s="1">
        <v>41249</v>
      </c>
      <c r="B98">
        <v>0.11882916666666665</v>
      </c>
      <c r="C98">
        <f t="shared" si="5"/>
        <v>0.10201405200987981</v>
      </c>
      <c r="D98">
        <f t="shared" si="3"/>
        <v>2.827480809208876E-4</v>
      </c>
      <c r="E98">
        <f t="shared" si="4"/>
        <v>0.1415066277789839</v>
      </c>
    </row>
    <row r="99" spans="1:5" x14ac:dyDescent="0.25">
      <c r="A99" s="1">
        <v>41250</v>
      </c>
      <c r="B99">
        <v>0.11090416666666668</v>
      </c>
      <c r="C99">
        <f t="shared" si="5"/>
        <v>0.10366412039699471</v>
      </c>
      <c r="D99">
        <f t="shared" si="3"/>
        <v>5.241826998699094E-5</v>
      </c>
      <c r="E99">
        <f t="shared" si="4"/>
        <v>6.5282004159795293E-2</v>
      </c>
    </row>
    <row r="100" spans="1:5" x14ac:dyDescent="0.25">
      <c r="A100" s="1">
        <v>41251</v>
      </c>
      <c r="B100">
        <v>1.1045833333333331E-2</v>
      </c>
      <c r="C100">
        <f t="shared" si="5"/>
        <v>0.104374586648024</v>
      </c>
      <c r="D100">
        <f t="shared" si="3"/>
        <v>8.7102561952743865E-3</v>
      </c>
      <c r="E100">
        <f t="shared" si="4"/>
        <v>8.4492270069882185</v>
      </c>
    </row>
    <row r="101" spans="1:5" x14ac:dyDescent="0.25">
      <c r="A101" s="1">
        <v>41252</v>
      </c>
      <c r="B101">
        <v>0.15129166666666669</v>
      </c>
      <c r="C101">
        <f t="shared" si="5"/>
        <v>9.5216229503473665E-2</v>
      </c>
      <c r="D101">
        <f t="shared" si="3"/>
        <v>3.144454653043209E-3</v>
      </c>
      <c r="E101">
        <f t="shared" si="4"/>
        <v>0.37064458604148509</v>
      </c>
    </row>
    <row r="102" spans="1:5" x14ac:dyDescent="0.25">
      <c r="A102" s="1">
        <v>41253</v>
      </c>
      <c r="B102">
        <v>0.14014583333333336</v>
      </c>
      <c r="C102">
        <f t="shared" si="5"/>
        <v>0.10071891610687946</v>
      </c>
      <c r="D102">
        <f t="shared" si="3"/>
        <v>1.5544818019816475E-3</v>
      </c>
      <c r="E102">
        <f t="shared" si="4"/>
        <v>0.28132778755311239</v>
      </c>
    </row>
    <row r="103" spans="1:5" x14ac:dyDescent="0.25">
      <c r="A103" s="1">
        <v>41254</v>
      </c>
      <c r="B103">
        <v>0.13995833333333332</v>
      </c>
      <c r="C103">
        <f t="shared" si="5"/>
        <v>0.1045878822747973</v>
      </c>
      <c r="D103">
        <f t="shared" si="3"/>
        <v>1.2510688080842919E-3</v>
      </c>
      <c r="E103">
        <f t="shared" si="4"/>
        <v>0.25272129366027524</v>
      </c>
    </row>
    <row r="104" spans="1:5" x14ac:dyDescent="0.25">
      <c r="A104" s="1">
        <v>41255</v>
      </c>
      <c r="B104">
        <v>0.11849166666666668</v>
      </c>
      <c r="C104">
        <f t="shared" si="5"/>
        <v>0.10805878713158511</v>
      </c>
      <c r="D104">
        <f t="shared" si="3"/>
        <v>1.0884497539352381E-4</v>
      </c>
      <c r="E104">
        <f t="shared" si="4"/>
        <v>8.8047369309359885E-2</v>
      </c>
    </row>
    <row r="105" spans="1:5" x14ac:dyDescent="0.25">
      <c r="A105" s="1">
        <v>41256</v>
      </c>
      <c r="B105">
        <v>0.13332916666666664</v>
      </c>
      <c r="C105">
        <f t="shared" si="5"/>
        <v>0.10908256633611571</v>
      </c>
      <c r="D105">
        <f t="shared" si="3"/>
        <v>5.8789762758947235E-4</v>
      </c>
      <c r="E105">
        <f t="shared" si="4"/>
        <v>0.18185518545367743</v>
      </c>
    </row>
    <row r="106" spans="1:5" x14ac:dyDescent="0.25">
      <c r="A106" s="1">
        <v>41257</v>
      </c>
      <c r="B106">
        <v>0.10521041666666664</v>
      </c>
      <c r="C106">
        <f t="shared" si="5"/>
        <v>0.11146188693648425</v>
      </c>
      <c r="D106">
        <f t="shared" si="3"/>
        <v>3.9080880534413435E-5</v>
      </c>
      <c r="E106">
        <f t="shared" si="4"/>
        <v>5.9418738827200501E-2</v>
      </c>
    </row>
    <row r="107" spans="1:5" x14ac:dyDescent="0.25">
      <c r="A107" s="1">
        <v>41258</v>
      </c>
      <c r="B107">
        <v>1.1110416666666669E-2</v>
      </c>
      <c r="C107">
        <f t="shared" si="5"/>
        <v>0.11084842971803754</v>
      </c>
      <c r="D107">
        <f t="shared" si="3"/>
        <v>9.947671247435428E-3</v>
      </c>
      <c r="E107">
        <f t="shared" si="4"/>
        <v>8.9769822360131286</v>
      </c>
    </row>
    <row r="108" spans="1:5" x14ac:dyDescent="0.25">
      <c r="A108" s="1">
        <v>41259</v>
      </c>
      <c r="B108">
        <v>0.14978333333333335</v>
      </c>
      <c r="C108">
        <f t="shared" si="5"/>
        <v>0.10106113146352956</v>
      </c>
      <c r="D108">
        <f t="shared" si="3"/>
        <v>2.373852955041912E-3</v>
      </c>
      <c r="E108">
        <f t="shared" si="4"/>
        <v>0.32528453457084977</v>
      </c>
    </row>
    <row r="109" spans="1:5" x14ac:dyDescent="0.25">
      <c r="A109" s="1">
        <v>41260</v>
      </c>
      <c r="B109">
        <v>0.15185208333333333</v>
      </c>
      <c r="C109">
        <f t="shared" si="5"/>
        <v>0.10584224456902633</v>
      </c>
      <c r="D109">
        <f t="shared" si="3"/>
        <v>2.1169052631175274E-3</v>
      </c>
      <c r="E109">
        <f t="shared" si="4"/>
        <v>0.30299115925403508</v>
      </c>
    </row>
    <row r="110" spans="1:5" x14ac:dyDescent="0.25">
      <c r="A110" s="1">
        <v>41261</v>
      </c>
      <c r="B110">
        <v>0.12732083333333336</v>
      </c>
      <c r="C110">
        <f t="shared" si="5"/>
        <v>0.11035719329169798</v>
      </c>
      <c r="D110">
        <f t="shared" si="3"/>
        <v>2.877650834621751E-4</v>
      </c>
      <c r="E110">
        <f t="shared" si="4"/>
        <v>0.13323538338163071</v>
      </c>
    </row>
    <row r="111" spans="1:5" x14ac:dyDescent="0.25">
      <c r="A111" s="1">
        <v>41262</v>
      </c>
      <c r="B111">
        <v>0.12306666666666664</v>
      </c>
      <c r="C111">
        <f t="shared" si="5"/>
        <v>0.11202183648530246</v>
      </c>
      <c r="D111">
        <f t="shared" si="3"/>
        <v>1.2198827373517309E-4</v>
      </c>
      <c r="E111">
        <f t="shared" si="4"/>
        <v>8.974672411726041E-2</v>
      </c>
    </row>
    <row r="112" spans="1:5" x14ac:dyDescent="0.25">
      <c r="A112" s="1">
        <v>41263</v>
      </c>
      <c r="B112">
        <v>0.14055624999999997</v>
      </c>
      <c r="C112">
        <f t="shared" si="5"/>
        <v>0.11310566644990909</v>
      </c>
      <c r="D112">
        <f t="shared" si="3"/>
        <v>7.535345372405198E-4</v>
      </c>
      <c r="E112">
        <f t="shared" si="4"/>
        <v>0.19529962950840593</v>
      </c>
    </row>
    <row r="113" spans="1:5" x14ac:dyDescent="0.25">
      <c r="A113" s="1">
        <v>41264</v>
      </c>
      <c r="B113">
        <v>0.10402916666666669</v>
      </c>
      <c r="C113">
        <f t="shared" si="5"/>
        <v>0.1157993941495641</v>
      </c>
      <c r="D113">
        <f t="shared" si="3"/>
        <v>1.3853825499915353E-4</v>
      </c>
      <c r="E113">
        <f t="shared" si="4"/>
        <v>0.11314353329977082</v>
      </c>
    </row>
    <row r="114" spans="1:5" x14ac:dyDescent="0.25">
      <c r="A114" s="1">
        <v>41265</v>
      </c>
      <c r="B114">
        <v>1.2495833333333333E-2</v>
      </c>
      <c r="C114">
        <f t="shared" si="5"/>
        <v>0.11464438089660116</v>
      </c>
      <c r="D114">
        <f t="shared" si="3"/>
        <v>1.0434325769285189E-2</v>
      </c>
      <c r="E114">
        <f t="shared" si="4"/>
        <v>8.1746086746196323</v>
      </c>
    </row>
    <row r="115" spans="1:5" x14ac:dyDescent="0.25">
      <c r="A115" s="1">
        <v>41266</v>
      </c>
      <c r="B115">
        <v>0.13591458333333334</v>
      </c>
      <c r="C115">
        <f t="shared" si="5"/>
        <v>0.10462053672044373</v>
      </c>
      <c r="D115">
        <f t="shared" si="3"/>
        <v>9.7931735340970748E-4</v>
      </c>
      <c r="E115">
        <f t="shared" si="4"/>
        <v>0.23024789426856651</v>
      </c>
    </row>
    <row r="116" spans="1:5" x14ac:dyDescent="0.25">
      <c r="A116" s="1">
        <v>41267</v>
      </c>
      <c r="B116">
        <v>0.11478125</v>
      </c>
      <c r="C116">
        <f t="shared" si="5"/>
        <v>0.10769142372150191</v>
      </c>
      <c r="D116">
        <f t="shared" si="3"/>
        <v>5.0265636659282118E-5</v>
      </c>
      <c r="E116">
        <f t="shared" si="4"/>
        <v>6.1768157068319895E-2</v>
      </c>
    </row>
    <row r="117" spans="1:5" x14ac:dyDescent="0.25">
      <c r="A117" s="1">
        <v>41268</v>
      </c>
      <c r="B117">
        <v>0.12801041666666668</v>
      </c>
      <c r="C117">
        <f t="shared" si="5"/>
        <v>0.10838714887420341</v>
      </c>
      <c r="D117">
        <f t="shared" si="3"/>
        <v>3.8507263885472653E-4</v>
      </c>
      <c r="E117">
        <f t="shared" si="4"/>
        <v>0.15329430450618228</v>
      </c>
    </row>
    <row r="118" spans="1:5" x14ac:dyDescent="0.25">
      <c r="A118" s="1">
        <v>41269</v>
      </c>
      <c r="B118">
        <v>0.12492291666666668</v>
      </c>
      <c r="C118">
        <f t="shared" si="5"/>
        <v>0.11031278152656031</v>
      </c>
      <c r="D118">
        <f t="shared" si="3"/>
        <v>2.1345604881217091E-4</v>
      </c>
      <c r="E118">
        <f t="shared" si="4"/>
        <v>0.11695320226224598</v>
      </c>
    </row>
    <row r="119" spans="1:5" x14ac:dyDescent="0.25">
      <c r="A119" s="1">
        <v>41270</v>
      </c>
      <c r="B119">
        <v>0.11420833333333336</v>
      </c>
      <c r="C119">
        <f t="shared" si="5"/>
        <v>0.11174647511820263</v>
      </c>
      <c r="D119">
        <f t="shared" si="3"/>
        <v>6.0607458714066634E-6</v>
      </c>
      <c r="E119">
        <f t="shared" si="4"/>
        <v>2.1555854492206313E-2</v>
      </c>
    </row>
    <row r="120" spans="1:5" x14ac:dyDescent="0.25">
      <c r="A120" s="1">
        <v>41271</v>
      </c>
      <c r="B120">
        <v>0.10717291666666666</v>
      </c>
      <c r="C120">
        <f t="shared" si="5"/>
        <v>0.11198805743846987</v>
      </c>
      <c r="D120">
        <f t="shared" si="3"/>
        <v>2.3185580652281654E-5</v>
      </c>
      <c r="E120">
        <f t="shared" si="4"/>
        <v>4.4928708871285555E-2</v>
      </c>
    </row>
    <row r="121" spans="1:5" x14ac:dyDescent="0.25">
      <c r="A121" s="1">
        <v>41272</v>
      </c>
      <c r="B121">
        <v>1.1541666666666667E-2</v>
      </c>
      <c r="C121">
        <f t="shared" si="5"/>
        <v>0.11151554733495692</v>
      </c>
      <c r="D121">
        <f t="shared" si="3"/>
        <v>9.9947768158775378E-3</v>
      </c>
      <c r="E121">
        <f t="shared" si="4"/>
        <v>8.6619968810070969</v>
      </c>
    </row>
    <row r="122" spans="1:5" x14ac:dyDescent="0.25">
      <c r="A122" s="1">
        <v>41273</v>
      </c>
      <c r="B122">
        <v>0.15554375000000001</v>
      </c>
      <c r="C122">
        <f t="shared" si="5"/>
        <v>0.10170510337456666</v>
      </c>
      <c r="D122">
        <f t="shared" si="3"/>
        <v>2.8985998704582857E-3</v>
      </c>
      <c r="E122">
        <f t="shared" si="4"/>
        <v>0.34613185438459176</v>
      </c>
    </row>
    <row r="123" spans="1:5" x14ac:dyDescent="0.25">
      <c r="A123" s="1">
        <v>41274</v>
      </c>
      <c r="B123">
        <v>2.256041666666667E-2</v>
      </c>
      <c r="C123">
        <f t="shared" si="5"/>
        <v>0.10698829356475797</v>
      </c>
      <c r="D123">
        <f t="shared" si="3"/>
        <v>7.1280663975192603E-3</v>
      </c>
      <c r="E123">
        <f t="shared" si="4"/>
        <v>3.7423013123172799</v>
      </c>
    </row>
    <row r="124" spans="1:5" x14ac:dyDescent="0.25">
      <c r="A124" s="1">
        <v>41275</v>
      </c>
      <c r="B124">
        <v>0.15243124999999999</v>
      </c>
      <c r="C124">
        <f t="shared" si="5"/>
        <v>9.8703380050680842E-2</v>
      </c>
      <c r="D124">
        <f t="shared" si="3"/>
        <v>2.8866840092909517E-3</v>
      </c>
      <c r="E124">
        <f t="shared" si="4"/>
        <v>0.35247280298048567</v>
      </c>
    </row>
    <row r="125" spans="1:5" x14ac:dyDescent="0.25">
      <c r="A125" s="1">
        <v>41276</v>
      </c>
      <c r="B125">
        <v>0.16354166666666667</v>
      </c>
      <c r="C125">
        <f t="shared" si="5"/>
        <v>0.10397569971783283</v>
      </c>
      <c r="D125">
        <f t="shared" si="3"/>
        <v>3.5481044185495659E-3</v>
      </c>
      <c r="E125">
        <f t="shared" si="4"/>
        <v>0.36422502083363367</v>
      </c>
    </row>
    <row r="126" spans="1:5" x14ac:dyDescent="0.25">
      <c r="A126" s="1">
        <v>41277</v>
      </c>
      <c r="B126">
        <v>0.14013125000000001</v>
      </c>
      <c r="C126">
        <f t="shared" si="5"/>
        <v>0.10982091225526454</v>
      </c>
      <c r="D126">
        <f t="shared" si="3"/>
        <v>9.1871657419993595E-4</v>
      </c>
      <c r="E126">
        <f t="shared" si="4"/>
        <v>0.21629963155781079</v>
      </c>
    </row>
    <row r="127" spans="1:5" x14ac:dyDescent="0.25">
      <c r="A127" s="1">
        <v>41278</v>
      </c>
      <c r="B127">
        <v>0.11075625000000001</v>
      </c>
      <c r="C127">
        <f t="shared" si="5"/>
        <v>0.11279526783571711</v>
      </c>
      <c r="D127">
        <f t="shared" si="3"/>
        <v>4.1575937343724338E-6</v>
      </c>
      <c r="E127">
        <f t="shared" si="4"/>
        <v>1.8409957322653093E-2</v>
      </c>
    </row>
    <row r="128" spans="1:5" x14ac:dyDescent="0.25">
      <c r="A128" s="1">
        <v>41279</v>
      </c>
      <c r="B128">
        <v>1.4029166666666667E-2</v>
      </c>
      <c r="C128">
        <f t="shared" si="5"/>
        <v>0.11259517887170149</v>
      </c>
      <c r="D128">
        <f t="shared" si="3"/>
        <v>9.7152587620030744E-3</v>
      </c>
      <c r="E128">
        <f t="shared" si="4"/>
        <v>7.0257923757672582</v>
      </c>
    </row>
    <row r="129" spans="1:5" x14ac:dyDescent="0.25">
      <c r="A129" s="1">
        <v>41280</v>
      </c>
      <c r="B129">
        <v>0.15344583333333336</v>
      </c>
      <c r="C129">
        <f t="shared" si="5"/>
        <v>0.10292288914289693</v>
      </c>
      <c r="D129">
        <f t="shared" si="3"/>
        <v>2.5525678896699544E-3</v>
      </c>
      <c r="E129">
        <f t="shared" si="4"/>
        <v>0.32925588849769843</v>
      </c>
    </row>
    <row r="130" spans="1:5" x14ac:dyDescent="0.25">
      <c r="A130" s="1">
        <v>41281</v>
      </c>
      <c r="B130">
        <v>0.14379791666666666</v>
      </c>
      <c r="C130">
        <f t="shared" si="5"/>
        <v>0.10788070921931027</v>
      </c>
      <c r="D130">
        <f t="shared" si="3"/>
        <v>1.2900457908164337E-3</v>
      </c>
      <c r="E130">
        <f t="shared" si="4"/>
        <v>0.24977557589109528</v>
      </c>
    </row>
    <row r="131" spans="1:5" x14ac:dyDescent="0.25">
      <c r="A131" s="1">
        <v>41282</v>
      </c>
      <c r="B131">
        <v>0.15806666666666663</v>
      </c>
      <c r="C131">
        <f t="shared" si="5"/>
        <v>0.11140526731909166</v>
      </c>
      <c r="D131">
        <f t="shared" ref="D131:D184" si="6">(B131-C131)^2</f>
        <v>2.1772861890738703E-3</v>
      </c>
      <c r="E131">
        <f t="shared" ref="E131:E184" si="7">ABS(B131-C131)/B131</f>
        <v>0.29520075504581389</v>
      </c>
    </row>
    <row r="132" spans="1:5" x14ac:dyDescent="0.25">
      <c r="A132" s="1">
        <v>41283</v>
      </c>
      <c r="B132">
        <v>0.13709166666666667</v>
      </c>
      <c r="C132">
        <f t="shared" ref="C132:C184" si="8">$J$2*B131+(1-$J$2)*C131</f>
        <v>0.11598415372774909</v>
      </c>
      <c r="D132">
        <f t="shared" si="6"/>
        <v>4.4552710246657297E-4</v>
      </c>
      <c r="E132">
        <f t="shared" si="7"/>
        <v>0.15396641861711199</v>
      </c>
    </row>
    <row r="133" spans="1:5" x14ac:dyDescent="0.25">
      <c r="A133" s="1">
        <v>41284</v>
      </c>
      <c r="B133">
        <v>0.1492375</v>
      </c>
      <c r="C133">
        <f t="shared" si="8"/>
        <v>0.11805543546100028</v>
      </c>
      <c r="D133">
        <f t="shared" si="6"/>
        <v>9.7232114891434348E-4</v>
      </c>
      <c r="E133">
        <f t="shared" si="7"/>
        <v>0.20894255491414501</v>
      </c>
    </row>
    <row r="134" spans="1:5" x14ac:dyDescent="0.25">
      <c r="A134" s="1">
        <v>41285</v>
      </c>
      <c r="B134">
        <v>9.9263829787234026E-2</v>
      </c>
      <c r="C134">
        <f t="shared" si="8"/>
        <v>0.12111533365325038</v>
      </c>
      <c r="D134">
        <f t="shared" si="6"/>
        <v>4.7748822120652752E-4</v>
      </c>
      <c r="E134">
        <f t="shared" si="7"/>
        <v>0.22013561145941798</v>
      </c>
    </row>
    <row r="135" spans="1:5" x14ac:dyDescent="0.25">
      <c r="A135" s="1">
        <v>41286</v>
      </c>
      <c r="B135">
        <v>1.4773469387755103E-2</v>
      </c>
      <c r="C135">
        <f t="shared" si="8"/>
        <v>0.11897104403785487</v>
      </c>
      <c r="D135">
        <f t="shared" si="6"/>
        <v>1.0857134562963113E-2</v>
      </c>
      <c r="E135">
        <f t="shared" si="7"/>
        <v>7.0530199721714162</v>
      </c>
    </row>
    <row r="136" spans="1:5" x14ac:dyDescent="0.25">
      <c r="A136" s="1">
        <v>41287</v>
      </c>
      <c r="B136">
        <v>0.15005208333333331</v>
      </c>
      <c r="C136">
        <f t="shared" si="8"/>
        <v>0.10874612868916406</v>
      </c>
      <c r="D136">
        <f t="shared" si="6"/>
        <v>1.7061818890661674E-3</v>
      </c>
      <c r="E136">
        <f t="shared" si="7"/>
        <v>0.27527744851372776</v>
      </c>
    </row>
    <row r="137" spans="1:5" x14ac:dyDescent="0.25">
      <c r="A137" s="1">
        <v>41288</v>
      </c>
      <c r="B137">
        <v>0.14508124999999997</v>
      </c>
      <c r="C137">
        <f t="shared" si="8"/>
        <v>0.11279948493139677</v>
      </c>
      <c r="D137">
        <f t="shared" si="6"/>
        <v>1.0421123559444896E-3</v>
      </c>
      <c r="E137">
        <f t="shared" si="7"/>
        <v>0.22250818123364119</v>
      </c>
    </row>
    <row r="138" spans="1:5" x14ac:dyDescent="0.25">
      <c r="A138" s="1">
        <v>41289</v>
      </c>
      <c r="B138">
        <v>0.14664375000000004</v>
      </c>
      <c r="C138">
        <f t="shared" si="8"/>
        <v>0.11596729681417053</v>
      </c>
      <c r="D138">
        <f t="shared" si="6"/>
        <v>9.410447800623895E-4</v>
      </c>
      <c r="E138">
        <f t="shared" si="7"/>
        <v>0.20919032134563867</v>
      </c>
    </row>
    <row r="139" spans="1:5" x14ac:dyDescent="0.25">
      <c r="A139" s="1">
        <v>41290</v>
      </c>
      <c r="B139">
        <v>0.15419166666666664</v>
      </c>
      <c r="C139">
        <f t="shared" si="8"/>
        <v>0.11897757932867706</v>
      </c>
      <c r="D139">
        <f t="shared" si="6"/>
        <v>1.2400319470475584E-3</v>
      </c>
      <c r="E139">
        <f t="shared" si="7"/>
        <v>0.2283786672733476</v>
      </c>
    </row>
    <row r="140" spans="1:5" x14ac:dyDescent="0.25">
      <c r="A140" s="1">
        <v>41291</v>
      </c>
      <c r="B140">
        <v>0.13745624999999997</v>
      </c>
      <c r="C140">
        <f t="shared" si="8"/>
        <v>0.12243314020254048</v>
      </c>
      <c r="D140">
        <f t="shared" si="6"/>
        <v>2.2569382798652343E-4</v>
      </c>
      <c r="E140">
        <f t="shared" si="7"/>
        <v>0.10929375563104259</v>
      </c>
    </row>
    <row r="141" spans="1:5" x14ac:dyDescent="0.25">
      <c r="A141" s="1">
        <v>41292</v>
      </c>
      <c r="B141">
        <v>9.5797916666666649E-2</v>
      </c>
      <c r="C141">
        <f t="shared" si="8"/>
        <v>0.12390735902643288</v>
      </c>
      <c r="D141">
        <f t="shared" si="6"/>
        <v>7.9014074977702003E-4</v>
      </c>
      <c r="E141">
        <f t="shared" si="7"/>
        <v>0.29342435971310687</v>
      </c>
    </row>
    <row r="142" spans="1:5" x14ac:dyDescent="0.25">
      <c r="A142" s="1">
        <v>41293</v>
      </c>
      <c r="B142">
        <v>1.8941666666666666E-2</v>
      </c>
      <c r="C142">
        <f t="shared" si="8"/>
        <v>0.12114897746532004</v>
      </c>
      <c r="D142">
        <f t="shared" si="6"/>
        <v>1.0446334380692528E-2</v>
      </c>
      <c r="E142">
        <f t="shared" si="7"/>
        <v>5.3958985023486168</v>
      </c>
    </row>
    <row r="143" spans="1:5" x14ac:dyDescent="0.25">
      <c r="A143" s="1">
        <v>41294</v>
      </c>
      <c r="B143">
        <v>0.15755833333333327</v>
      </c>
      <c r="C143">
        <f t="shared" si="8"/>
        <v>0.1111193668487301</v>
      </c>
      <c r="D143">
        <f t="shared" si="6"/>
        <v>2.156577608158097E-3</v>
      </c>
      <c r="E143">
        <f t="shared" si="7"/>
        <v>0.29474141736670983</v>
      </c>
    </row>
    <row r="144" spans="1:5" x14ac:dyDescent="0.25">
      <c r="A144" s="1">
        <v>41295</v>
      </c>
      <c r="B144">
        <v>0.1430270833333333</v>
      </c>
      <c r="C144">
        <f t="shared" si="8"/>
        <v>0.11567642590485759</v>
      </c>
      <c r="D144">
        <f t="shared" si="6"/>
        <v>7.4805846176983375E-4</v>
      </c>
      <c r="E144">
        <f t="shared" si="7"/>
        <v>0.19122712140282791</v>
      </c>
    </row>
    <row r="145" spans="1:5" x14ac:dyDescent="0.25">
      <c r="A145" s="1">
        <v>41296</v>
      </c>
      <c r="B145">
        <v>0.14222500000000005</v>
      </c>
      <c r="C145">
        <f t="shared" si="8"/>
        <v>0.11836034784715145</v>
      </c>
      <c r="D145">
        <f t="shared" si="6"/>
        <v>5.6952162237646105E-4</v>
      </c>
      <c r="E145">
        <f t="shared" si="7"/>
        <v>0.16779505820248611</v>
      </c>
    </row>
    <row r="146" spans="1:5" x14ac:dyDescent="0.25">
      <c r="A146" s="1">
        <v>41297</v>
      </c>
      <c r="B146">
        <v>0.14647916666666669</v>
      </c>
      <c r="C146">
        <f t="shared" si="8"/>
        <v>0.12070218784590611</v>
      </c>
      <c r="D146">
        <f t="shared" si="6"/>
        <v>6.644526371259393E-4</v>
      </c>
      <c r="E146">
        <f t="shared" si="7"/>
        <v>0.17597709904658049</v>
      </c>
    </row>
    <row r="147" spans="1:5" x14ac:dyDescent="0.25">
      <c r="A147" s="1">
        <v>41298</v>
      </c>
      <c r="B147">
        <v>0.13155624999999999</v>
      </c>
      <c r="C147">
        <f t="shared" si="8"/>
        <v>0.12323168459544509</v>
      </c>
      <c r="D147">
        <f t="shared" si="6"/>
        <v>6.9298389174712218E-5</v>
      </c>
      <c r="E147">
        <f t="shared" si="7"/>
        <v>6.3277612462767044E-2</v>
      </c>
    </row>
    <row r="148" spans="1:5" x14ac:dyDescent="0.25">
      <c r="A148" s="1">
        <v>41299</v>
      </c>
      <c r="B148">
        <v>0.11228333333333333</v>
      </c>
      <c r="C148">
        <f t="shared" si="8"/>
        <v>0.12404857478566347</v>
      </c>
      <c r="D148">
        <f t="shared" si="6"/>
        <v>1.3842090643162745E-4</v>
      </c>
      <c r="E148">
        <f t="shared" si="7"/>
        <v>0.1047817258631154</v>
      </c>
    </row>
    <row r="149" spans="1:5" x14ac:dyDescent="0.25">
      <c r="A149" s="1">
        <v>41300</v>
      </c>
      <c r="B149">
        <v>1.231458333333333E-2</v>
      </c>
      <c r="C149">
        <f t="shared" si="8"/>
        <v>0.12289405081223173</v>
      </c>
      <c r="D149">
        <f t="shared" si="6"/>
        <v>1.2227818627916751E-2</v>
      </c>
      <c r="E149">
        <f t="shared" si="7"/>
        <v>8.979554117724792</v>
      </c>
    </row>
    <row r="150" spans="1:5" x14ac:dyDescent="0.25">
      <c r="A150" s="1">
        <v>41301</v>
      </c>
      <c r="B150">
        <v>0.15511458333333336</v>
      </c>
      <c r="C150">
        <f t="shared" si="8"/>
        <v>0.11204287987018367</v>
      </c>
      <c r="D150">
        <f t="shared" si="6"/>
        <v>1.8551716392175008E-3</v>
      </c>
      <c r="E150">
        <f t="shared" si="7"/>
        <v>0.27767668608302798</v>
      </c>
    </row>
    <row r="151" spans="1:5" x14ac:dyDescent="0.25">
      <c r="A151" s="1">
        <v>41302</v>
      </c>
      <c r="B151">
        <v>0.14449166666666666</v>
      </c>
      <c r="C151">
        <f t="shared" si="8"/>
        <v>0.11626950916854802</v>
      </c>
      <c r="D151">
        <f t="shared" si="6"/>
        <v>7.9649017384861428E-4</v>
      </c>
      <c r="E151">
        <f t="shared" si="7"/>
        <v>0.19532031257709426</v>
      </c>
    </row>
    <row r="152" spans="1:5" x14ac:dyDescent="0.25">
      <c r="A152" s="1">
        <v>41303</v>
      </c>
      <c r="B152">
        <v>0.14653333333333327</v>
      </c>
      <c r="C152">
        <f t="shared" si="8"/>
        <v>0.11903895147413632</v>
      </c>
      <c r="D152">
        <f t="shared" si="6"/>
        <v>7.5594103381933827E-4</v>
      </c>
      <c r="E152">
        <f t="shared" si="7"/>
        <v>0.18763226928478363</v>
      </c>
    </row>
    <row r="153" spans="1:5" x14ac:dyDescent="0.25">
      <c r="A153" s="1">
        <v>41304</v>
      </c>
      <c r="B153">
        <v>0.12307291666666668</v>
      </c>
      <c r="C153">
        <f t="shared" si="8"/>
        <v>0.12173697710495267</v>
      </c>
      <c r="D153">
        <f t="shared" si="6"/>
        <v>1.7847345125526393E-6</v>
      </c>
      <c r="E153">
        <f t="shared" si="7"/>
        <v>1.0854862287308134E-2</v>
      </c>
    </row>
    <row r="154" spans="1:5" x14ac:dyDescent="0.25">
      <c r="A154" s="1">
        <v>41305</v>
      </c>
      <c r="B154">
        <v>0.14479999999999996</v>
      </c>
      <c r="C154">
        <f t="shared" si="8"/>
        <v>0.12186807294835751</v>
      </c>
      <c r="D154">
        <f t="shared" si="6"/>
        <v>5.2587327830185058E-4</v>
      </c>
      <c r="E154">
        <f t="shared" si="7"/>
        <v>0.15836966195885671</v>
      </c>
    </row>
    <row r="155" spans="1:5" x14ac:dyDescent="0.25">
      <c r="A155" s="1">
        <v>41306</v>
      </c>
      <c r="B155">
        <v>0.10860625000000002</v>
      </c>
      <c r="C155">
        <f t="shared" si="8"/>
        <v>0.12411838456715268</v>
      </c>
      <c r="D155">
        <f t="shared" si="6"/>
        <v>2.4062631882945272E-4</v>
      </c>
      <c r="E155">
        <f t="shared" si="7"/>
        <v>0.14282911496486314</v>
      </c>
    </row>
    <row r="156" spans="1:5" x14ac:dyDescent="0.25">
      <c r="A156" s="1">
        <v>41307</v>
      </c>
      <c r="B156">
        <v>1.3995833333333334E-2</v>
      </c>
      <c r="C156">
        <f t="shared" si="8"/>
        <v>0.12259617770812302</v>
      </c>
      <c r="D156">
        <f t="shared" si="6"/>
        <v>1.1794034798322915E-2</v>
      </c>
      <c r="E156">
        <f t="shared" si="7"/>
        <v>7.7594768234443361</v>
      </c>
    </row>
    <row r="157" spans="1:5" x14ac:dyDescent="0.25">
      <c r="A157" s="1">
        <v>41308</v>
      </c>
      <c r="B157">
        <v>0.14853541666666667</v>
      </c>
      <c r="C157">
        <f t="shared" si="8"/>
        <v>0.11193921825585391</v>
      </c>
      <c r="D157">
        <f t="shared" si="6"/>
        <v>1.3392817381235741E-3</v>
      </c>
      <c r="E157">
        <f t="shared" si="7"/>
        <v>0.24638028580711843</v>
      </c>
    </row>
    <row r="158" spans="1:5" x14ac:dyDescent="0.25">
      <c r="A158" s="1">
        <v>41309</v>
      </c>
      <c r="B158">
        <v>0.14467083333333333</v>
      </c>
      <c r="C158">
        <f t="shared" si="8"/>
        <v>0.11553040578676343</v>
      </c>
      <c r="D158">
        <f t="shared" si="6"/>
        <v>8.4916451759688963E-4</v>
      </c>
      <c r="E158">
        <f t="shared" si="7"/>
        <v>0.20142572538742476</v>
      </c>
    </row>
    <row r="159" spans="1:5" x14ac:dyDescent="0.25">
      <c r="A159" s="1">
        <v>41310</v>
      </c>
      <c r="B159">
        <v>0.11019583333333333</v>
      </c>
      <c r="C159">
        <f t="shared" si="8"/>
        <v>0.118389957996965</v>
      </c>
      <c r="D159">
        <f t="shared" si="6"/>
        <v>6.7143679003136897E-5</v>
      </c>
      <c r="E159">
        <f t="shared" si="7"/>
        <v>7.4359659669210196E-2</v>
      </c>
    </row>
    <row r="160" spans="1:5" x14ac:dyDescent="0.25">
      <c r="A160" s="1">
        <v>41311</v>
      </c>
      <c r="B160">
        <v>0.11338333333333332</v>
      </c>
      <c r="C160">
        <f t="shared" si="8"/>
        <v>0.11758586796585242</v>
      </c>
      <c r="D160">
        <f t="shared" si="6"/>
        <v>1.7661297337522451E-5</v>
      </c>
      <c r="E160">
        <f t="shared" si="7"/>
        <v>3.7064835800550644E-2</v>
      </c>
    </row>
    <row r="161" spans="1:5" x14ac:dyDescent="0.25">
      <c r="A161" s="1">
        <v>41312</v>
      </c>
      <c r="B161">
        <v>1.9733333333333339E-2</v>
      </c>
      <c r="C161">
        <f t="shared" si="8"/>
        <v>0.11717347294598994</v>
      </c>
      <c r="D161">
        <f t="shared" si="6"/>
        <v>9.4945808077340106E-3</v>
      </c>
      <c r="E161">
        <f t="shared" si="7"/>
        <v>4.9378449128035422</v>
      </c>
    </row>
    <row r="162" spans="1:5" x14ac:dyDescent="0.25">
      <c r="A162" s="1">
        <v>41313</v>
      </c>
      <c r="B162">
        <v>8.8033333333333366E-2</v>
      </c>
      <c r="C162">
        <f t="shared" si="8"/>
        <v>0.10761166517407483</v>
      </c>
      <c r="D162">
        <f t="shared" si="6"/>
        <v>3.8331107766619114E-4</v>
      </c>
      <c r="E162">
        <f t="shared" si="7"/>
        <v>0.22239680243174698</v>
      </c>
    </row>
    <row r="163" spans="1:5" x14ac:dyDescent="0.25">
      <c r="A163" s="1">
        <v>41314</v>
      </c>
      <c r="B163">
        <v>1.4837499999999998E-2</v>
      </c>
      <c r="C163">
        <f t="shared" si="8"/>
        <v>0.10569044208982939</v>
      </c>
      <c r="D163">
        <f t="shared" si="6"/>
        <v>8.2542570863778919E-3</v>
      </c>
      <c r="E163">
        <f t="shared" si="7"/>
        <v>6.1231974449758653</v>
      </c>
    </row>
    <row r="164" spans="1:5" x14ac:dyDescent="0.25">
      <c r="A164" s="1">
        <v>41315</v>
      </c>
      <c r="B164">
        <v>0.12545833333333334</v>
      </c>
      <c r="C164">
        <f t="shared" si="8"/>
        <v>9.6775036475375151E-2</v>
      </c>
      <c r="D164">
        <f t="shared" si="6"/>
        <v>8.2273151864175405E-4</v>
      </c>
      <c r="E164">
        <f t="shared" si="7"/>
        <v>0.22862807193324361</v>
      </c>
    </row>
    <row r="165" spans="1:5" x14ac:dyDescent="0.25">
      <c r="A165" s="1">
        <v>41316</v>
      </c>
      <c r="B165">
        <v>0.12960833333333333</v>
      </c>
      <c r="C165">
        <f t="shared" si="8"/>
        <v>9.9589730418865222E-2</v>
      </c>
      <c r="D165">
        <f t="shared" si="6"/>
        <v>9.0111652093651299E-4</v>
      </c>
      <c r="E165">
        <f t="shared" si="7"/>
        <v>0.23161012986151691</v>
      </c>
    </row>
    <row r="166" spans="1:5" x14ac:dyDescent="0.25">
      <c r="A166" s="1">
        <v>41317</v>
      </c>
      <c r="B166">
        <v>0.13454374999999999</v>
      </c>
      <c r="C166">
        <f t="shared" si="8"/>
        <v>0.10253545803984979</v>
      </c>
      <c r="D166">
        <f t="shared" si="6"/>
        <v>1.0245307542062162E-3</v>
      </c>
      <c r="E166">
        <f t="shared" si="7"/>
        <v>0.23790248123863209</v>
      </c>
    </row>
    <row r="167" spans="1:5" x14ac:dyDescent="0.25">
      <c r="A167" s="1">
        <v>41318</v>
      </c>
      <c r="B167">
        <v>0.13746458333333331</v>
      </c>
      <c r="C167">
        <f t="shared" si="8"/>
        <v>0.10567643398720504</v>
      </c>
      <c r="D167">
        <f t="shared" si="6"/>
        <v>1.010486438851755E-3</v>
      </c>
      <c r="E167">
        <f t="shared" si="7"/>
        <v>0.23124610408956203</v>
      </c>
    </row>
    <row r="168" spans="1:5" x14ac:dyDescent="0.25">
      <c r="A168" s="1">
        <v>41319</v>
      </c>
      <c r="B168">
        <v>0.13861041666666665</v>
      </c>
      <c r="C168">
        <f t="shared" si="8"/>
        <v>0.1087958073243213</v>
      </c>
      <c r="D168">
        <f t="shared" si="6"/>
        <v>8.889109302366668E-4</v>
      </c>
      <c r="E168">
        <f t="shared" si="7"/>
        <v>0.21509645565848182</v>
      </c>
    </row>
    <row r="169" spans="1:5" x14ac:dyDescent="0.25">
      <c r="A169" s="1">
        <v>41320</v>
      </c>
      <c r="B169">
        <v>0.10467499999999998</v>
      </c>
      <c r="C169">
        <f t="shared" si="8"/>
        <v>0.11172151704168731</v>
      </c>
      <c r="D169">
        <f t="shared" si="6"/>
        <v>4.965340241879005E-5</v>
      </c>
      <c r="E169">
        <f t="shared" si="7"/>
        <v>6.7318051508835325E-2</v>
      </c>
    </row>
    <row r="170" spans="1:5" x14ac:dyDescent="0.25">
      <c r="A170" s="1">
        <v>41321</v>
      </c>
      <c r="B170">
        <v>1.3014583333333335E-2</v>
      </c>
      <c r="C170">
        <f t="shared" si="8"/>
        <v>0.11103004182744833</v>
      </c>
      <c r="D170">
        <f t="shared" si="6"/>
        <v>9.6070301038115799E-3</v>
      </c>
      <c r="E170">
        <f t="shared" si="7"/>
        <v>7.5312021893989423</v>
      </c>
    </row>
    <row r="171" spans="1:5" x14ac:dyDescent="0.25">
      <c r="A171" s="1">
        <v>41322</v>
      </c>
      <c r="B171">
        <v>0.13114791666666667</v>
      </c>
      <c r="C171">
        <f t="shared" si="8"/>
        <v>0.10141177797312276</v>
      </c>
      <c r="D171">
        <f t="shared" si="6"/>
        <v>8.8423794440167943E-4</v>
      </c>
      <c r="E171">
        <f t="shared" si="7"/>
        <v>0.22673740803007225</v>
      </c>
    </row>
    <row r="172" spans="1:5" x14ac:dyDescent="0.25">
      <c r="A172" s="1">
        <v>41323</v>
      </c>
      <c r="B172">
        <v>0.12204999999999999</v>
      </c>
      <c r="C172">
        <f t="shared" si="8"/>
        <v>0.10432978736018794</v>
      </c>
      <c r="D172">
        <f t="shared" si="6"/>
        <v>3.1400593600015473E-4</v>
      </c>
      <c r="E172">
        <f t="shared" si="7"/>
        <v>0.14518814125204466</v>
      </c>
    </row>
    <row r="173" spans="1:5" x14ac:dyDescent="0.25">
      <c r="A173" s="1">
        <v>41324</v>
      </c>
      <c r="B173">
        <v>0.12600208333333332</v>
      </c>
      <c r="C173">
        <f t="shared" si="8"/>
        <v>0.10606867307620692</v>
      </c>
      <c r="D173">
        <f t="shared" si="6"/>
        <v>3.9734084447891208E-4</v>
      </c>
      <c r="E173">
        <f t="shared" si="7"/>
        <v>0.15819905298227002</v>
      </c>
    </row>
    <row r="174" spans="1:5" x14ac:dyDescent="0.25">
      <c r="A174" s="1">
        <v>41325</v>
      </c>
      <c r="B174">
        <v>0.13343749999999999</v>
      </c>
      <c r="C174">
        <f t="shared" si="8"/>
        <v>0.10802474003049324</v>
      </c>
      <c r="D174">
        <f t="shared" si="6"/>
        <v>6.4580836926776447E-4</v>
      </c>
      <c r="E174">
        <f t="shared" si="7"/>
        <v>0.19044691312042528</v>
      </c>
    </row>
    <row r="175" spans="1:5" x14ac:dyDescent="0.25">
      <c r="A175" s="1">
        <v>41326</v>
      </c>
      <c r="B175">
        <v>0.13217083333333335</v>
      </c>
      <c r="C175">
        <f t="shared" si="8"/>
        <v>0.11051849595847305</v>
      </c>
      <c r="D175">
        <f t="shared" si="6"/>
        <v>4.6882371379477236E-4</v>
      </c>
      <c r="E175">
        <f t="shared" si="7"/>
        <v>0.16382084328887717</v>
      </c>
    </row>
    <row r="176" spans="1:5" x14ac:dyDescent="0.25">
      <c r="A176" s="1">
        <v>41327</v>
      </c>
      <c r="B176">
        <v>0.1183708333333333</v>
      </c>
      <c r="C176">
        <f t="shared" si="8"/>
        <v>0.11264324135204568</v>
      </c>
      <c r="D176">
        <f t="shared" si="6"/>
        <v>3.2805309904110297E-5</v>
      </c>
      <c r="E176">
        <f t="shared" si="7"/>
        <v>4.8386851895843935E-2</v>
      </c>
    </row>
    <row r="177" spans="1:5" x14ac:dyDescent="0.25">
      <c r="A177" s="1">
        <v>41328</v>
      </c>
      <c r="B177">
        <v>1.0699999999999999E-2</v>
      </c>
      <c r="C177">
        <f t="shared" si="8"/>
        <v>0.1132052903570937</v>
      </c>
      <c r="D177">
        <f t="shared" si="6"/>
        <v>1.0507334551192087E-2</v>
      </c>
      <c r="E177">
        <f t="shared" si="7"/>
        <v>9.579933678233056</v>
      </c>
    </row>
    <row r="178" spans="1:5" x14ac:dyDescent="0.25">
      <c r="A178" s="1">
        <v>41329</v>
      </c>
      <c r="B178">
        <v>0.13126666666666667</v>
      </c>
      <c r="C178">
        <f t="shared" si="8"/>
        <v>0.10314643898541975</v>
      </c>
      <c r="D178">
        <f t="shared" si="6"/>
        <v>7.9074720484516542E-4</v>
      </c>
      <c r="E178">
        <f t="shared" si="7"/>
        <v>0.21422215094906233</v>
      </c>
    </row>
    <row r="179" spans="1:5" x14ac:dyDescent="0.25">
      <c r="A179" s="1">
        <v>41330</v>
      </c>
      <c r="B179">
        <v>0.12142500000000002</v>
      </c>
      <c r="C179">
        <f t="shared" si="8"/>
        <v>0.10590587891089009</v>
      </c>
      <c r="D179">
        <f t="shared" si="6"/>
        <v>2.4084311937845642E-4</v>
      </c>
      <c r="E179">
        <f t="shared" si="7"/>
        <v>0.12780828568342534</v>
      </c>
    </row>
    <row r="180" spans="1:5" x14ac:dyDescent="0.25">
      <c r="A180" s="1">
        <v>41331</v>
      </c>
      <c r="B180">
        <v>0.12312916666666668</v>
      </c>
      <c r="C180">
        <f t="shared" si="8"/>
        <v>0.10742877135781212</v>
      </c>
      <c r="D180">
        <f t="shared" si="6"/>
        <v>2.4650241285430224E-4</v>
      </c>
      <c r="E180">
        <f t="shared" si="7"/>
        <v>0.12751158587273168</v>
      </c>
    </row>
    <row r="181" spans="1:5" x14ac:dyDescent="0.25">
      <c r="A181" s="1">
        <v>41332</v>
      </c>
      <c r="B181">
        <v>9.4268750000000012E-2</v>
      </c>
      <c r="C181">
        <f t="shared" si="8"/>
        <v>0.10896945225670161</v>
      </c>
      <c r="D181">
        <f t="shared" si="6"/>
        <v>2.1611064684019153E-4</v>
      </c>
      <c r="E181">
        <f t="shared" si="7"/>
        <v>0.15594459729975838</v>
      </c>
    </row>
    <row r="182" spans="1:5" x14ac:dyDescent="0.25">
      <c r="A182" s="1">
        <v>41333</v>
      </c>
      <c r="B182">
        <v>0.10954166666666666</v>
      </c>
      <c r="C182">
        <f>$J$2*B181+(1-$J$2)*C181</f>
        <v>0.10752687130752078</v>
      </c>
      <c r="D182">
        <f t="shared" si="6"/>
        <v>4.0594003392357734E-6</v>
      </c>
      <c r="E182">
        <f t="shared" si="7"/>
        <v>1.8392958775009932E-2</v>
      </c>
    </row>
    <row r="183" spans="1:5" x14ac:dyDescent="0.25">
      <c r="A183" s="1">
        <v>41334</v>
      </c>
      <c r="B183">
        <v>8.9966666666666653E-2</v>
      </c>
      <c r="C183">
        <f t="shared" si="8"/>
        <v>0.10772458331820223</v>
      </c>
      <c r="D183">
        <f t="shared" si="6"/>
        <v>3.1534360380288442E-4</v>
      </c>
      <c r="E183">
        <f t="shared" si="7"/>
        <v>0.19738328993926169</v>
      </c>
    </row>
    <row r="184" spans="1:5" x14ac:dyDescent="0.25">
      <c r="A184" s="1">
        <v>41335</v>
      </c>
      <c r="B184">
        <v>3.6874999999999999E-4</v>
      </c>
      <c r="C184">
        <f t="shared" si="8"/>
        <v>0.10598199770485384</v>
      </c>
      <c r="D184">
        <f t="shared" si="6"/>
        <v>1.1154158090766813E-2</v>
      </c>
      <c r="E184">
        <f t="shared" si="7"/>
        <v>286.40880733519685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SMA</vt:lpstr>
      <vt:lpstr>WMA</vt:lpstr>
      <vt:lpstr>SES</vt:lpstr>
      <vt:lpstr>SES(1)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DEFOUR ANALYTICS</dc:creator>
  <cp:lastModifiedBy>DEFOUR ANALYTICS</cp:lastModifiedBy>
  <dcterms:created xsi:type="dcterms:W3CDTF">2016-11-25T09:22:05Z</dcterms:created>
  <dcterms:modified xsi:type="dcterms:W3CDTF">2016-12-12T07:21:46Z</dcterms:modified>
</cp:coreProperties>
</file>