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hupesh\Documents\Internship-Fittlyf\RKT Files\Ceremonial-Project\"/>
    </mc:Choice>
  </mc:AlternateContent>
  <xr:revisionPtr revIDLastSave="0" documentId="13_ncr:1_{722E20A2-389C-4DC0-9586-02172257B94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Facebook-Ad-Campaign" sheetId="7" r:id="rId1"/>
    <sheet name="Lead-To-Customer" sheetId="6" r:id="rId2"/>
    <sheet name="Survey-Data" sheetId="8" r:id="rId3"/>
  </sheets>
  <definedNames>
    <definedName name="_xlnm._FilterDatabase" localSheetId="1" hidden="1">'Lead-To-Customer'!$A$1:$M$374</definedName>
    <definedName name="_xlnm._FilterDatabase" localSheetId="2" hidden="1">'Survey-Data'!$A$1:$G$95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8" l="1"/>
  <c r="C7" i="8"/>
  <c r="C8" i="8"/>
  <c r="C18" i="8"/>
  <c r="C21" i="8"/>
  <c r="C22" i="8"/>
  <c r="C23" i="8"/>
  <c r="C26" i="8"/>
  <c r="C28" i="8"/>
  <c r="C41" i="8"/>
  <c r="C42" i="8"/>
  <c r="C44" i="8"/>
  <c r="C2" i="8"/>
  <c r="K7" i="8"/>
  <c r="C5" i="8" s="1"/>
  <c r="K9" i="8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M161" i="6"/>
  <c r="K161" i="6"/>
  <c r="I161" i="6"/>
  <c r="M242" i="6"/>
  <c r="K242" i="6"/>
  <c r="I242" i="6"/>
  <c r="M258" i="6"/>
  <c r="K258" i="6"/>
  <c r="I258" i="6"/>
  <c r="M241" i="6"/>
  <c r="K241" i="6"/>
  <c r="I241" i="6"/>
  <c r="M235" i="6"/>
  <c r="K235" i="6"/>
  <c r="I235" i="6"/>
  <c r="M83" i="6"/>
  <c r="K83" i="6"/>
  <c r="I83" i="6"/>
  <c r="M129" i="6"/>
  <c r="K129" i="6"/>
  <c r="I129" i="6"/>
  <c r="M232" i="6"/>
  <c r="K232" i="6"/>
  <c r="I232" i="6"/>
  <c r="M250" i="6"/>
  <c r="K250" i="6"/>
  <c r="I250" i="6"/>
  <c r="M64" i="6"/>
  <c r="K64" i="6"/>
  <c r="I64" i="6"/>
  <c r="M22" i="6"/>
  <c r="K22" i="6"/>
  <c r="I22" i="6"/>
  <c r="M187" i="6"/>
  <c r="K187" i="6"/>
  <c r="I187" i="6"/>
  <c r="M278" i="6"/>
  <c r="K278" i="6"/>
  <c r="I278" i="6"/>
  <c r="M333" i="6"/>
  <c r="K333" i="6"/>
  <c r="I333" i="6"/>
  <c r="M191" i="6"/>
  <c r="K191" i="6"/>
  <c r="I191" i="6"/>
  <c r="M147" i="6"/>
  <c r="K147" i="6"/>
  <c r="I147" i="6"/>
  <c r="M166" i="6"/>
  <c r="K166" i="6"/>
  <c r="I166" i="6"/>
  <c r="M308" i="6"/>
  <c r="K308" i="6"/>
  <c r="I308" i="6"/>
  <c r="M190" i="6"/>
  <c r="K190" i="6"/>
  <c r="I190" i="6"/>
  <c r="M125" i="6"/>
  <c r="K125" i="6"/>
  <c r="I125" i="6"/>
  <c r="M374" i="6"/>
  <c r="K374" i="6"/>
  <c r="I374" i="6"/>
  <c r="M137" i="6"/>
  <c r="K137" i="6"/>
  <c r="I137" i="6"/>
  <c r="M74" i="6"/>
  <c r="K74" i="6"/>
  <c r="I74" i="6"/>
  <c r="M279" i="6"/>
  <c r="K279" i="6"/>
  <c r="I279" i="6"/>
  <c r="M63" i="6"/>
  <c r="K63" i="6"/>
  <c r="I63" i="6"/>
  <c r="M6" i="6"/>
  <c r="K6" i="6"/>
  <c r="I6" i="6"/>
  <c r="M346" i="6"/>
  <c r="K346" i="6"/>
  <c r="I346" i="6"/>
  <c r="M62" i="6"/>
  <c r="K62" i="6"/>
  <c r="I62" i="6"/>
  <c r="M80" i="6"/>
  <c r="K80" i="6"/>
  <c r="I80" i="6"/>
  <c r="M216" i="6"/>
  <c r="K216" i="6"/>
  <c r="I216" i="6"/>
  <c r="M13" i="6"/>
  <c r="K13" i="6"/>
  <c r="I13" i="6"/>
  <c r="M297" i="6"/>
  <c r="K297" i="6"/>
  <c r="I297" i="6"/>
  <c r="M89" i="6"/>
  <c r="K89" i="6"/>
  <c r="I89" i="6"/>
  <c r="M301" i="6"/>
  <c r="K301" i="6"/>
  <c r="I301" i="6"/>
  <c r="M277" i="6"/>
  <c r="K277" i="6"/>
  <c r="I277" i="6"/>
  <c r="M373" i="6"/>
  <c r="K373" i="6"/>
  <c r="I373" i="6"/>
  <c r="M180" i="6"/>
  <c r="K180" i="6"/>
  <c r="I180" i="6"/>
  <c r="M231" i="6"/>
  <c r="K231" i="6"/>
  <c r="I231" i="6"/>
  <c r="M47" i="6"/>
  <c r="K47" i="6"/>
  <c r="I47" i="6"/>
  <c r="M28" i="6"/>
  <c r="K28" i="6"/>
  <c r="I28" i="6"/>
  <c r="M372" i="6"/>
  <c r="K372" i="6"/>
  <c r="I372" i="6"/>
  <c r="M179" i="6"/>
  <c r="K179" i="6"/>
  <c r="I179" i="6"/>
  <c r="M118" i="6"/>
  <c r="K118" i="6"/>
  <c r="I118" i="6"/>
  <c r="M112" i="6"/>
  <c r="K112" i="6"/>
  <c r="I112" i="6"/>
  <c r="M313" i="6"/>
  <c r="K313" i="6"/>
  <c r="I313" i="6"/>
  <c r="M87" i="6"/>
  <c r="K87" i="6"/>
  <c r="I87" i="6"/>
  <c r="M43" i="6"/>
  <c r="K43" i="6"/>
  <c r="I43" i="6"/>
  <c r="M31" i="6"/>
  <c r="K31" i="6"/>
  <c r="I31" i="6"/>
  <c r="M247" i="6"/>
  <c r="K247" i="6"/>
  <c r="I247" i="6"/>
  <c r="M292" i="6"/>
  <c r="K292" i="6"/>
  <c r="I292" i="6"/>
  <c r="M146" i="6"/>
  <c r="K146" i="6"/>
  <c r="I146" i="6"/>
  <c r="M124" i="6"/>
  <c r="K124" i="6"/>
  <c r="I124" i="6"/>
  <c r="M12" i="6"/>
  <c r="K12" i="6"/>
  <c r="I12" i="6"/>
  <c r="M356" i="6"/>
  <c r="K356" i="6"/>
  <c r="I356" i="6"/>
  <c r="M257" i="6"/>
  <c r="K257" i="6"/>
  <c r="I257" i="6"/>
  <c r="M67" i="6"/>
  <c r="K67" i="6"/>
  <c r="I67" i="6"/>
  <c r="M355" i="6"/>
  <c r="K355" i="6"/>
  <c r="I355" i="6"/>
  <c r="M312" i="6"/>
  <c r="K312" i="6"/>
  <c r="I312" i="6"/>
  <c r="M362" i="6"/>
  <c r="K362" i="6"/>
  <c r="I362" i="6"/>
  <c r="M178" i="6"/>
  <c r="K178" i="6"/>
  <c r="I178" i="6"/>
  <c r="M205" i="6"/>
  <c r="K205" i="6"/>
  <c r="I205" i="6"/>
  <c r="M344" i="6"/>
  <c r="K344" i="6"/>
  <c r="I344" i="6"/>
  <c r="M276" i="6"/>
  <c r="K276" i="6"/>
  <c r="I276" i="6"/>
  <c r="M5" i="6"/>
  <c r="K5" i="6"/>
  <c r="I5" i="6"/>
  <c r="M145" i="6"/>
  <c r="K145" i="6"/>
  <c r="I145" i="6"/>
  <c r="M217" i="6"/>
  <c r="K217" i="6"/>
  <c r="I217" i="6"/>
  <c r="M11" i="6"/>
  <c r="K11" i="6"/>
  <c r="I11" i="6"/>
  <c r="M343" i="6"/>
  <c r="K343" i="6"/>
  <c r="I343" i="6"/>
  <c r="M160" i="6"/>
  <c r="K160" i="6"/>
  <c r="I160" i="6"/>
  <c r="M143" i="6"/>
  <c r="K143" i="6"/>
  <c r="I143" i="6"/>
  <c r="M27" i="6"/>
  <c r="K27" i="6"/>
  <c r="I27" i="6"/>
  <c r="M10" i="6"/>
  <c r="K10" i="6"/>
  <c r="I10" i="6"/>
  <c r="M354" i="6"/>
  <c r="K354" i="6"/>
  <c r="I354" i="6"/>
  <c r="M349" i="6"/>
  <c r="K349" i="6"/>
  <c r="I349" i="6"/>
  <c r="M50" i="6"/>
  <c r="K50" i="6"/>
  <c r="I50" i="6"/>
  <c r="M111" i="6"/>
  <c r="K111" i="6"/>
  <c r="I111" i="6"/>
  <c r="M332" i="6"/>
  <c r="K332" i="6"/>
  <c r="I332" i="6"/>
  <c r="M246" i="6"/>
  <c r="K246" i="6"/>
  <c r="I246" i="6"/>
  <c r="M368" i="6"/>
  <c r="K368" i="6"/>
  <c r="I368" i="6"/>
  <c r="M159" i="6"/>
  <c r="K159" i="6"/>
  <c r="I159" i="6"/>
  <c r="M197" i="6"/>
  <c r="K197" i="6"/>
  <c r="I197" i="6"/>
  <c r="M34" i="6"/>
  <c r="K34" i="6"/>
  <c r="I34" i="6"/>
  <c r="M49" i="6"/>
  <c r="K49" i="6"/>
  <c r="I49" i="6"/>
  <c r="M331" i="6"/>
  <c r="K331" i="6"/>
  <c r="I331" i="6"/>
  <c r="M173" i="6"/>
  <c r="K173" i="6"/>
  <c r="I173" i="6"/>
  <c r="M46" i="6"/>
  <c r="K46" i="6"/>
  <c r="I46" i="6"/>
  <c r="M348" i="6"/>
  <c r="K348" i="6"/>
  <c r="I348" i="6"/>
  <c r="M347" i="6"/>
  <c r="K347" i="6"/>
  <c r="I347" i="6"/>
  <c r="M249" i="6"/>
  <c r="K249" i="6"/>
  <c r="I249" i="6"/>
  <c r="M96" i="6"/>
  <c r="K96" i="6"/>
  <c r="I96" i="6"/>
  <c r="M177" i="6"/>
  <c r="K177" i="6"/>
  <c r="I177" i="6"/>
  <c r="M101" i="6"/>
  <c r="K101" i="6"/>
  <c r="I101" i="6"/>
  <c r="M284" i="6"/>
  <c r="K284" i="6"/>
  <c r="I284" i="6"/>
  <c r="M263" i="6"/>
  <c r="K263" i="6"/>
  <c r="I263" i="6"/>
  <c r="M158" i="6"/>
  <c r="K158" i="6"/>
  <c r="I158" i="6"/>
  <c r="M367" i="6"/>
  <c r="K367" i="6"/>
  <c r="I367" i="6"/>
  <c r="M300" i="6"/>
  <c r="K300" i="6"/>
  <c r="I300" i="6"/>
  <c r="M320" i="6"/>
  <c r="K320" i="6"/>
  <c r="I320" i="6"/>
  <c r="M283" i="6"/>
  <c r="K283" i="6"/>
  <c r="I283" i="6"/>
  <c r="M225" i="6"/>
  <c r="K225" i="6"/>
  <c r="I225" i="6"/>
  <c r="M136" i="6"/>
  <c r="K136" i="6"/>
  <c r="I136" i="6"/>
  <c r="M144" i="6"/>
  <c r="K144" i="6"/>
  <c r="I144" i="6"/>
  <c r="M224" i="6"/>
  <c r="K224" i="6"/>
  <c r="I224" i="6"/>
  <c r="M262" i="6"/>
  <c r="K262" i="6"/>
  <c r="I262" i="6"/>
  <c r="M340" i="6"/>
  <c r="K340" i="6"/>
  <c r="I340" i="6"/>
  <c r="M215" i="6"/>
  <c r="K215" i="6"/>
  <c r="I215" i="6"/>
  <c r="M227" i="6"/>
  <c r="K227" i="6"/>
  <c r="I227" i="6"/>
  <c r="M117" i="6"/>
  <c r="K117" i="6"/>
  <c r="I117" i="6"/>
  <c r="M9" i="6"/>
  <c r="K9" i="6"/>
  <c r="I9" i="6"/>
  <c r="M307" i="6"/>
  <c r="K307" i="6"/>
  <c r="I307" i="6"/>
  <c r="M73" i="6"/>
  <c r="K73" i="6"/>
  <c r="I73" i="6"/>
  <c r="M361" i="6"/>
  <c r="K361" i="6"/>
  <c r="I361" i="6"/>
  <c r="M345" i="6"/>
  <c r="K345" i="6"/>
  <c r="I345" i="6"/>
  <c r="M323" i="6"/>
  <c r="K323" i="6"/>
  <c r="I323" i="6"/>
  <c r="M18" i="6"/>
  <c r="K18" i="6"/>
  <c r="I18" i="6"/>
  <c r="M186" i="6"/>
  <c r="K186" i="6"/>
  <c r="I186" i="6"/>
  <c r="M123" i="6"/>
  <c r="K123" i="6"/>
  <c r="I123" i="6"/>
  <c r="M303" i="6"/>
  <c r="K303" i="6"/>
  <c r="I303" i="6"/>
  <c r="M61" i="6"/>
  <c r="K61" i="6"/>
  <c r="I61" i="6"/>
  <c r="M371" i="6"/>
  <c r="K371" i="6"/>
  <c r="I371" i="6"/>
  <c r="M135" i="6"/>
  <c r="K135" i="6"/>
  <c r="I135" i="6"/>
  <c r="M218" i="6"/>
  <c r="K218" i="6"/>
  <c r="I218" i="6"/>
  <c r="M134" i="6"/>
  <c r="K134" i="6"/>
  <c r="I134" i="6"/>
  <c r="M40" i="6"/>
  <c r="K40" i="6"/>
  <c r="I40" i="6"/>
  <c r="M201" i="6"/>
  <c r="K201" i="6"/>
  <c r="I201" i="6"/>
  <c r="M79" i="6"/>
  <c r="K79" i="6"/>
  <c r="I79" i="6"/>
  <c r="M223" i="6"/>
  <c r="K223" i="6"/>
  <c r="I223" i="6"/>
  <c r="M39" i="6"/>
  <c r="K39" i="6"/>
  <c r="I39" i="6"/>
  <c r="M245" i="6"/>
  <c r="K245" i="6"/>
  <c r="I245" i="6"/>
  <c r="M200" i="6"/>
  <c r="K200" i="6"/>
  <c r="I200" i="6"/>
  <c r="M33" i="6"/>
  <c r="K33" i="6"/>
  <c r="I33" i="6"/>
  <c r="M322" i="6"/>
  <c r="K322" i="6"/>
  <c r="I322" i="6"/>
  <c r="M275" i="6"/>
  <c r="K275" i="6"/>
  <c r="I275" i="6"/>
  <c r="M248" i="6"/>
  <c r="K248" i="6"/>
  <c r="I248" i="6"/>
  <c r="M304" i="6"/>
  <c r="K304" i="6"/>
  <c r="I304" i="6"/>
  <c r="M157" i="6"/>
  <c r="K157" i="6"/>
  <c r="I157" i="6"/>
  <c r="M32" i="6"/>
  <c r="K32" i="6"/>
  <c r="I32" i="6"/>
  <c r="M274" i="6"/>
  <c r="K274" i="6"/>
  <c r="I274" i="6"/>
  <c r="M142" i="6"/>
  <c r="K142" i="6"/>
  <c r="I142" i="6"/>
  <c r="M165" i="6"/>
  <c r="K165" i="6"/>
  <c r="I165" i="6"/>
  <c r="M370" i="6"/>
  <c r="K370" i="6"/>
  <c r="I370" i="6"/>
  <c r="M169" i="6"/>
  <c r="K169" i="6"/>
  <c r="I169" i="6"/>
  <c r="M360" i="6"/>
  <c r="K360" i="6"/>
  <c r="I360" i="6"/>
  <c r="M273" i="6"/>
  <c r="K273" i="6"/>
  <c r="I273" i="6"/>
  <c r="M366" i="6"/>
  <c r="K366" i="6"/>
  <c r="I366" i="6"/>
  <c r="M315" i="6"/>
  <c r="K315" i="6"/>
  <c r="I315" i="6"/>
  <c r="M86" i="6"/>
  <c r="K86" i="6"/>
  <c r="I86" i="6"/>
  <c r="M272" i="6"/>
  <c r="K272" i="6"/>
  <c r="I272" i="6"/>
  <c r="M365" i="6"/>
  <c r="K365" i="6"/>
  <c r="I365" i="6"/>
  <c r="M261" i="6"/>
  <c r="K261" i="6"/>
  <c r="I261" i="6"/>
  <c r="M282" i="6"/>
  <c r="K282" i="6"/>
  <c r="I282" i="6"/>
  <c r="M326" i="6"/>
  <c r="K326" i="6"/>
  <c r="I326" i="6"/>
  <c r="M141" i="6"/>
  <c r="K141" i="6"/>
  <c r="I141" i="6"/>
  <c r="M318" i="6"/>
  <c r="K318" i="6"/>
  <c r="I318" i="6"/>
  <c r="M168" i="6"/>
  <c r="K168" i="6"/>
  <c r="I168" i="6"/>
  <c r="M100" i="6"/>
  <c r="K100" i="6"/>
  <c r="I100" i="6"/>
  <c r="M8" i="6"/>
  <c r="K8" i="6"/>
  <c r="I8" i="6"/>
  <c r="M204" i="6"/>
  <c r="K204" i="6"/>
  <c r="I204" i="6"/>
  <c r="M30" i="6"/>
  <c r="K30" i="6"/>
  <c r="I30" i="6"/>
  <c r="M208" i="6"/>
  <c r="K208" i="6"/>
  <c r="I208" i="6"/>
  <c r="M342" i="6"/>
  <c r="K342" i="6"/>
  <c r="I342" i="6"/>
  <c r="M133" i="6"/>
  <c r="K133" i="6"/>
  <c r="I133" i="6"/>
  <c r="M352" i="6"/>
  <c r="K352" i="6"/>
  <c r="I352" i="6"/>
  <c r="M132" i="6"/>
  <c r="K132" i="6"/>
  <c r="I132" i="6"/>
  <c r="M271" i="6"/>
  <c r="K271" i="6"/>
  <c r="I271" i="6"/>
  <c r="M152" i="6"/>
  <c r="K152" i="6"/>
  <c r="I152" i="6"/>
  <c r="M185" i="6"/>
  <c r="K185" i="6"/>
  <c r="I185" i="6"/>
  <c r="M167" i="6"/>
  <c r="K167" i="6"/>
  <c r="I167" i="6"/>
  <c r="M4" i="6"/>
  <c r="K4" i="6"/>
  <c r="I4" i="6"/>
  <c r="M128" i="6"/>
  <c r="K128" i="6"/>
  <c r="I128" i="6"/>
  <c r="M222" i="6"/>
  <c r="K222" i="6"/>
  <c r="I222" i="6"/>
  <c r="M270" i="6"/>
  <c r="K270" i="6"/>
  <c r="I270" i="6"/>
  <c r="M339" i="6"/>
  <c r="K339" i="6"/>
  <c r="I339" i="6"/>
  <c r="M325" i="6"/>
  <c r="K325" i="6"/>
  <c r="I325" i="6"/>
  <c r="M54" i="6"/>
  <c r="K54" i="6"/>
  <c r="I54" i="6"/>
  <c r="M364" i="6"/>
  <c r="K364" i="6"/>
  <c r="I364" i="6"/>
  <c r="M116" i="6"/>
  <c r="K116" i="6"/>
  <c r="I116" i="6"/>
  <c r="M115" i="6"/>
  <c r="K115" i="6"/>
  <c r="I115" i="6"/>
  <c r="M60" i="6"/>
  <c r="K60" i="6"/>
  <c r="I60" i="6"/>
  <c r="M78" i="6"/>
  <c r="K78" i="6"/>
  <c r="I78" i="6"/>
  <c r="M299" i="6"/>
  <c r="K299" i="6"/>
  <c r="I299" i="6"/>
  <c r="M72" i="6"/>
  <c r="K72" i="6"/>
  <c r="I72" i="6"/>
  <c r="M95" i="6"/>
  <c r="K95" i="6"/>
  <c r="I95" i="6"/>
  <c r="M172" i="6"/>
  <c r="K172" i="6"/>
  <c r="I172" i="6"/>
  <c r="M77" i="6"/>
  <c r="K77" i="6"/>
  <c r="I77" i="6"/>
  <c r="M359" i="6"/>
  <c r="K359" i="6"/>
  <c r="I359" i="6"/>
  <c r="M306" i="6"/>
  <c r="K306" i="6"/>
  <c r="I306" i="6"/>
  <c r="M3" i="6"/>
  <c r="K3" i="6"/>
  <c r="I3" i="6"/>
  <c r="M164" i="6"/>
  <c r="K164" i="6"/>
  <c r="I164" i="6"/>
  <c r="M358" i="6"/>
  <c r="K358" i="6"/>
  <c r="I358" i="6"/>
  <c r="M330" i="6"/>
  <c r="K330" i="6"/>
  <c r="I330" i="6"/>
  <c r="M25" i="6"/>
  <c r="K25" i="6"/>
  <c r="I25" i="6"/>
  <c r="M94" i="6"/>
  <c r="K94" i="6"/>
  <c r="I94" i="6"/>
  <c r="M59" i="6"/>
  <c r="K59" i="6"/>
  <c r="I59" i="6"/>
  <c r="M357" i="6"/>
  <c r="K357" i="6"/>
  <c r="I357" i="6"/>
  <c r="M24" i="6"/>
  <c r="K24" i="6"/>
  <c r="I24" i="6"/>
  <c r="M338" i="6"/>
  <c r="K338" i="6"/>
  <c r="I338" i="6"/>
  <c r="M114" i="6"/>
  <c r="K114" i="6"/>
  <c r="I114" i="6"/>
  <c r="M351" i="6"/>
  <c r="K351" i="6"/>
  <c r="I351" i="6"/>
  <c r="M240" i="6"/>
  <c r="K240" i="6"/>
  <c r="I240" i="6"/>
  <c r="M108" i="6"/>
  <c r="K108" i="6"/>
  <c r="I108" i="6"/>
  <c r="M269" i="6"/>
  <c r="K269" i="6"/>
  <c r="I269" i="6"/>
  <c r="M226" i="6"/>
  <c r="K226" i="6"/>
  <c r="I226" i="6"/>
  <c r="M337" i="6"/>
  <c r="K337" i="6"/>
  <c r="I337" i="6"/>
  <c r="M26" i="6"/>
  <c r="K26" i="6"/>
  <c r="I26" i="6"/>
  <c r="M329" i="6"/>
  <c r="K329" i="6"/>
  <c r="I329" i="6"/>
  <c r="M122" i="6"/>
  <c r="K122" i="6"/>
  <c r="I122" i="6"/>
  <c r="M66" i="6"/>
  <c r="K66" i="6"/>
  <c r="I66" i="6"/>
  <c r="M151" i="6"/>
  <c r="K151" i="6"/>
  <c r="I151" i="6"/>
  <c r="M336" i="6"/>
  <c r="K336" i="6"/>
  <c r="I336" i="6"/>
  <c r="M107" i="6"/>
  <c r="K107" i="6"/>
  <c r="I107" i="6"/>
  <c r="M82" i="6"/>
  <c r="K82" i="6"/>
  <c r="I82" i="6"/>
  <c r="M350" i="6"/>
  <c r="K350" i="6"/>
  <c r="I350" i="6"/>
  <c r="M268" i="6"/>
  <c r="K268" i="6"/>
  <c r="I268" i="6"/>
  <c r="M71" i="6"/>
  <c r="K71" i="6"/>
  <c r="I71" i="6"/>
  <c r="M321" i="6"/>
  <c r="K321" i="6"/>
  <c r="I321" i="6"/>
  <c r="M29" i="6"/>
  <c r="K29" i="6"/>
  <c r="I29" i="6"/>
  <c r="M99" i="6"/>
  <c r="K99" i="6"/>
  <c r="I99" i="6"/>
  <c r="M56" i="6"/>
  <c r="K56" i="6"/>
  <c r="I56" i="6"/>
  <c r="M341" i="6"/>
  <c r="K341" i="6"/>
  <c r="I341" i="6"/>
  <c r="M256" i="6"/>
  <c r="K256" i="6"/>
  <c r="I256" i="6"/>
  <c r="M255" i="6"/>
  <c r="K255" i="6"/>
  <c r="I255" i="6"/>
  <c r="M53" i="6"/>
  <c r="K53" i="6"/>
  <c r="I53" i="6"/>
  <c r="M311" i="6"/>
  <c r="K311" i="6"/>
  <c r="I311" i="6"/>
  <c r="M214" i="6"/>
  <c r="K214" i="6"/>
  <c r="I214" i="6"/>
  <c r="M106" i="6"/>
  <c r="K106" i="6"/>
  <c r="I106" i="6"/>
  <c r="M42" i="6"/>
  <c r="K42" i="6"/>
  <c r="I42" i="6"/>
  <c r="M38" i="6"/>
  <c r="K38" i="6"/>
  <c r="I38" i="6"/>
  <c r="M244" i="6"/>
  <c r="K244" i="6"/>
  <c r="I244" i="6"/>
  <c r="M21" i="6"/>
  <c r="K21" i="6"/>
  <c r="I21" i="6"/>
  <c r="M81" i="6"/>
  <c r="K81" i="6"/>
  <c r="I81" i="6"/>
  <c r="M70" i="6"/>
  <c r="K70" i="6"/>
  <c r="I70" i="6"/>
  <c r="M324" i="6"/>
  <c r="K324" i="6"/>
  <c r="I324" i="6"/>
  <c r="M230" i="6"/>
  <c r="K230" i="6"/>
  <c r="I230" i="6"/>
  <c r="M207" i="6"/>
  <c r="K207" i="6"/>
  <c r="I207" i="6"/>
  <c r="M23" i="6"/>
  <c r="K23" i="6"/>
  <c r="I23" i="6"/>
  <c r="M287" i="6"/>
  <c r="K287" i="6"/>
  <c r="I287" i="6"/>
  <c r="M41" i="6"/>
  <c r="K41" i="6"/>
  <c r="I41" i="6"/>
  <c r="M335" i="6"/>
  <c r="K335" i="6"/>
  <c r="I335" i="6"/>
  <c r="M221" i="6"/>
  <c r="K221" i="6"/>
  <c r="I221" i="6"/>
  <c r="M369" i="6"/>
  <c r="K369" i="6"/>
  <c r="I369" i="6"/>
  <c r="M239" i="6"/>
  <c r="K239" i="6"/>
  <c r="I239" i="6"/>
  <c r="M328" i="6"/>
  <c r="K328" i="6"/>
  <c r="I328" i="6"/>
  <c r="M238" i="6"/>
  <c r="K238" i="6"/>
  <c r="I238" i="6"/>
  <c r="M291" i="6"/>
  <c r="K291" i="6"/>
  <c r="I291" i="6"/>
  <c r="M105" i="6"/>
  <c r="K105" i="6"/>
  <c r="I105" i="6"/>
  <c r="M199" i="6"/>
  <c r="K199" i="6"/>
  <c r="I199" i="6"/>
  <c r="M281" i="6"/>
  <c r="K281" i="6"/>
  <c r="I281" i="6"/>
  <c r="M20" i="6"/>
  <c r="K20" i="6"/>
  <c r="I20" i="6"/>
  <c r="M156" i="6"/>
  <c r="K156" i="6"/>
  <c r="I156" i="6"/>
  <c r="M150" i="6"/>
  <c r="K150" i="6"/>
  <c r="I150" i="6"/>
  <c r="M334" i="6"/>
  <c r="K334" i="6"/>
  <c r="I334" i="6"/>
  <c r="M69" i="6"/>
  <c r="K69" i="6"/>
  <c r="I69" i="6"/>
  <c r="M290" i="6"/>
  <c r="K290" i="6"/>
  <c r="I290" i="6"/>
  <c r="M104" i="6"/>
  <c r="K104" i="6"/>
  <c r="I104" i="6"/>
  <c r="M267" i="6"/>
  <c r="K267" i="6"/>
  <c r="I267" i="6"/>
  <c r="M298" i="6"/>
  <c r="K298" i="6"/>
  <c r="I298" i="6"/>
  <c r="M296" i="6"/>
  <c r="K296" i="6"/>
  <c r="I296" i="6"/>
  <c r="M37" i="6"/>
  <c r="K37" i="6"/>
  <c r="I37" i="6"/>
  <c r="M52" i="6"/>
  <c r="K52" i="6"/>
  <c r="I52" i="6"/>
  <c r="M131" i="6"/>
  <c r="K131" i="6"/>
  <c r="I131" i="6"/>
  <c r="M314" i="6"/>
  <c r="K314" i="6"/>
  <c r="I314" i="6"/>
  <c r="M121" i="6"/>
  <c r="K121" i="6"/>
  <c r="I121" i="6"/>
  <c r="M266" i="6"/>
  <c r="K266" i="6"/>
  <c r="I266" i="6"/>
  <c r="M237" i="6"/>
  <c r="K237" i="6"/>
  <c r="I237" i="6"/>
  <c r="M213" i="6"/>
  <c r="K213" i="6"/>
  <c r="I213" i="6"/>
  <c r="M253" i="6"/>
  <c r="K253" i="6"/>
  <c r="I253" i="6"/>
  <c r="M103" i="6"/>
  <c r="K103" i="6"/>
  <c r="I103" i="6"/>
  <c r="M212" i="6"/>
  <c r="K212" i="6"/>
  <c r="I212" i="6"/>
  <c r="M17" i="6"/>
  <c r="K17" i="6"/>
  <c r="I17" i="6"/>
  <c r="M93" i="6"/>
  <c r="K93" i="6"/>
  <c r="I93" i="6"/>
  <c r="M127" i="6"/>
  <c r="K127" i="6"/>
  <c r="I127" i="6"/>
  <c r="M85" i="6"/>
  <c r="K85" i="6"/>
  <c r="I85" i="6"/>
  <c r="M184" i="6"/>
  <c r="K184" i="6"/>
  <c r="I184" i="6"/>
  <c r="M243" i="6"/>
  <c r="K243" i="6"/>
  <c r="I243" i="6"/>
  <c r="M203" i="6"/>
  <c r="K203" i="6"/>
  <c r="I203" i="6"/>
  <c r="M120" i="6"/>
  <c r="K120" i="6"/>
  <c r="I120" i="6"/>
  <c r="M36" i="6"/>
  <c r="K36" i="6"/>
  <c r="I36" i="6"/>
  <c r="M113" i="6"/>
  <c r="K113" i="6"/>
  <c r="I113" i="6"/>
  <c r="M126" i="6"/>
  <c r="K126" i="6"/>
  <c r="I126" i="6"/>
  <c r="M119" i="6"/>
  <c r="K119" i="6"/>
  <c r="I119" i="6"/>
  <c r="M163" i="6"/>
  <c r="K163" i="6"/>
  <c r="I163" i="6"/>
  <c r="M176" i="6"/>
  <c r="K176" i="6"/>
  <c r="I176" i="6"/>
  <c r="M65" i="6"/>
  <c r="K65" i="6"/>
  <c r="I65" i="6"/>
  <c r="M286" i="6"/>
  <c r="K286" i="6"/>
  <c r="I286" i="6"/>
  <c r="M19" i="6"/>
  <c r="K19" i="6"/>
  <c r="I19" i="6"/>
  <c r="M76" i="6"/>
  <c r="K76" i="6"/>
  <c r="I76" i="6"/>
  <c r="M295" i="6"/>
  <c r="K295" i="6"/>
  <c r="I295" i="6"/>
  <c r="M58" i="6"/>
  <c r="K58" i="6"/>
  <c r="I58" i="6"/>
  <c r="M16" i="6"/>
  <c r="K16" i="6"/>
  <c r="I16" i="6"/>
  <c r="M189" i="6"/>
  <c r="K189" i="6"/>
  <c r="I189" i="6"/>
  <c r="M130" i="6"/>
  <c r="K130" i="6"/>
  <c r="I130" i="6"/>
  <c r="M280" i="6"/>
  <c r="K280" i="6"/>
  <c r="I280" i="6"/>
  <c r="M175" i="6"/>
  <c r="K175" i="6"/>
  <c r="I175" i="6"/>
  <c r="M48" i="6"/>
  <c r="K48" i="6"/>
  <c r="I48" i="6"/>
  <c r="M88" i="6"/>
  <c r="K88" i="6"/>
  <c r="I88" i="6"/>
  <c r="M149" i="6"/>
  <c r="K149" i="6"/>
  <c r="I149" i="6"/>
  <c r="M206" i="6"/>
  <c r="K206" i="6"/>
  <c r="I206" i="6"/>
  <c r="M15" i="6"/>
  <c r="K15" i="6"/>
  <c r="I15" i="6"/>
  <c r="M162" i="6"/>
  <c r="K162" i="6"/>
  <c r="I162" i="6"/>
  <c r="M98" i="6"/>
  <c r="K98" i="6"/>
  <c r="I98" i="6"/>
  <c r="M155" i="6"/>
  <c r="K155" i="6"/>
  <c r="I155" i="6"/>
  <c r="M92" i="6"/>
  <c r="K92" i="6"/>
  <c r="I92" i="6"/>
  <c r="M75" i="6"/>
  <c r="K75" i="6"/>
  <c r="I75" i="6"/>
  <c r="M285" i="6"/>
  <c r="K285" i="6"/>
  <c r="I285" i="6"/>
  <c r="M140" i="6"/>
  <c r="K140" i="6"/>
  <c r="I140" i="6"/>
  <c r="M234" i="6"/>
  <c r="K234" i="6"/>
  <c r="I234" i="6"/>
  <c r="M68" i="6"/>
  <c r="K68" i="6"/>
  <c r="I68" i="6"/>
  <c r="M14" i="6"/>
  <c r="K14" i="6"/>
  <c r="I14" i="6"/>
  <c r="M55" i="6"/>
  <c r="K55" i="6"/>
  <c r="I55" i="6"/>
  <c r="M148" i="6"/>
  <c r="K148" i="6"/>
  <c r="I148" i="6"/>
  <c r="M97" i="6"/>
  <c r="K97" i="6"/>
  <c r="I97" i="6"/>
  <c r="M171" i="6"/>
  <c r="K171" i="6"/>
  <c r="I171" i="6"/>
  <c r="M84" i="6"/>
  <c r="K84" i="6"/>
  <c r="I84" i="6"/>
  <c r="M91" i="6"/>
  <c r="K91" i="6"/>
  <c r="I91" i="6"/>
  <c r="M265" i="6"/>
  <c r="K265" i="6"/>
  <c r="I265" i="6"/>
  <c r="M196" i="6"/>
  <c r="K196" i="6"/>
  <c r="I196" i="6"/>
  <c r="M174" i="6"/>
  <c r="K174" i="6"/>
  <c r="I174" i="6"/>
  <c r="M198" i="6"/>
  <c r="K198" i="6"/>
  <c r="I198" i="6"/>
  <c r="M260" i="6"/>
  <c r="K260" i="6"/>
  <c r="I260" i="6"/>
  <c r="M45" i="6"/>
  <c r="K45" i="6"/>
  <c r="I45" i="6"/>
  <c r="M302" i="6"/>
  <c r="K302" i="6"/>
  <c r="I302" i="6"/>
  <c r="M7" i="6"/>
  <c r="K7" i="6"/>
  <c r="I7" i="6"/>
  <c r="M211" i="6"/>
  <c r="K211" i="6"/>
  <c r="I211" i="6"/>
  <c r="M220" i="6"/>
  <c r="K220" i="6"/>
  <c r="I220" i="6"/>
  <c r="M183" i="6"/>
  <c r="K183" i="6"/>
  <c r="I183" i="6"/>
  <c r="M51" i="6"/>
  <c r="K51" i="6"/>
  <c r="I51" i="6"/>
  <c r="M289" i="6"/>
  <c r="K289" i="6"/>
  <c r="I289" i="6"/>
  <c r="M327" i="6"/>
  <c r="K327" i="6"/>
  <c r="I327" i="6"/>
  <c r="M44" i="6"/>
  <c r="K44" i="6"/>
  <c r="I44" i="6"/>
  <c r="M182" i="6"/>
  <c r="K182" i="6"/>
  <c r="I182" i="6"/>
  <c r="M110" i="6"/>
  <c r="K110" i="6"/>
  <c r="I110" i="6"/>
  <c r="M236" i="6"/>
  <c r="K236" i="6"/>
  <c r="I236" i="6"/>
  <c r="M233" i="6"/>
  <c r="K233" i="6"/>
  <c r="I233" i="6"/>
  <c r="M254" i="6"/>
  <c r="K254" i="6"/>
  <c r="I254" i="6"/>
  <c r="M57" i="6"/>
  <c r="K57" i="6"/>
  <c r="I57" i="6"/>
  <c r="M139" i="6"/>
  <c r="K139" i="6"/>
  <c r="I139" i="6"/>
  <c r="M353" i="6"/>
  <c r="K353" i="6"/>
  <c r="I353" i="6"/>
  <c r="M109" i="6"/>
  <c r="K109" i="6"/>
  <c r="I109" i="6"/>
  <c r="M310" i="6"/>
  <c r="K310" i="6"/>
  <c r="I310" i="6"/>
  <c r="M317" i="6"/>
  <c r="K317" i="6"/>
  <c r="I317" i="6"/>
  <c r="M210" i="6"/>
  <c r="K210" i="6"/>
  <c r="I210" i="6"/>
  <c r="M363" i="6"/>
  <c r="K363" i="6"/>
  <c r="I363" i="6"/>
  <c r="M202" i="6"/>
  <c r="K202" i="6"/>
  <c r="I202" i="6"/>
  <c r="M259" i="6"/>
  <c r="K259" i="6"/>
  <c r="I259" i="6"/>
  <c r="M138" i="6"/>
  <c r="K138" i="6"/>
  <c r="I138" i="6"/>
  <c r="M219" i="6"/>
  <c r="K219" i="6"/>
  <c r="I219" i="6"/>
  <c r="M35" i="6"/>
  <c r="K35" i="6"/>
  <c r="I35" i="6"/>
  <c r="M195" i="6"/>
  <c r="K195" i="6"/>
  <c r="I195" i="6"/>
  <c r="M194" i="6"/>
  <c r="K194" i="6"/>
  <c r="I194" i="6"/>
  <c r="M264" i="6"/>
  <c r="K264" i="6"/>
  <c r="I264" i="6"/>
  <c r="M294" i="6"/>
  <c r="K294" i="6"/>
  <c r="I294" i="6"/>
  <c r="M154" i="6"/>
  <c r="K154" i="6"/>
  <c r="I154" i="6"/>
  <c r="M316" i="6"/>
  <c r="K316" i="6"/>
  <c r="I316" i="6"/>
  <c r="M90" i="6"/>
  <c r="K90" i="6"/>
  <c r="I90" i="6"/>
  <c r="M102" i="6"/>
  <c r="K102" i="6"/>
  <c r="I102" i="6"/>
  <c r="M193" i="6"/>
  <c r="K193" i="6"/>
  <c r="I193" i="6"/>
  <c r="M181" i="6"/>
  <c r="K181" i="6"/>
  <c r="I181" i="6"/>
  <c r="M229" i="6"/>
  <c r="K229" i="6"/>
  <c r="I229" i="6"/>
  <c r="M188" i="6"/>
  <c r="K188" i="6"/>
  <c r="I188" i="6"/>
  <c r="M209" i="6"/>
  <c r="K209" i="6"/>
  <c r="I209" i="6"/>
  <c r="M192" i="6"/>
  <c r="K192" i="6"/>
  <c r="I192" i="6"/>
  <c r="M319" i="6"/>
  <c r="K319" i="6"/>
  <c r="I319" i="6"/>
  <c r="M2" i="6"/>
  <c r="K2" i="6"/>
  <c r="I2" i="6"/>
  <c r="M252" i="6"/>
  <c r="K252" i="6"/>
  <c r="I252" i="6"/>
  <c r="M288" i="6"/>
  <c r="K288" i="6"/>
  <c r="I288" i="6"/>
  <c r="M251" i="6"/>
  <c r="K251" i="6"/>
  <c r="I251" i="6"/>
  <c r="M305" i="6"/>
  <c r="K305" i="6"/>
  <c r="I305" i="6"/>
  <c r="M293" i="6"/>
  <c r="K293" i="6"/>
  <c r="I293" i="6"/>
  <c r="M228" i="6"/>
  <c r="K228" i="6"/>
  <c r="I228" i="6"/>
  <c r="M309" i="6"/>
  <c r="K309" i="6"/>
  <c r="I309" i="6"/>
  <c r="M153" i="6"/>
  <c r="K153" i="6"/>
  <c r="I153" i="6"/>
  <c r="M170" i="6"/>
  <c r="K170" i="6"/>
  <c r="I170" i="6"/>
  <c r="C88" i="8" l="1"/>
  <c r="C76" i="8"/>
  <c r="C64" i="8"/>
  <c r="C52" i="8"/>
  <c r="C40" i="8"/>
  <c r="C32" i="8"/>
  <c r="C20" i="8"/>
  <c r="C95" i="8"/>
  <c r="C91" i="8"/>
  <c r="C87" i="8"/>
  <c r="C83" i="8"/>
  <c r="C79" i="8"/>
  <c r="C75" i="8"/>
  <c r="C71" i="8"/>
  <c r="C67" i="8"/>
  <c r="C63" i="8"/>
  <c r="C59" i="8"/>
  <c r="C55" i="8"/>
  <c r="C51" i="8"/>
  <c r="C47" i="8"/>
  <c r="C43" i="8"/>
  <c r="C39" i="8"/>
  <c r="C35" i="8"/>
  <c r="C31" i="8"/>
  <c r="C27" i="8"/>
  <c r="C19" i="8"/>
  <c r="C15" i="8"/>
  <c r="C11" i="8"/>
  <c r="C3" i="8"/>
  <c r="C84" i="8"/>
  <c r="C72" i="8"/>
  <c r="C60" i="8"/>
  <c r="C94" i="8"/>
  <c r="C90" i="8"/>
  <c r="C86" i="8"/>
  <c r="C82" i="8"/>
  <c r="C78" i="8"/>
  <c r="C74" i="8"/>
  <c r="C70" i="8"/>
  <c r="C66" i="8"/>
  <c r="C62" i="8"/>
  <c r="C58" i="8"/>
  <c r="C54" i="8"/>
  <c r="C50" i="8"/>
  <c r="C46" i="8"/>
  <c r="C38" i="8"/>
  <c r="C34" i="8"/>
  <c r="C30" i="8"/>
  <c r="C14" i="8"/>
  <c r="C10" i="8"/>
  <c r="C6" i="8"/>
  <c r="C92" i="8"/>
  <c r="C80" i="8"/>
  <c r="C68" i="8"/>
  <c r="C56" i="8"/>
  <c r="C48" i="8"/>
  <c r="C36" i="8"/>
  <c r="C24" i="8"/>
  <c r="C16" i="8"/>
  <c r="C12" i="8"/>
  <c r="C93" i="8"/>
  <c r="C89" i="8"/>
  <c r="C85" i="8"/>
  <c r="C81" i="8"/>
  <c r="C77" i="8"/>
  <c r="C73" i="8"/>
  <c r="C69" i="8"/>
  <c r="C65" i="8"/>
  <c r="C61" i="8"/>
  <c r="C57" i="8"/>
  <c r="C53" i="8"/>
  <c r="C49" i="8"/>
  <c r="C45" i="8"/>
  <c r="C37" i="8"/>
  <c r="C33" i="8"/>
  <c r="C29" i="8"/>
  <c r="C25" i="8"/>
  <c r="C17" i="8"/>
  <c r="C13" i="8"/>
  <c r="C9" i="8"/>
</calcChain>
</file>

<file path=xl/sharedStrings.xml><?xml version="1.0" encoding="utf-8"?>
<sst xmlns="http://schemas.openxmlformats.org/spreadsheetml/2006/main" count="549" uniqueCount="142">
  <si>
    <t>Facebook Impressions</t>
  </si>
  <si>
    <t>Facebook Clicks</t>
  </si>
  <si>
    <t>Facebook Cost</t>
  </si>
  <si>
    <t>Facebook CTR</t>
  </si>
  <si>
    <t>Facebook Conversions</t>
  </si>
  <si>
    <t>Facebook CVR</t>
  </si>
  <si>
    <t>Date</t>
  </si>
  <si>
    <t>Lead Source</t>
  </si>
  <si>
    <t>Sign-up Date</t>
  </si>
  <si>
    <t>Purch &lt;30d post-email</t>
  </si>
  <si>
    <t>Purch &lt;15d post-email</t>
  </si>
  <si>
    <t>Became Customer</t>
  </si>
  <si>
    <t>Date of 1st Purchase</t>
  </si>
  <si>
    <t>Transaction Time (days)</t>
  </si>
  <si>
    <t># Touch Pts to Purch</t>
  </si>
  <si>
    <t>Facebook</t>
  </si>
  <si>
    <t>Customer ID</t>
  </si>
  <si>
    <t>Counselling Session</t>
  </si>
  <si>
    <t>Purch &lt;30d post-session</t>
  </si>
  <si>
    <t>Sent Promo email</t>
  </si>
  <si>
    <t>Total Purch, net</t>
  </si>
  <si>
    <t>Sent E-book email</t>
  </si>
  <si>
    <t>Age</t>
  </si>
  <si>
    <t>Age Group</t>
  </si>
  <si>
    <t>18-25</t>
  </si>
  <si>
    <t>Likely</t>
  </si>
  <si>
    <t>Not likely</t>
  </si>
  <si>
    <t>Too expensive</t>
  </si>
  <si>
    <t>Very likely</t>
  </si>
  <si>
    <t>Never again</t>
  </si>
  <si>
    <t>Don’t need any more</t>
  </si>
  <si>
    <t>Not sure</t>
  </si>
  <si>
    <t>Other</t>
  </si>
  <si>
    <t>Didn't meet expectations</t>
  </si>
  <si>
    <t>Low quality</t>
  </si>
  <si>
    <t>26-30</t>
  </si>
  <si>
    <t>31-35</t>
  </si>
  <si>
    <t>36-40</t>
  </si>
  <si>
    <t>41-45</t>
  </si>
  <si>
    <t>Blog Post</t>
  </si>
  <si>
    <t>Web Search</t>
  </si>
  <si>
    <t>Online Advertisement</t>
  </si>
  <si>
    <t>Friend, Family, or Colleague</t>
  </si>
  <si>
    <t>How likely is it that you would recommend our services to a friend or colleague?</t>
  </si>
  <si>
    <t>How likely are you to book another session from us?</t>
  </si>
  <si>
    <t>If you are not likely to book another session, what's the main reason?</t>
  </si>
  <si>
    <t>How did you first hear about our counselling program ?</t>
  </si>
  <si>
    <t>ID</t>
  </si>
  <si>
    <t xml:space="preserve">Facebook Campaign </t>
  </si>
  <si>
    <t>6582</t>
  </si>
  <si>
    <t>FB_Jan22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</si>
  <si>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</si>
  <si>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</si>
  <si>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</si>
  <si>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</si>
  <si>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</si>
  <si>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</si>
  <si>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</si>
  <si>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</si>
  <si>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</si>
  <si>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</si>
  <si>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</si>
  <si>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</si>
  <si>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</si>
  <si>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</si>
  <si>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</si>
  <si>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</si>
  <si>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</si>
  <si>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</si>
  <si>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</si>
  <si>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</si>
  <si>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</si>
  <si>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</si>
  <si>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</si>
  <si>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</si>
  <si>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</si>
  <si>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</si>
  <si>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</si>
  <si>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</si>
  <si>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</si>
  <si>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</si>
  <si>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</si>
  <si>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FB_Feb22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</si>
  <si>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</si>
  <si>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</si>
  <si>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</si>
  <si>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</si>
  <si>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</si>
  <si>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</si>
  <si>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</si>
  <si>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</si>
  <si>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</si>
  <si>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</si>
  <si>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</si>
  <si>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</si>
  <si>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</si>
  <si>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</si>
  <si>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</si>
  <si>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</si>
  <si>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</si>
  <si>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</si>
  <si>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</si>
  <si>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</si>
  <si>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</si>
  <si>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</si>
  <si>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</si>
  <si>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</si>
  <si>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</si>
  <si>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</si>
  <si>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</si>
  <si>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</si>
  <si>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FB_Mar22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</si>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</sst>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₹&quot;\ #,##0.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84BA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wrapText="1"/>
    </xf>
    <xf numFmtId="14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10" fontId="0" fillId="0" borderId="1" xfId="1" applyNumberFormat="1" applyFon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3" fontId="0" fillId="0" borderId="0" xfId="0" applyNumberFormat="1"/>
    <xf numFmtId="2" fontId="0" fillId="0" borderId="0" xfId="0" applyNumberFormat="1"/>
    <xf numFmtId="165" fontId="0" fillId="0" borderId="1" xfId="0" applyNumberFormat="1" applyBorder="1"/>
    <xf numFmtId="166" fontId="0" fillId="0" borderId="0" xfId="0" applyNumberFormat="1"/>
    <xf numFmtId="14" fontId="0" fillId="0" borderId="0" xfId="0" applyNumberForma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409B-0372-47FC-AEF0-CC4A7A496B73}">
  <dimension ref="A1:K91"/>
  <sheetViews>
    <sheetView topLeftCell="A80" workbookViewId="0">
      <selection activeCell="C97" sqref="C97"/>
    </sheetView>
  </sheetViews>
  <sheetFormatPr defaultRowHeight="15" x14ac:dyDescent="0.25"/>
  <cols>
    <col min="1" max="1" width="11.85546875" customWidth="1"/>
    <col min="2" max="2" width="22.42578125" customWidth="1"/>
    <col min="3" max="3" width="22" customWidth="1"/>
    <col min="4" max="4" width="17" customWidth="1"/>
    <col min="5" max="5" width="15.42578125" customWidth="1"/>
    <col min="6" max="6" width="15.85546875" customWidth="1"/>
    <col min="7" max="7" width="22.42578125" customWidth="1"/>
    <col min="8" max="8" width="15" customWidth="1"/>
    <col min="9" max="9" width="12" bestFit="1" customWidth="1"/>
  </cols>
  <sheetData>
    <row r="1" spans="1:11" ht="30" x14ac:dyDescent="0.25">
      <c r="A1" s="7" t="s">
        <v>6</v>
      </c>
      <c r="B1" s="7" t="s">
        <v>47</v>
      </c>
      <c r="C1" s="7" t="s">
        <v>48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</row>
    <row r="2" spans="1:11" x14ac:dyDescent="0.25">
      <c r="A2" s="12">
        <v>44562</v>
      </c>
      <c r="B2" s="2" t="s">
        <v>49</v>
      </c>
      <c r="C2" s="3" t="s">
        <v>50</v>
      </c>
      <c r="D2" s="4">
        <v>1564</v>
      </c>
      <c r="E2" s="10">
        <v>40</v>
      </c>
      <c r="F2" s="5">
        <v>491.27850000000012</v>
      </c>
      <c r="G2" s="6">
        <v>2.557544757033248E-2</v>
      </c>
      <c r="H2" s="5">
        <v>3</v>
      </c>
      <c r="I2" s="5">
        <v>7.4999999999999997E-2</v>
      </c>
      <c r="J2" s="11"/>
      <c r="K2" s="8"/>
    </row>
    <row r="3" spans="1:11" x14ac:dyDescent="0.25">
      <c r="A3" s="12">
        <v>44563</v>
      </c>
      <c r="B3" s="2" t="s">
        <v>51</v>
      </c>
      <c r="C3" s="3" t="s">
        <v>50</v>
      </c>
      <c r="D3" s="4">
        <v>2925</v>
      </c>
      <c r="E3" s="10">
        <v>54</v>
      </c>
      <c r="F3" s="5">
        <v>650.88550000000009</v>
      </c>
      <c r="G3" s="6">
        <v>1.8461538461538463E-2</v>
      </c>
      <c r="H3" s="5">
        <v>4</v>
      </c>
      <c r="I3" s="5">
        <v>7.407407407407407E-2</v>
      </c>
      <c r="J3" s="11"/>
      <c r="K3" s="8"/>
    </row>
    <row r="4" spans="1:11" x14ac:dyDescent="0.25">
      <c r="A4" s="12">
        <v>44564</v>
      </c>
      <c r="B4" s="2" t="s">
        <v>52</v>
      </c>
      <c r="C4" s="3" t="s">
        <v>50</v>
      </c>
      <c r="D4" s="4">
        <v>2519</v>
      </c>
      <c r="E4" s="10">
        <v>44</v>
      </c>
      <c r="F4" s="5">
        <v>516.79750000000001</v>
      </c>
      <c r="G4" s="6">
        <v>1.7467248908296942E-2</v>
      </c>
      <c r="H4" s="5">
        <v>4</v>
      </c>
      <c r="I4" s="5">
        <v>9.0909090909090912E-2</v>
      </c>
      <c r="J4" s="11"/>
      <c r="K4" s="8"/>
    </row>
    <row r="5" spans="1:11" x14ac:dyDescent="0.25">
      <c r="A5" s="12">
        <v>44565</v>
      </c>
      <c r="B5" s="2" t="s">
        <v>53</v>
      </c>
      <c r="C5" s="3" t="s">
        <v>50</v>
      </c>
      <c r="D5" s="4">
        <v>1365</v>
      </c>
      <c r="E5" s="10">
        <v>33</v>
      </c>
      <c r="F5" s="5">
        <v>308.03999999999996</v>
      </c>
      <c r="G5" s="6">
        <v>2.4175824175824177E-2</v>
      </c>
      <c r="H5" s="5">
        <v>2</v>
      </c>
      <c r="I5" s="5">
        <v>6.0606060606060608E-2</v>
      </c>
      <c r="J5" s="11"/>
      <c r="K5" s="8"/>
    </row>
    <row r="6" spans="1:11" x14ac:dyDescent="0.25">
      <c r="A6" s="12">
        <v>44566</v>
      </c>
      <c r="B6" s="2" t="s">
        <v>54</v>
      </c>
      <c r="C6" s="3" t="s">
        <v>50</v>
      </c>
      <c r="D6" s="4">
        <v>2272</v>
      </c>
      <c r="E6" s="10">
        <v>40</v>
      </c>
      <c r="F6" s="5">
        <v>504.94399999999996</v>
      </c>
      <c r="G6" s="6">
        <v>1.7605633802816902E-2</v>
      </c>
      <c r="H6" s="5">
        <v>4</v>
      </c>
      <c r="I6" s="5">
        <v>0.1</v>
      </c>
      <c r="J6" s="7"/>
      <c r="K6" s="8"/>
    </row>
    <row r="7" spans="1:11" x14ac:dyDescent="0.25">
      <c r="A7" s="12">
        <v>44567</v>
      </c>
      <c r="B7" s="2" t="s">
        <v>55</v>
      </c>
      <c r="C7" s="3" t="s">
        <v>50</v>
      </c>
      <c r="D7" s="4">
        <v>1700</v>
      </c>
      <c r="E7" s="10">
        <v>29</v>
      </c>
      <c r="F7" s="5">
        <v>354.85</v>
      </c>
      <c r="G7" s="6">
        <v>1.7058823529411765E-2</v>
      </c>
      <c r="H7" s="5">
        <v>2</v>
      </c>
      <c r="I7" s="5">
        <v>6.8965517241379309E-2</v>
      </c>
      <c r="J7" s="11"/>
      <c r="K7" s="8"/>
    </row>
    <row r="8" spans="1:11" x14ac:dyDescent="0.25">
      <c r="A8" s="12">
        <v>44568</v>
      </c>
      <c r="B8" s="2" t="s">
        <v>56</v>
      </c>
      <c r="C8" s="3" t="s">
        <v>50</v>
      </c>
      <c r="D8" s="4">
        <v>2143</v>
      </c>
      <c r="E8" s="10">
        <v>38</v>
      </c>
      <c r="F8" s="5">
        <v>570.5535000000001</v>
      </c>
      <c r="G8" s="6">
        <v>1.7732151189920671E-2</v>
      </c>
      <c r="H8" s="5">
        <v>3</v>
      </c>
      <c r="I8" s="5">
        <v>7.8947368421052627E-2</v>
      </c>
      <c r="J8" s="11"/>
      <c r="K8" s="8"/>
    </row>
    <row r="9" spans="1:11" x14ac:dyDescent="0.25">
      <c r="A9" s="12">
        <v>44569</v>
      </c>
      <c r="B9" s="2" t="s">
        <v>57</v>
      </c>
      <c r="C9" s="3" t="s">
        <v>50</v>
      </c>
      <c r="D9" s="4">
        <v>2788</v>
      </c>
      <c r="E9" s="10">
        <v>65</v>
      </c>
      <c r="F9" s="5">
        <v>1031.6320000000001</v>
      </c>
      <c r="G9" s="6">
        <v>2.3314203730272598E-2</v>
      </c>
      <c r="H9" s="5">
        <v>6</v>
      </c>
      <c r="I9" s="5">
        <v>9.2307692307692313E-2</v>
      </c>
      <c r="J9" s="11"/>
      <c r="K9" s="8"/>
    </row>
    <row r="10" spans="1:11" x14ac:dyDescent="0.25">
      <c r="A10" s="12">
        <v>44570</v>
      </c>
      <c r="B10" s="2" t="s">
        <v>58</v>
      </c>
      <c r="C10" s="3" t="s">
        <v>50</v>
      </c>
      <c r="D10" s="4">
        <v>2668</v>
      </c>
      <c r="E10" s="10">
        <v>66</v>
      </c>
      <c r="F10" s="5">
        <v>789.35249999999996</v>
      </c>
      <c r="G10" s="6">
        <v>2.4737631184407798E-2</v>
      </c>
      <c r="H10" s="5">
        <v>5</v>
      </c>
      <c r="I10" s="5">
        <v>7.575757575757576E-2</v>
      </c>
      <c r="J10" s="11"/>
      <c r="K10" s="8"/>
    </row>
    <row r="11" spans="1:11" x14ac:dyDescent="0.25">
      <c r="A11" s="12">
        <v>44571</v>
      </c>
      <c r="B11" s="2" t="s">
        <v>59</v>
      </c>
      <c r="C11" s="3" t="s">
        <v>50</v>
      </c>
      <c r="D11" s="4">
        <v>3047</v>
      </c>
      <c r="E11" s="10">
        <v>74</v>
      </c>
      <c r="F11" s="5">
        <v>875.19600000000014</v>
      </c>
      <c r="G11" s="6">
        <v>2.4286183130948474E-2</v>
      </c>
      <c r="H11" s="5">
        <v>7</v>
      </c>
      <c r="I11" s="5">
        <v>9.45945945945946E-2</v>
      </c>
      <c r="J11" s="11"/>
      <c r="K11" s="8"/>
    </row>
    <row r="12" spans="1:11" x14ac:dyDescent="0.25">
      <c r="A12" s="12">
        <v>44572</v>
      </c>
      <c r="B12" s="2" t="s">
        <v>60</v>
      </c>
      <c r="C12" s="3" t="s">
        <v>50</v>
      </c>
      <c r="D12" s="4">
        <v>2463</v>
      </c>
      <c r="E12" s="10">
        <v>58</v>
      </c>
      <c r="F12" s="5">
        <v>612.45600000000002</v>
      </c>
      <c r="G12" s="6">
        <v>2.3548518067397484E-2</v>
      </c>
      <c r="H12" s="5">
        <v>6</v>
      </c>
      <c r="I12" s="5">
        <v>0.10344827586206896</v>
      </c>
      <c r="J12" s="11"/>
      <c r="K12" s="8"/>
    </row>
    <row r="13" spans="1:11" x14ac:dyDescent="0.25">
      <c r="A13" s="12">
        <v>44573</v>
      </c>
      <c r="B13" s="2" t="s">
        <v>61</v>
      </c>
      <c r="C13" s="3" t="s">
        <v>50</v>
      </c>
      <c r="D13" s="4">
        <v>2229</v>
      </c>
      <c r="E13" s="10">
        <v>55</v>
      </c>
      <c r="F13" s="5">
        <v>579.99099999999999</v>
      </c>
      <c r="G13" s="6">
        <v>2.4674742036787798E-2</v>
      </c>
      <c r="H13" s="5">
        <v>4</v>
      </c>
      <c r="I13" s="5">
        <v>7.2727272727272724E-2</v>
      </c>
      <c r="J13" s="11"/>
      <c r="K13" s="8"/>
    </row>
    <row r="14" spans="1:11" x14ac:dyDescent="0.25">
      <c r="A14" s="12">
        <v>44574</v>
      </c>
      <c r="B14" s="2" t="s">
        <v>62</v>
      </c>
      <c r="C14" s="3" t="s">
        <v>50</v>
      </c>
      <c r="D14" s="4">
        <v>2416</v>
      </c>
      <c r="E14" s="10">
        <v>45</v>
      </c>
      <c r="F14" s="5">
        <v>512.34300000000007</v>
      </c>
      <c r="G14" s="6">
        <v>1.8625827814569538E-2</v>
      </c>
      <c r="H14" s="5">
        <v>4</v>
      </c>
      <c r="I14" s="5">
        <v>8.8888888888888892E-2</v>
      </c>
      <c r="J14" s="11"/>
      <c r="K14" s="8"/>
    </row>
    <row r="15" spans="1:11" x14ac:dyDescent="0.25">
      <c r="A15" s="12">
        <v>44575</v>
      </c>
      <c r="B15" s="2" t="s">
        <v>63</v>
      </c>
      <c r="C15" s="3" t="s">
        <v>50</v>
      </c>
      <c r="D15" s="4">
        <v>2853</v>
      </c>
      <c r="E15" s="10">
        <v>55</v>
      </c>
      <c r="F15" s="5">
        <v>781.42499999999995</v>
      </c>
      <c r="G15" s="6">
        <v>1.927795303189625E-2</v>
      </c>
      <c r="H15" s="5">
        <v>5</v>
      </c>
      <c r="I15" s="5">
        <v>9.0909090909090912E-2</v>
      </c>
      <c r="J15" s="11"/>
      <c r="K15" s="8"/>
    </row>
    <row r="16" spans="1:11" x14ac:dyDescent="0.25">
      <c r="A16" s="12">
        <v>44576</v>
      </c>
      <c r="B16" s="2" t="s">
        <v>64</v>
      </c>
      <c r="C16" s="3" t="s">
        <v>50</v>
      </c>
      <c r="D16" s="4">
        <v>2658</v>
      </c>
      <c r="E16" s="10">
        <v>67</v>
      </c>
      <c r="F16" s="5">
        <v>1127.97</v>
      </c>
      <c r="G16" s="6">
        <v>2.5206922498118886E-2</v>
      </c>
      <c r="H16" s="5">
        <v>6</v>
      </c>
      <c r="I16" s="5">
        <v>8.9552238805970144E-2</v>
      </c>
      <c r="J16" s="11"/>
      <c r="K16" s="8"/>
    </row>
    <row r="17" spans="1:11" x14ac:dyDescent="0.25">
      <c r="A17" s="12">
        <v>44577</v>
      </c>
      <c r="B17" s="2" t="s">
        <v>65</v>
      </c>
      <c r="C17" s="3" t="s">
        <v>50</v>
      </c>
      <c r="D17" s="4">
        <v>2273</v>
      </c>
      <c r="E17" s="10">
        <v>60</v>
      </c>
      <c r="F17" s="5">
        <v>600.9799999999999</v>
      </c>
      <c r="G17" s="6">
        <v>2.6396832380114386E-2</v>
      </c>
      <c r="H17" s="5">
        <v>4</v>
      </c>
      <c r="I17" s="5">
        <v>6.6666666666666666E-2</v>
      </c>
      <c r="J17" s="11"/>
      <c r="K17" s="5"/>
    </row>
    <row r="18" spans="1:11" x14ac:dyDescent="0.25">
      <c r="A18" s="12">
        <v>44578</v>
      </c>
      <c r="B18" s="2" t="s">
        <v>66</v>
      </c>
      <c r="C18" s="3" t="s">
        <v>50</v>
      </c>
      <c r="D18" s="4">
        <v>1481</v>
      </c>
      <c r="E18" s="10">
        <v>28</v>
      </c>
      <c r="F18" s="5">
        <v>271.8</v>
      </c>
      <c r="G18" s="6">
        <v>1.8906144496961513E-2</v>
      </c>
      <c r="H18" s="5">
        <v>2</v>
      </c>
      <c r="I18" s="5">
        <v>7.1428571428571425E-2</v>
      </c>
      <c r="J18" s="11"/>
      <c r="K18" s="8"/>
    </row>
    <row r="19" spans="1:11" x14ac:dyDescent="0.25">
      <c r="A19" s="12">
        <v>44579</v>
      </c>
      <c r="B19" s="2" t="s">
        <v>67</v>
      </c>
      <c r="C19" s="3" t="s">
        <v>50</v>
      </c>
      <c r="D19" s="4">
        <v>2611</v>
      </c>
      <c r="E19" s="10">
        <v>72</v>
      </c>
      <c r="F19" s="5">
        <v>1015.6259999999999</v>
      </c>
      <c r="G19" s="6">
        <v>2.7575641516660282E-2</v>
      </c>
      <c r="H19" s="5">
        <v>7</v>
      </c>
      <c r="I19" s="5">
        <v>9.7222222222222224E-2</v>
      </c>
      <c r="J19" s="11"/>
      <c r="K19" s="8"/>
    </row>
    <row r="20" spans="1:11" x14ac:dyDescent="0.25">
      <c r="A20" s="12">
        <v>44580</v>
      </c>
      <c r="B20" s="2" t="s">
        <v>68</v>
      </c>
      <c r="C20" s="3" t="s">
        <v>50</v>
      </c>
      <c r="D20" s="4">
        <v>2528</v>
      </c>
      <c r="E20" s="10">
        <v>70</v>
      </c>
      <c r="F20" s="5">
        <v>815.40000000000009</v>
      </c>
      <c r="G20" s="6">
        <v>2.7689873417721517E-2</v>
      </c>
      <c r="H20" s="5">
        <v>7</v>
      </c>
      <c r="I20" s="5">
        <v>0.1</v>
      </c>
      <c r="J20" s="11"/>
      <c r="K20" s="8"/>
    </row>
    <row r="21" spans="1:11" x14ac:dyDescent="0.25">
      <c r="A21" s="12">
        <v>44581</v>
      </c>
      <c r="B21" s="2" t="s">
        <v>69</v>
      </c>
      <c r="C21" s="3" t="s">
        <v>50</v>
      </c>
      <c r="D21" s="4">
        <v>2850</v>
      </c>
      <c r="E21" s="10">
        <v>68</v>
      </c>
      <c r="F21" s="5">
        <v>788.22000000000014</v>
      </c>
      <c r="G21" s="6">
        <v>2.3859649122807018E-2</v>
      </c>
      <c r="H21" s="5">
        <v>7</v>
      </c>
      <c r="I21" s="5">
        <v>0.10294117647058823</v>
      </c>
      <c r="J21" s="11"/>
      <c r="K21" s="8"/>
    </row>
    <row r="22" spans="1:11" x14ac:dyDescent="0.25">
      <c r="A22" s="12">
        <v>44582</v>
      </c>
      <c r="B22" s="2" t="s">
        <v>70</v>
      </c>
      <c r="C22" s="3" t="s">
        <v>50</v>
      </c>
      <c r="D22" s="4">
        <v>2424</v>
      </c>
      <c r="E22" s="10">
        <v>50</v>
      </c>
      <c r="F22" s="5">
        <v>587.84300000000007</v>
      </c>
      <c r="G22" s="6">
        <v>2.0627062706270627E-2</v>
      </c>
      <c r="H22" s="5">
        <v>4</v>
      </c>
      <c r="I22" s="5">
        <v>0.08</v>
      </c>
      <c r="J22" s="11"/>
      <c r="K22" s="8"/>
    </row>
    <row r="23" spans="1:11" x14ac:dyDescent="0.25">
      <c r="A23" s="12">
        <v>44583</v>
      </c>
      <c r="B23" s="2" t="s">
        <v>71</v>
      </c>
      <c r="C23" s="3" t="s">
        <v>50</v>
      </c>
      <c r="D23" s="4">
        <v>2701</v>
      </c>
      <c r="E23" s="10">
        <v>48</v>
      </c>
      <c r="F23" s="5">
        <v>516.41999999999996</v>
      </c>
      <c r="G23" s="6">
        <v>1.7771195853387635E-2</v>
      </c>
      <c r="H23" s="5">
        <v>4</v>
      </c>
      <c r="I23" s="5">
        <v>8.3333333333333329E-2</v>
      </c>
      <c r="J23" s="11"/>
      <c r="K23" s="8"/>
    </row>
    <row r="24" spans="1:11" x14ac:dyDescent="0.25">
      <c r="A24" s="12">
        <v>44584</v>
      </c>
      <c r="B24" s="2" t="s">
        <v>72</v>
      </c>
      <c r="C24" s="3" t="s">
        <v>50</v>
      </c>
      <c r="D24" s="4">
        <v>1415</v>
      </c>
      <c r="E24" s="10">
        <v>26</v>
      </c>
      <c r="F24" s="5">
        <v>283.88</v>
      </c>
      <c r="G24" s="6">
        <v>1.8374558303886925E-2</v>
      </c>
      <c r="H24" s="5">
        <v>2</v>
      </c>
      <c r="I24" s="5">
        <v>7.6923076923076927E-2</v>
      </c>
      <c r="J24" s="11"/>
      <c r="K24" s="8"/>
    </row>
    <row r="25" spans="1:11" x14ac:dyDescent="0.25">
      <c r="A25" s="12">
        <v>44585</v>
      </c>
      <c r="B25" s="2" t="s">
        <v>73</v>
      </c>
      <c r="C25" s="3" t="s">
        <v>50</v>
      </c>
      <c r="D25" s="4">
        <v>2316</v>
      </c>
      <c r="E25" s="10">
        <v>59</v>
      </c>
      <c r="F25" s="5">
        <v>893.31600000000003</v>
      </c>
      <c r="G25" s="6">
        <v>2.547495682210708E-2</v>
      </c>
      <c r="H25" s="5">
        <v>6</v>
      </c>
      <c r="I25" s="5">
        <v>0.10169491525423729</v>
      </c>
      <c r="J25" s="11"/>
      <c r="K25" s="8"/>
    </row>
    <row r="26" spans="1:11" x14ac:dyDescent="0.25">
      <c r="A26" s="12">
        <v>44586</v>
      </c>
      <c r="B26" s="2" t="s">
        <v>74</v>
      </c>
      <c r="C26" s="3" t="s">
        <v>50</v>
      </c>
      <c r="D26" s="4">
        <v>2711</v>
      </c>
      <c r="E26" s="10">
        <v>61</v>
      </c>
      <c r="F26" s="5">
        <v>859.7940000000001</v>
      </c>
      <c r="G26" s="6">
        <v>2.250092216894135E-2</v>
      </c>
      <c r="H26" s="5">
        <v>6</v>
      </c>
      <c r="I26" s="5">
        <v>9.8360655737704916E-2</v>
      </c>
      <c r="J26" s="11"/>
      <c r="K26" s="8"/>
    </row>
    <row r="27" spans="1:11" x14ac:dyDescent="0.25">
      <c r="A27" s="12">
        <v>44587</v>
      </c>
      <c r="B27" s="2" t="s">
        <v>75</v>
      </c>
      <c r="C27" s="3" t="s">
        <v>50</v>
      </c>
      <c r="D27" s="4">
        <v>1227</v>
      </c>
      <c r="E27" s="10">
        <v>35</v>
      </c>
      <c r="F27" s="5">
        <v>395.92200000000003</v>
      </c>
      <c r="G27" s="6">
        <v>2.8524857375713121E-2</v>
      </c>
      <c r="H27" s="5">
        <v>2</v>
      </c>
      <c r="I27" s="5">
        <v>5.7142857142857141E-2</v>
      </c>
      <c r="J27" s="11"/>
      <c r="K27" s="8"/>
    </row>
    <row r="28" spans="1:11" x14ac:dyDescent="0.25">
      <c r="A28" s="12">
        <v>44588</v>
      </c>
      <c r="B28" s="2" t="s">
        <v>76</v>
      </c>
      <c r="C28" s="3" t="s">
        <v>50</v>
      </c>
      <c r="D28" s="4">
        <v>1959</v>
      </c>
      <c r="E28" s="10">
        <v>36</v>
      </c>
      <c r="F28" s="5">
        <v>409.58750000000003</v>
      </c>
      <c r="G28" s="6">
        <v>1.8376722817764167E-2</v>
      </c>
      <c r="H28" s="5">
        <v>3</v>
      </c>
      <c r="I28" s="5">
        <v>8.3333333333333329E-2</v>
      </c>
      <c r="J28" s="11"/>
      <c r="K28" s="8"/>
    </row>
    <row r="29" spans="1:11" x14ac:dyDescent="0.25">
      <c r="A29" s="12">
        <v>44589</v>
      </c>
      <c r="B29" s="2" t="s">
        <v>77</v>
      </c>
      <c r="C29" s="3" t="s">
        <v>50</v>
      </c>
      <c r="D29" s="4">
        <v>1834</v>
      </c>
      <c r="E29" s="10">
        <v>36</v>
      </c>
      <c r="F29" s="5">
        <v>353.56650000000002</v>
      </c>
      <c r="G29" s="6">
        <v>1.9629225736095966E-2</v>
      </c>
      <c r="H29" s="5">
        <v>2</v>
      </c>
      <c r="I29" s="5">
        <v>5.5555555555555552E-2</v>
      </c>
      <c r="J29" s="11"/>
      <c r="K29" s="8"/>
    </row>
    <row r="30" spans="1:11" x14ac:dyDescent="0.25">
      <c r="A30" s="12">
        <v>44590</v>
      </c>
      <c r="B30" s="2" t="s">
        <v>78</v>
      </c>
      <c r="C30" s="3" t="s">
        <v>50</v>
      </c>
      <c r="D30" s="4">
        <v>1438</v>
      </c>
      <c r="E30" s="10">
        <v>42</v>
      </c>
      <c r="F30" s="5">
        <v>343.827</v>
      </c>
      <c r="G30" s="6">
        <v>2.9207232267037551E-2</v>
      </c>
      <c r="H30" s="5">
        <v>2</v>
      </c>
      <c r="I30" s="5">
        <v>4.7619047619047616E-2</v>
      </c>
      <c r="J30" s="11"/>
      <c r="K30" s="8"/>
    </row>
    <row r="31" spans="1:11" x14ac:dyDescent="0.25">
      <c r="A31" s="12">
        <v>44591</v>
      </c>
      <c r="B31" s="2" t="s">
        <v>79</v>
      </c>
      <c r="C31" s="3" t="s">
        <v>50</v>
      </c>
      <c r="D31" s="4">
        <v>2067</v>
      </c>
      <c r="E31" s="10">
        <v>52</v>
      </c>
      <c r="F31" s="5">
        <v>539.37200000000007</v>
      </c>
      <c r="G31" s="6">
        <v>2.5157232704402517E-2</v>
      </c>
      <c r="H31" s="5">
        <v>4</v>
      </c>
      <c r="I31" s="5">
        <v>7.6923076923076927E-2</v>
      </c>
      <c r="J31" s="11"/>
      <c r="K31" s="8"/>
    </row>
    <row r="32" spans="1:11" x14ac:dyDescent="0.25">
      <c r="A32" s="12">
        <v>44592</v>
      </c>
      <c r="B32" s="2" t="s">
        <v>80</v>
      </c>
      <c r="C32" s="3" t="s">
        <v>50</v>
      </c>
      <c r="D32" s="4">
        <v>2520</v>
      </c>
      <c r="E32" s="10">
        <v>55</v>
      </c>
      <c r="F32" s="5">
        <v>631.33100000000002</v>
      </c>
      <c r="G32" s="6">
        <v>2.1825396825396824E-2</v>
      </c>
      <c r="H32" s="5">
        <v>4</v>
      </c>
      <c r="I32" s="5">
        <v>7.2727272727272724E-2</v>
      </c>
      <c r="J32" s="11"/>
      <c r="K32" s="8"/>
    </row>
    <row r="33" spans="1:11" x14ac:dyDescent="0.25">
      <c r="A33" s="12">
        <v>44593</v>
      </c>
      <c r="B33" s="2" t="s">
        <v>81</v>
      </c>
      <c r="C33" s="3" t="s">
        <v>82</v>
      </c>
      <c r="D33" s="4">
        <v>1795</v>
      </c>
      <c r="E33" s="10">
        <v>44</v>
      </c>
      <c r="F33" s="5">
        <v>486.06900000000007</v>
      </c>
      <c r="G33" s="6">
        <v>2.4512534818941504E-2</v>
      </c>
      <c r="H33" s="5">
        <v>3</v>
      </c>
      <c r="I33" s="5">
        <v>6.8181818181818177E-2</v>
      </c>
      <c r="J33" s="11"/>
      <c r="K33" s="8"/>
    </row>
    <row r="34" spans="1:11" x14ac:dyDescent="0.25">
      <c r="A34" s="12">
        <v>44594</v>
      </c>
      <c r="B34" s="2" t="s">
        <v>83</v>
      </c>
      <c r="C34" s="3" t="s">
        <v>82</v>
      </c>
      <c r="D34" s="4">
        <v>3042</v>
      </c>
      <c r="E34" s="10">
        <v>54</v>
      </c>
      <c r="F34" s="5">
        <v>573.95099999999991</v>
      </c>
      <c r="G34" s="6">
        <v>1.7751479289940829E-2</v>
      </c>
      <c r="H34" s="5">
        <v>4</v>
      </c>
      <c r="I34" s="5">
        <v>7.407407407407407E-2</v>
      </c>
      <c r="J34" s="11"/>
      <c r="K34" s="8"/>
    </row>
    <row r="35" spans="1:11" x14ac:dyDescent="0.25">
      <c r="A35" s="12">
        <v>44595</v>
      </c>
      <c r="B35" s="2" t="s">
        <v>84</v>
      </c>
      <c r="C35" s="3" t="s">
        <v>82</v>
      </c>
      <c r="D35" s="4">
        <v>2111</v>
      </c>
      <c r="E35" s="10">
        <v>61</v>
      </c>
      <c r="F35" s="5">
        <v>795.01499999999999</v>
      </c>
      <c r="G35" s="6">
        <v>2.8896257697773566E-2</v>
      </c>
      <c r="H35" s="5">
        <v>5</v>
      </c>
      <c r="I35" s="5">
        <v>8.1967213114754092E-2</v>
      </c>
      <c r="J35" s="11"/>
      <c r="K35" s="8"/>
    </row>
    <row r="36" spans="1:11" x14ac:dyDescent="0.25">
      <c r="A36" s="12">
        <v>44596</v>
      </c>
      <c r="B36" s="2" t="s">
        <v>85</v>
      </c>
      <c r="C36" s="3" t="s">
        <v>82</v>
      </c>
      <c r="D36" s="4">
        <v>2281</v>
      </c>
      <c r="E36" s="10">
        <v>53</v>
      </c>
      <c r="F36" s="5">
        <v>650.05499999999995</v>
      </c>
      <c r="G36" s="6">
        <v>2.3235423060061378E-2</v>
      </c>
      <c r="H36" s="5">
        <v>4</v>
      </c>
      <c r="I36" s="5">
        <v>7.5471698113207544E-2</v>
      </c>
      <c r="J36" s="11"/>
      <c r="K36" s="8"/>
    </row>
    <row r="37" spans="1:11" x14ac:dyDescent="0.25">
      <c r="A37" s="12">
        <v>44597</v>
      </c>
      <c r="B37" s="2" t="s">
        <v>86</v>
      </c>
      <c r="C37" s="3" t="s">
        <v>82</v>
      </c>
      <c r="D37" s="4">
        <v>2076</v>
      </c>
      <c r="E37" s="10">
        <v>41</v>
      </c>
      <c r="F37" s="5">
        <v>512.64499999999987</v>
      </c>
      <c r="G37" s="6">
        <v>1.9749518304431599E-2</v>
      </c>
      <c r="H37" s="5">
        <v>3</v>
      </c>
      <c r="I37" s="5">
        <v>7.3170731707317069E-2</v>
      </c>
      <c r="J37" s="11"/>
      <c r="K37" s="8"/>
    </row>
    <row r="38" spans="1:11" x14ac:dyDescent="0.25">
      <c r="A38" s="12">
        <v>44598</v>
      </c>
      <c r="B38" s="2" t="s">
        <v>87</v>
      </c>
      <c r="C38" s="3" t="s">
        <v>82</v>
      </c>
      <c r="D38" s="4">
        <v>1251</v>
      </c>
      <c r="E38" s="10">
        <v>30</v>
      </c>
      <c r="F38" s="5">
        <v>282.67199999999997</v>
      </c>
      <c r="G38" s="6">
        <v>2.3980815347721823E-2</v>
      </c>
      <c r="H38" s="5">
        <v>2</v>
      </c>
      <c r="I38" s="5">
        <v>6.6666666666666666E-2</v>
      </c>
      <c r="J38" s="11"/>
      <c r="K38" s="8"/>
    </row>
    <row r="39" spans="1:11" x14ac:dyDescent="0.25">
      <c r="A39" s="12">
        <v>44599</v>
      </c>
      <c r="B39" s="2" t="s">
        <v>88</v>
      </c>
      <c r="C39" s="3" t="s">
        <v>82</v>
      </c>
      <c r="D39" s="4">
        <v>2360</v>
      </c>
      <c r="E39" s="10">
        <v>48</v>
      </c>
      <c r="F39" s="5">
        <v>523.21500000000003</v>
      </c>
      <c r="G39" s="6">
        <v>2.0338983050847456E-2</v>
      </c>
      <c r="H39" s="5">
        <v>4</v>
      </c>
      <c r="I39" s="5">
        <v>8.3333333333333329E-2</v>
      </c>
      <c r="J39" s="11"/>
      <c r="K39" s="8"/>
    </row>
    <row r="40" spans="1:11" x14ac:dyDescent="0.25">
      <c r="A40" s="12">
        <v>44600</v>
      </c>
      <c r="B40" s="2" t="s">
        <v>89</v>
      </c>
      <c r="C40" s="3" t="s">
        <v>82</v>
      </c>
      <c r="D40" s="4">
        <v>3027</v>
      </c>
      <c r="E40" s="10">
        <v>69</v>
      </c>
      <c r="F40" s="5">
        <v>627.85800000000006</v>
      </c>
      <c r="G40" s="6">
        <v>2.2794846382556987E-2</v>
      </c>
      <c r="H40" s="5">
        <v>7</v>
      </c>
      <c r="I40" s="5">
        <v>0.10144927536231885</v>
      </c>
      <c r="J40" s="11"/>
      <c r="K40" s="8"/>
    </row>
    <row r="41" spans="1:11" x14ac:dyDescent="0.25">
      <c r="A41" s="12">
        <v>44601</v>
      </c>
      <c r="B41" s="2" t="s">
        <v>90</v>
      </c>
      <c r="C41" s="3" t="s">
        <v>82</v>
      </c>
      <c r="D41" s="4">
        <v>1212</v>
      </c>
      <c r="E41" s="10">
        <v>33</v>
      </c>
      <c r="F41" s="5">
        <v>472.93200000000002</v>
      </c>
      <c r="G41" s="6">
        <v>2.7227722772277228E-2</v>
      </c>
      <c r="H41" s="5">
        <v>3</v>
      </c>
      <c r="I41" s="5">
        <v>9.0909090909090912E-2</v>
      </c>
      <c r="J41" s="11"/>
      <c r="K41" s="8"/>
    </row>
    <row r="42" spans="1:11" x14ac:dyDescent="0.25">
      <c r="A42" s="12">
        <v>44602</v>
      </c>
      <c r="B42" s="2" t="s">
        <v>91</v>
      </c>
      <c r="C42" s="3" t="s">
        <v>82</v>
      </c>
      <c r="D42" s="4">
        <v>2657</v>
      </c>
      <c r="E42" s="10">
        <v>71</v>
      </c>
      <c r="F42" s="5">
        <v>806.26450000000011</v>
      </c>
      <c r="G42" s="6">
        <v>2.6721866767030485E-2</v>
      </c>
      <c r="H42" s="5">
        <v>7</v>
      </c>
      <c r="I42" s="5">
        <v>9.8591549295774641E-2</v>
      </c>
      <c r="J42" s="11"/>
      <c r="K42" s="8"/>
    </row>
    <row r="43" spans="1:11" x14ac:dyDescent="0.25">
      <c r="A43" s="12">
        <v>44603</v>
      </c>
      <c r="B43" s="2" t="s">
        <v>92</v>
      </c>
      <c r="C43" s="3" t="s">
        <v>82</v>
      </c>
      <c r="D43" s="4">
        <v>1290</v>
      </c>
      <c r="E43" s="10">
        <v>29</v>
      </c>
      <c r="F43" s="5">
        <v>243.10999999999996</v>
      </c>
      <c r="G43" s="6">
        <v>2.2480620155038759E-2</v>
      </c>
      <c r="H43" s="5">
        <v>1</v>
      </c>
      <c r="I43" s="5">
        <v>3.4482758620689655E-2</v>
      </c>
      <c r="J43" s="11"/>
      <c r="K43" s="8"/>
    </row>
    <row r="44" spans="1:11" x14ac:dyDescent="0.25">
      <c r="A44" s="12">
        <v>44604</v>
      </c>
      <c r="B44" s="2" t="s">
        <v>93</v>
      </c>
      <c r="C44" s="3" t="s">
        <v>82</v>
      </c>
      <c r="D44" s="4">
        <v>2012</v>
      </c>
      <c r="E44" s="10">
        <v>59</v>
      </c>
      <c r="F44" s="5">
        <v>737.48400000000004</v>
      </c>
      <c r="G44" s="6">
        <v>2.9324055666003976E-2</v>
      </c>
      <c r="H44" s="5">
        <v>5</v>
      </c>
      <c r="I44" s="5">
        <v>8.4745762711864403E-2</v>
      </c>
      <c r="J44" s="11"/>
      <c r="K44" s="8"/>
    </row>
    <row r="45" spans="1:11" x14ac:dyDescent="0.25">
      <c r="A45" s="12">
        <v>44605</v>
      </c>
      <c r="B45" s="2" t="s">
        <v>94</v>
      </c>
      <c r="C45" s="3" t="s">
        <v>82</v>
      </c>
      <c r="D45" s="4">
        <v>1358</v>
      </c>
      <c r="E45" s="10">
        <v>31</v>
      </c>
      <c r="F45" s="5">
        <v>439.7120000000001</v>
      </c>
      <c r="G45" s="6">
        <v>2.2827687776141383E-2</v>
      </c>
      <c r="H45" s="5">
        <v>3</v>
      </c>
      <c r="I45" s="5">
        <v>9.6774193548387094E-2</v>
      </c>
      <c r="J45" s="11"/>
      <c r="K45" s="8"/>
    </row>
    <row r="46" spans="1:11" x14ac:dyDescent="0.25">
      <c r="A46" s="12">
        <v>44606</v>
      </c>
      <c r="B46" s="2" t="s">
        <v>95</v>
      </c>
      <c r="C46" s="3" t="s">
        <v>82</v>
      </c>
      <c r="D46" s="4">
        <v>3093</v>
      </c>
      <c r="E46" s="10">
        <v>62</v>
      </c>
      <c r="F46" s="5">
        <v>519.43999999999994</v>
      </c>
      <c r="G46" s="6">
        <v>2.0045263498221791E-2</v>
      </c>
      <c r="H46" s="5">
        <v>5</v>
      </c>
      <c r="I46" s="5">
        <v>8.0645161290322578E-2</v>
      </c>
      <c r="J46" s="11"/>
      <c r="K46" s="8"/>
    </row>
    <row r="47" spans="1:11" x14ac:dyDescent="0.25">
      <c r="A47" s="12">
        <v>44607</v>
      </c>
      <c r="B47" s="2" t="s">
        <v>96</v>
      </c>
      <c r="C47" s="3" t="s">
        <v>82</v>
      </c>
      <c r="D47" s="4">
        <v>2905</v>
      </c>
      <c r="E47" s="10">
        <v>71</v>
      </c>
      <c r="F47" s="5">
        <v>971.76049999999987</v>
      </c>
      <c r="G47" s="6">
        <v>2.4440619621342512E-2</v>
      </c>
      <c r="H47" s="5">
        <v>6</v>
      </c>
      <c r="I47" s="5">
        <v>8.4507042253521125E-2</v>
      </c>
      <c r="J47" s="11"/>
      <c r="K47" s="8"/>
    </row>
    <row r="48" spans="1:11" x14ac:dyDescent="0.25">
      <c r="A48" s="12">
        <v>44608</v>
      </c>
      <c r="B48" s="2" t="s">
        <v>97</v>
      </c>
      <c r="C48" s="3" t="s">
        <v>82</v>
      </c>
      <c r="D48" s="4">
        <v>2177</v>
      </c>
      <c r="E48" s="10">
        <v>64</v>
      </c>
      <c r="F48" s="5">
        <v>901.01700000000005</v>
      </c>
      <c r="G48" s="6">
        <v>2.9398254478640331E-2</v>
      </c>
      <c r="H48" s="5">
        <v>6</v>
      </c>
      <c r="I48" s="5">
        <v>9.375E-2</v>
      </c>
      <c r="J48" s="11"/>
      <c r="K48" s="8"/>
    </row>
    <row r="49" spans="1:11" x14ac:dyDescent="0.25">
      <c r="A49" s="12">
        <v>44609</v>
      </c>
      <c r="B49" s="2" t="s">
        <v>98</v>
      </c>
      <c r="C49" s="3" t="s">
        <v>82</v>
      </c>
      <c r="D49" s="4">
        <v>1708</v>
      </c>
      <c r="E49" s="10">
        <v>36</v>
      </c>
      <c r="F49" s="5">
        <v>368.44</v>
      </c>
      <c r="G49" s="6">
        <v>2.1077283372365339E-2</v>
      </c>
      <c r="H49" s="5">
        <v>2</v>
      </c>
      <c r="I49" s="5">
        <v>5.5555555555555552E-2</v>
      </c>
      <c r="J49" s="11"/>
      <c r="K49" s="8"/>
    </row>
    <row r="50" spans="1:11" x14ac:dyDescent="0.25">
      <c r="A50" s="12">
        <v>44610</v>
      </c>
      <c r="B50" s="2" t="s">
        <v>99</v>
      </c>
      <c r="C50" s="3" t="s">
        <v>82</v>
      </c>
      <c r="D50" s="4">
        <v>1449</v>
      </c>
      <c r="E50" s="10">
        <v>33</v>
      </c>
      <c r="F50" s="5">
        <v>393.65700000000004</v>
      </c>
      <c r="G50" s="6">
        <v>2.2774327122153208E-2</v>
      </c>
      <c r="H50" s="5">
        <v>2</v>
      </c>
      <c r="I50" s="5">
        <v>6.0606060606060608E-2</v>
      </c>
      <c r="J50" s="11"/>
      <c r="K50" s="8"/>
    </row>
    <row r="51" spans="1:11" x14ac:dyDescent="0.25">
      <c r="A51" s="12">
        <v>44611</v>
      </c>
      <c r="B51" s="2" t="s">
        <v>100</v>
      </c>
      <c r="C51" s="3" t="s">
        <v>82</v>
      </c>
      <c r="D51" s="4">
        <v>3098</v>
      </c>
      <c r="E51" s="10">
        <v>59</v>
      </c>
      <c r="F51" s="5">
        <v>930.4620000000001</v>
      </c>
      <c r="G51" s="6">
        <v>1.9044544867656554E-2</v>
      </c>
      <c r="H51" s="5">
        <v>6</v>
      </c>
      <c r="I51" s="5">
        <v>0.10169491525423729</v>
      </c>
      <c r="J51" s="11"/>
      <c r="K51" s="8"/>
    </row>
    <row r="52" spans="1:11" x14ac:dyDescent="0.25">
      <c r="A52" s="12">
        <v>44612</v>
      </c>
      <c r="B52" s="2" t="s">
        <v>101</v>
      </c>
      <c r="C52" s="3" t="s">
        <v>82</v>
      </c>
      <c r="D52" s="4">
        <v>1211</v>
      </c>
      <c r="E52" s="10">
        <v>33</v>
      </c>
      <c r="F52" s="5">
        <v>257.30400000000003</v>
      </c>
      <c r="G52" s="6">
        <v>2.7250206440957887E-2</v>
      </c>
      <c r="H52" s="5">
        <v>2</v>
      </c>
      <c r="I52" s="5">
        <v>6.0606060606060608E-2</v>
      </c>
      <c r="J52" s="11"/>
      <c r="K52" s="8"/>
    </row>
    <row r="53" spans="1:11" x14ac:dyDescent="0.25">
      <c r="A53" s="12">
        <v>44613</v>
      </c>
      <c r="B53" s="2" t="s">
        <v>102</v>
      </c>
      <c r="C53" s="3" t="s">
        <v>82</v>
      </c>
      <c r="D53" s="4">
        <v>2761</v>
      </c>
      <c r="E53" s="10">
        <v>58</v>
      </c>
      <c r="F53" s="5">
        <v>840.16399999999999</v>
      </c>
      <c r="G53" s="6">
        <v>2.1006881564650488E-2</v>
      </c>
      <c r="H53" s="5">
        <v>5</v>
      </c>
      <c r="I53" s="5">
        <v>8.6206896551724144E-2</v>
      </c>
      <c r="J53" s="11"/>
      <c r="K53" s="8"/>
    </row>
    <row r="54" spans="1:11" x14ac:dyDescent="0.25">
      <c r="A54" s="12">
        <v>44614</v>
      </c>
      <c r="B54" s="2" t="s">
        <v>103</v>
      </c>
      <c r="C54" s="3" t="s">
        <v>82</v>
      </c>
      <c r="D54" s="4">
        <v>1896</v>
      </c>
      <c r="E54" s="10">
        <v>52</v>
      </c>
      <c r="F54" s="5">
        <v>488.33400000000006</v>
      </c>
      <c r="G54" s="6">
        <v>2.7426160337552744E-2</v>
      </c>
      <c r="H54" s="5">
        <v>4</v>
      </c>
      <c r="I54" s="5">
        <v>7.6923076923076927E-2</v>
      </c>
      <c r="J54" s="11"/>
      <c r="K54" s="8"/>
    </row>
    <row r="55" spans="1:11" x14ac:dyDescent="0.25">
      <c r="A55" s="12">
        <v>44615</v>
      </c>
      <c r="B55" s="2" t="s">
        <v>104</v>
      </c>
      <c r="C55" s="3" t="s">
        <v>82</v>
      </c>
      <c r="D55" s="4">
        <v>2901</v>
      </c>
      <c r="E55" s="10">
        <v>61</v>
      </c>
      <c r="F55" s="5">
        <v>1014.7200000000001</v>
      </c>
      <c r="G55" s="6">
        <v>2.102723198896932E-2</v>
      </c>
      <c r="H55" s="5">
        <v>7</v>
      </c>
      <c r="I55" s="5">
        <v>0.11475409836065574</v>
      </c>
      <c r="J55" s="11"/>
      <c r="K55" s="8"/>
    </row>
    <row r="56" spans="1:11" x14ac:dyDescent="0.25">
      <c r="A56" s="12">
        <v>44616</v>
      </c>
      <c r="B56" s="2" t="s">
        <v>105</v>
      </c>
      <c r="C56" s="3" t="s">
        <v>82</v>
      </c>
      <c r="D56" s="4">
        <v>2945</v>
      </c>
      <c r="E56" s="10">
        <v>53</v>
      </c>
      <c r="F56" s="5">
        <v>435.786</v>
      </c>
      <c r="G56" s="6">
        <v>1.7996604414261461E-2</v>
      </c>
      <c r="H56" s="5">
        <v>4</v>
      </c>
      <c r="I56" s="5">
        <v>7.5471698113207544E-2</v>
      </c>
      <c r="J56" s="11"/>
      <c r="K56" s="8"/>
    </row>
    <row r="57" spans="1:11" x14ac:dyDescent="0.25">
      <c r="A57" s="12">
        <v>44617</v>
      </c>
      <c r="B57" s="2" t="s">
        <v>106</v>
      </c>
      <c r="C57" s="3" t="s">
        <v>82</v>
      </c>
      <c r="D57" s="4">
        <v>2296</v>
      </c>
      <c r="E57" s="10">
        <v>39</v>
      </c>
      <c r="F57" s="5">
        <v>529.10400000000004</v>
      </c>
      <c r="G57" s="6">
        <v>1.6986062717770034E-2</v>
      </c>
      <c r="H57" s="5">
        <v>3</v>
      </c>
      <c r="I57" s="5">
        <v>7.6923076923076927E-2</v>
      </c>
      <c r="J57" s="11"/>
      <c r="K57" s="8"/>
    </row>
    <row r="58" spans="1:11" x14ac:dyDescent="0.25">
      <c r="A58" s="12">
        <v>44618</v>
      </c>
      <c r="B58" s="2" t="s">
        <v>107</v>
      </c>
      <c r="C58" s="3" t="s">
        <v>82</v>
      </c>
      <c r="D58" s="4">
        <v>1580</v>
      </c>
      <c r="E58" s="10">
        <v>40</v>
      </c>
      <c r="F58" s="5">
        <v>488.03199999999998</v>
      </c>
      <c r="G58" s="6">
        <v>2.5316455696202531E-2</v>
      </c>
      <c r="H58" s="5">
        <v>3</v>
      </c>
      <c r="I58" s="5">
        <v>7.4999999999999997E-2</v>
      </c>
      <c r="J58" s="11"/>
      <c r="K58" s="8"/>
    </row>
    <row r="59" spans="1:11" x14ac:dyDescent="0.25">
      <c r="A59" s="12">
        <v>44619</v>
      </c>
      <c r="B59" s="2" t="s">
        <v>108</v>
      </c>
      <c r="C59" s="3" t="s">
        <v>82</v>
      </c>
      <c r="D59" s="4">
        <v>2493</v>
      </c>
      <c r="E59" s="10">
        <v>62</v>
      </c>
      <c r="F59" s="5">
        <v>880.63200000000018</v>
      </c>
      <c r="G59" s="6">
        <v>2.4869634977938228E-2</v>
      </c>
      <c r="H59" s="5">
        <v>7</v>
      </c>
      <c r="I59" s="5">
        <v>0.11290322580645161</v>
      </c>
      <c r="J59" s="11"/>
      <c r="K59" s="8"/>
    </row>
    <row r="60" spans="1:11" x14ac:dyDescent="0.25">
      <c r="A60" s="12">
        <v>44620</v>
      </c>
      <c r="B60" s="2" t="s">
        <v>109</v>
      </c>
      <c r="C60" s="3" t="s">
        <v>82</v>
      </c>
      <c r="D60" s="4">
        <v>2901</v>
      </c>
      <c r="E60" s="10">
        <v>67</v>
      </c>
      <c r="F60" s="5">
        <v>728.42399999999998</v>
      </c>
      <c r="G60" s="6">
        <v>2.3095484315753187E-2</v>
      </c>
      <c r="H60" s="5">
        <v>4</v>
      </c>
      <c r="I60" s="5">
        <v>5.9701492537313432E-2</v>
      </c>
      <c r="J60" s="11"/>
      <c r="K60" s="8"/>
    </row>
    <row r="61" spans="1:11" x14ac:dyDescent="0.25">
      <c r="A61" s="12">
        <v>44621</v>
      </c>
      <c r="B61" s="2" t="s">
        <v>110</v>
      </c>
      <c r="C61" s="3" t="s">
        <v>111</v>
      </c>
      <c r="D61" s="4">
        <v>1234</v>
      </c>
      <c r="E61" s="10">
        <v>44</v>
      </c>
      <c r="F61" s="5">
        <v>315.96750000000003</v>
      </c>
      <c r="G61" s="6">
        <v>3.5656401944894653E-2</v>
      </c>
      <c r="H61" s="5">
        <v>3</v>
      </c>
      <c r="I61" s="5">
        <v>6.8181818181818177E-2</v>
      </c>
      <c r="J61" s="11"/>
      <c r="K61" s="8"/>
    </row>
    <row r="62" spans="1:11" x14ac:dyDescent="0.25">
      <c r="A62" s="12">
        <v>44622</v>
      </c>
      <c r="B62" s="2" t="s">
        <v>112</v>
      </c>
      <c r="C62" s="3" t="s">
        <v>111</v>
      </c>
      <c r="D62" s="4">
        <v>2682</v>
      </c>
      <c r="E62" s="10">
        <v>49</v>
      </c>
      <c r="F62" s="5">
        <v>447.56400000000008</v>
      </c>
      <c r="G62" s="6">
        <v>1.8269947800149143E-2</v>
      </c>
      <c r="H62" s="5">
        <v>4</v>
      </c>
      <c r="I62" s="5">
        <v>8.1632653061224483E-2</v>
      </c>
      <c r="J62" s="11"/>
      <c r="K62" s="8"/>
    </row>
    <row r="63" spans="1:11" x14ac:dyDescent="0.25">
      <c r="A63" s="12">
        <v>44623</v>
      </c>
      <c r="B63" s="2" t="s">
        <v>113</v>
      </c>
      <c r="C63" s="3" t="s">
        <v>111</v>
      </c>
      <c r="D63" s="4">
        <v>2773</v>
      </c>
      <c r="E63" s="10">
        <v>45</v>
      </c>
      <c r="F63" s="5">
        <v>480.18000000000006</v>
      </c>
      <c r="G63" s="6">
        <v>1.6227912008654886E-2</v>
      </c>
      <c r="H63" s="5">
        <v>4</v>
      </c>
      <c r="I63" s="5">
        <v>8.8888888888888892E-2</v>
      </c>
      <c r="J63" s="11"/>
      <c r="K63" s="8"/>
    </row>
    <row r="64" spans="1:11" x14ac:dyDescent="0.25">
      <c r="A64" s="12">
        <v>44624</v>
      </c>
      <c r="B64" s="2" t="s">
        <v>114</v>
      </c>
      <c r="C64" s="3" t="s">
        <v>111</v>
      </c>
      <c r="D64" s="4">
        <v>1775</v>
      </c>
      <c r="E64" s="10">
        <v>42</v>
      </c>
      <c r="F64" s="5">
        <v>408.00200000000001</v>
      </c>
      <c r="G64" s="6">
        <v>2.3661971830985916E-2</v>
      </c>
      <c r="H64" s="5">
        <v>3</v>
      </c>
      <c r="I64" s="5">
        <v>7.1428571428571425E-2</v>
      </c>
      <c r="J64" s="11"/>
      <c r="K64" s="8"/>
    </row>
    <row r="65" spans="1:11" x14ac:dyDescent="0.25">
      <c r="A65" s="12">
        <v>44625</v>
      </c>
      <c r="B65" s="2" t="s">
        <v>115</v>
      </c>
      <c r="C65" s="3" t="s">
        <v>111</v>
      </c>
      <c r="D65" s="4">
        <v>2227</v>
      </c>
      <c r="E65" s="10">
        <v>46</v>
      </c>
      <c r="F65" s="5">
        <v>469.15699999999998</v>
      </c>
      <c r="G65" s="6">
        <v>2.0655590480466997E-2</v>
      </c>
      <c r="H65" s="5">
        <v>3</v>
      </c>
      <c r="I65" s="5">
        <v>6.5217391304347824E-2</v>
      </c>
      <c r="J65" s="11"/>
      <c r="K65" s="8"/>
    </row>
    <row r="66" spans="1:11" x14ac:dyDescent="0.25">
      <c r="A66" s="12">
        <v>44626</v>
      </c>
      <c r="B66" s="2" t="s">
        <v>116</v>
      </c>
      <c r="C66" s="3" t="s">
        <v>111</v>
      </c>
      <c r="D66" s="4">
        <v>2873</v>
      </c>
      <c r="E66" s="10">
        <v>56</v>
      </c>
      <c r="F66" s="5">
        <v>447.56400000000008</v>
      </c>
      <c r="G66" s="6">
        <v>1.9491820396797772E-2</v>
      </c>
      <c r="H66" s="5">
        <v>4</v>
      </c>
      <c r="I66" s="5">
        <v>7.1428571428571425E-2</v>
      </c>
      <c r="J66" s="11"/>
      <c r="K66" s="8"/>
    </row>
    <row r="67" spans="1:11" x14ac:dyDescent="0.25">
      <c r="A67" s="12">
        <v>44627</v>
      </c>
      <c r="B67" s="2" t="s">
        <v>117</v>
      </c>
      <c r="C67" s="3" t="s">
        <v>111</v>
      </c>
      <c r="D67" s="4">
        <v>2839</v>
      </c>
      <c r="E67" s="10">
        <v>77</v>
      </c>
      <c r="F67" s="5">
        <v>919.59000000000015</v>
      </c>
      <c r="G67" s="6">
        <v>2.7122226135963368E-2</v>
      </c>
      <c r="H67" s="5">
        <v>7</v>
      </c>
      <c r="I67" s="5">
        <v>9.0909090909090912E-2</v>
      </c>
      <c r="J67" s="11"/>
      <c r="K67" s="8"/>
    </row>
    <row r="68" spans="1:11" x14ac:dyDescent="0.25">
      <c r="A68" s="12">
        <v>44628</v>
      </c>
      <c r="B68" s="2" t="s">
        <v>118</v>
      </c>
      <c r="C68" s="3" t="s">
        <v>111</v>
      </c>
      <c r="D68" s="4">
        <v>3076</v>
      </c>
      <c r="E68" s="10">
        <v>72</v>
      </c>
      <c r="F68" s="5">
        <v>703.81100000000004</v>
      </c>
      <c r="G68" s="6">
        <v>2.3407022106631991E-2</v>
      </c>
      <c r="H68" s="5">
        <v>6</v>
      </c>
      <c r="I68" s="5">
        <v>8.3333333333333329E-2</v>
      </c>
      <c r="J68" s="11"/>
      <c r="K68" s="8"/>
    </row>
    <row r="69" spans="1:11" x14ac:dyDescent="0.25">
      <c r="A69" s="12">
        <v>44629</v>
      </c>
      <c r="B69" s="2" t="s">
        <v>119</v>
      </c>
      <c r="C69" s="3" t="s">
        <v>111</v>
      </c>
      <c r="D69" s="4">
        <v>1285</v>
      </c>
      <c r="E69" s="10">
        <v>37</v>
      </c>
      <c r="F69" s="5">
        <v>449.52699999999999</v>
      </c>
      <c r="G69" s="6">
        <v>2.8793774319066146E-2</v>
      </c>
      <c r="H69" s="5">
        <v>3</v>
      </c>
      <c r="I69" s="5">
        <v>8.1081081081081086E-2</v>
      </c>
      <c r="J69" s="11"/>
      <c r="K69" s="8"/>
    </row>
    <row r="70" spans="1:11" x14ac:dyDescent="0.25">
      <c r="A70" s="12">
        <v>44630</v>
      </c>
      <c r="B70" s="2" t="s">
        <v>120</v>
      </c>
      <c r="C70" s="3" t="s">
        <v>111</v>
      </c>
      <c r="D70" s="4">
        <v>1185</v>
      </c>
      <c r="E70" s="10">
        <v>28</v>
      </c>
      <c r="F70" s="5">
        <v>364.66499999999996</v>
      </c>
      <c r="G70" s="6">
        <v>2.3628691983122362E-2</v>
      </c>
      <c r="H70" s="5">
        <v>2</v>
      </c>
      <c r="I70" s="5">
        <v>7.1428571428571425E-2</v>
      </c>
      <c r="J70" s="11"/>
      <c r="K70" s="8"/>
    </row>
    <row r="71" spans="1:11" x14ac:dyDescent="0.25">
      <c r="A71" s="12">
        <v>44631</v>
      </c>
      <c r="B71" s="2" t="s">
        <v>121</v>
      </c>
      <c r="C71" s="3" t="s">
        <v>111</v>
      </c>
      <c r="D71" s="4">
        <v>2478</v>
      </c>
      <c r="E71" s="10">
        <v>48</v>
      </c>
      <c r="F71" s="5">
        <v>749.94150000000002</v>
      </c>
      <c r="G71" s="6">
        <v>1.9370460048426151E-2</v>
      </c>
      <c r="H71" s="5">
        <v>4</v>
      </c>
      <c r="I71" s="5">
        <v>8.3333333333333329E-2</v>
      </c>
      <c r="J71" s="11"/>
      <c r="K71" s="8"/>
    </row>
    <row r="72" spans="1:11" x14ac:dyDescent="0.25">
      <c r="A72" s="12">
        <v>44632</v>
      </c>
      <c r="B72" s="2" t="s">
        <v>122</v>
      </c>
      <c r="C72" s="3" t="s">
        <v>111</v>
      </c>
      <c r="D72" s="4">
        <v>2001</v>
      </c>
      <c r="E72" s="10">
        <v>50</v>
      </c>
      <c r="F72" s="5">
        <v>543.6</v>
      </c>
      <c r="G72" s="6">
        <v>2.498750624687656E-2</v>
      </c>
      <c r="H72" s="5">
        <v>4</v>
      </c>
      <c r="I72" s="5">
        <v>0.08</v>
      </c>
      <c r="J72" s="11"/>
      <c r="K72" s="8"/>
    </row>
    <row r="73" spans="1:11" x14ac:dyDescent="0.25">
      <c r="A73" s="12">
        <v>44633</v>
      </c>
      <c r="B73" s="2" t="s">
        <v>123</v>
      </c>
      <c r="C73" s="3" t="s">
        <v>111</v>
      </c>
      <c r="D73" s="4">
        <v>3064</v>
      </c>
      <c r="E73" s="10">
        <v>53</v>
      </c>
      <c r="F73" s="5">
        <v>784.21850000000006</v>
      </c>
      <c r="G73" s="6">
        <v>1.7297650130548303E-2</v>
      </c>
      <c r="H73" s="5">
        <v>5</v>
      </c>
      <c r="I73" s="5">
        <v>9.4339622641509441E-2</v>
      </c>
      <c r="J73" s="11"/>
      <c r="K73" s="8"/>
    </row>
    <row r="74" spans="1:11" x14ac:dyDescent="0.25">
      <c r="A74" s="12">
        <v>44634</v>
      </c>
      <c r="B74" s="2" t="s">
        <v>124</v>
      </c>
      <c r="C74" s="3" t="s">
        <v>111</v>
      </c>
      <c r="D74" s="4">
        <v>1611</v>
      </c>
      <c r="E74" s="10">
        <v>41</v>
      </c>
      <c r="F74" s="5">
        <v>505.09500000000008</v>
      </c>
      <c r="G74" s="6">
        <v>2.5450031036623216E-2</v>
      </c>
      <c r="H74" s="5">
        <v>4</v>
      </c>
      <c r="I74" s="5">
        <v>9.7560975609756101E-2</v>
      </c>
      <c r="J74" s="11"/>
      <c r="K74" s="8"/>
    </row>
    <row r="75" spans="1:11" x14ac:dyDescent="0.25">
      <c r="A75" s="12">
        <v>44635</v>
      </c>
      <c r="B75" s="2" t="s">
        <v>125</v>
      </c>
      <c r="C75" s="3" t="s">
        <v>111</v>
      </c>
      <c r="D75" s="4">
        <v>1528</v>
      </c>
      <c r="E75" s="10">
        <v>30</v>
      </c>
      <c r="F75" s="5">
        <v>394.78950000000009</v>
      </c>
      <c r="G75" s="6">
        <v>1.9633507853403141E-2</v>
      </c>
      <c r="H75" s="5">
        <v>2</v>
      </c>
      <c r="I75" s="5">
        <v>6.6666666666666666E-2</v>
      </c>
      <c r="J75" s="11"/>
      <c r="K75" s="8"/>
    </row>
    <row r="76" spans="1:11" x14ac:dyDescent="0.25">
      <c r="A76" s="12">
        <v>44636</v>
      </c>
      <c r="B76" s="2" t="s">
        <v>126</v>
      </c>
      <c r="C76" s="3" t="s">
        <v>111</v>
      </c>
      <c r="D76" s="4">
        <v>2205</v>
      </c>
      <c r="E76" s="10">
        <v>61</v>
      </c>
      <c r="F76" s="5">
        <v>539.06999999999994</v>
      </c>
      <c r="G76" s="6">
        <v>2.7664399092970523E-2</v>
      </c>
      <c r="H76" s="5">
        <v>4</v>
      </c>
      <c r="I76" s="5">
        <v>6.5573770491803282E-2</v>
      </c>
      <c r="J76" s="11"/>
      <c r="K76" s="8"/>
    </row>
    <row r="77" spans="1:11" x14ac:dyDescent="0.25">
      <c r="A77" s="12">
        <v>44637</v>
      </c>
      <c r="B77" s="2" t="s">
        <v>127</v>
      </c>
      <c r="C77" s="3" t="s">
        <v>111</v>
      </c>
      <c r="D77" s="4">
        <v>2123</v>
      </c>
      <c r="E77" s="10">
        <v>52</v>
      </c>
      <c r="F77" s="5">
        <v>533.63400000000001</v>
      </c>
      <c r="G77" s="6">
        <v>2.4493641073951956E-2</v>
      </c>
      <c r="H77" s="5">
        <v>4</v>
      </c>
      <c r="I77" s="5">
        <v>7.6923076923076927E-2</v>
      </c>
      <c r="J77" s="11"/>
      <c r="K77" s="8"/>
    </row>
    <row r="78" spans="1:11" x14ac:dyDescent="0.25">
      <c r="A78" s="12">
        <v>44638</v>
      </c>
      <c r="B78" s="2" t="s">
        <v>128</v>
      </c>
      <c r="C78" s="3" t="s">
        <v>111</v>
      </c>
      <c r="D78" s="4">
        <v>1751</v>
      </c>
      <c r="E78" s="10">
        <v>45</v>
      </c>
      <c r="F78" s="5">
        <v>505.24600000000004</v>
      </c>
      <c r="G78" s="6">
        <v>2.5699600228440891E-2</v>
      </c>
      <c r="H78" s="5">
        <v>3</v>
      </c>
      <c r="I78" s="5">
        <v>6.6666666666666666E-2</v>
      </c>
      <c r="J78" s="11"/>
      <c r="K78" s="8"/>
    </row>
    <row r="79" spans="1:11" x14ac:dyDescent="0.25">
      <c r="A79" s="12">
        <v>44639</v>
      </c>
      <c r="B79" s="2" t="s">
        <v>129</v>
      </c>
      <c r="C79" s="3" t="s">
        <v>111</v>
      </c>
      <c r="D79" s="4">
        <v>3020</v>
      </c>
      <c r="E79" s="10">
        <v>78</v>
      </c>
      <c r="F79" s="5">
        <v>1086.2940000000003</v>
      </c>
      <c r="G79" s="6">
        <v>2.5827814569536423E-2</v>
      </c>
      <c r="H79" s="5">
        <v>7</v>
      </c>
      <c r="I79" s="5">
        <v>8.9743589743589744E-2</v>
      </c>
      <c r="J79" s="11"/>
      <c r="K79" s="8"/>
    </row>
    <row r="80" spans="1:11" x14ac:dyDescent="0.25">
      <c r="A80" s="12">
        <v>44640</v>
      </c>
      <c r="B80" s="2" t="s">
        <v>130</v>
      </c>
      <c r="C80" s="3" t="s">
        <v>111</v>
      </c>
      <c r="D80" s="4">
        <v>3053</v>
      </c>
      <c r="E80" s="10">
        <v>83</v>
      </c>
      <c r="F80" s="5">
        <v>1187.6149999999998</v>
      </c>
      <c r="G80" s="6">
        <v>2.7186374058303309E-2</v>
      </c>
      <c r="H80" s="5">
        <v>6</v>
      </c>
      <c r="I80" s="5">
        <v>7.2289156626506021E-2</v>
      </c>
      <c r="J80" s="11"/>
      <c r="K80" s="8"/>
    </row>
    <row r="81" spans="1:11" x14ac:dyDescent="0.25">
      <c r="A81" s="12">
        <v>44641</v>
      </c>
      <c r="B81" s="2" t="s">
        <v>131</v>
      </c>
      <c r="C81" s="3" t="s">
        <v>111</v>
      </c>
      <c r="D81" s="4">
        <v>1503</v>
      </c>
      <c r="E81" s="10">
        <v>34</v>
      </c>
      <c r="F81" s="5">
        <v>226.5</v>
      </c>
      <c r="G81" s="6">
        <v>2.262142381902861E-2</v>
      </c>
      <c r="H81" s="5">
        <v>2</v>
      </c>
      <c r="I81" s="5">
        <v>5.8823529411764705E-2</v>
      </c>
      <c r="J81" s="11"/>
      <c r="K81" s="8"/>
    </row>
    <row r="82" spans="1:11" x14ac:dyDescent="0.25">
      <c r="A82" s="12">
        <v>44642</v>
      </c>
      <c r="B82" s="2" t="s">
        <v>132</v>
      </c>
      <c r="C82" s="3" t="s">
        <v>111</v>
      </c>
      <c r="D82" s="4">
        <v>1861</v>
      </c>
      <c r="E82" s="10">
        <v>55</v>
      </c>
      <c r="F82" s="5">
        <v>611.77650000000006</v>
      </c>
      <c r="G82" s="6">
        <v>2.9554003224073078E-2</v>
      </c>
      <c r="H82" s="5">
        <v>4</v>
      </c>
      <c r="I82" s="5">
        <v>7.2727272727272724E-2</v>
      </c>
      <c r="J82" s="11"/>
      <c r="K82" s="8"/>
    </row>
    <row r="83" spans="1:11" x14ac:dyDescent="0.25">
      <c r="A83" s="12">
        <v>44643</v>
      </c>
      <c r="B83" s="2" t="s">
        <v>133</v>
      </c>
      <c r="C83" s="3" t="s">
        <v>111</v>
      </c>
      <c r="D83" s="4">
        <v>1539</v>
      </c>
      <c r="E83" s="10">
        <v>43</v>
      </c>
      <c r="F83" s="5">
        <v>384.74800000000005</v>
      </c>
      <c r="G83" s="6">
        <v>2.7940220922677061E-2</v>
      </c>
      <c r="H83" s="5">
        <v>3</v>
      </c>
      <c r="I83" s="5">
        <v>6.9767441860465115E-2</v>
      </c>
      <c r="J83" s="11"/>
      <c r="K83" s="8"/>
    </row>
    <row r="84" spans="1:11" x14ac:dyDescent="0.25">
      <c r="A84" s="12">
        <v>44644</v>
      </c>
      <c r="B84" s="2" t="s">
        <v>134</v>
      </c>
      <c r="C84" s="3" t="s">
        <v>111</v>
      </c>
      <c r="D84" s="4">
        <v>2117</v>
      </c>
      <c r="E84" s="10">
        <v>42</v>
      </c>
      <c r="F84" s="5">
        <v>405.58600000000001</v>
      </c>
      <c r="G84" s="6">
        <v>1.9839395370807748E-2</v>
      </c>
      <c r="H84" s="5">
        <v>4</v>
      </c>
      <c r="I84" s="5">
        <v>9.5238095238095233E-2</v>
      </c>
      <c r="J84" s="11"/>
      <c r="K84" s="8"/>
    </row>
    <row r="85" spans="1:11" x14ac:dyDescent="0.25">
      <c r="A85" s="12">
        <v>44645</v>
      </c>
      <c r="B85" s="2" t="s">
        <v>135</v>
      </c>
      <c r="C85" s="3" t="s">
        <v>111</v>
      </c>
      <c r="D85" s="4">
        <v>2283</v>
      </c>
      <c r="E85" s="10">
        <v>37</v>
      </c>
      <c r="F85" s="5">
        <v>362.40000000000003</v>
      </c>
      <c r="G85" s="6">
        <v>1.6206745510293472E-2</v>
      </c>
      <c r="H85" s="5">
        <v>3</v>
      </c>
      <c r="I85" s="5">
        <v>8.1081081081081086E-2</v>
      </c>
      <c r="J85" s="11"/>
      <c r="K85" s="8"/>
    </row>
    <row r="86" spans="1:11" x14ac:dyDescent="0.25">
      <c r="A86" s="12">
        <v>44646</v>
      </c>
      <c r="B86" s="2" t="s">
        <v>136</v>
      </c>
      <c r="C86" s="3" t="s">
        <v>111</v>
      </c>
      <c r="D86" s="4">
        <v>1525</v>
      </c>
      <c r="E86" s="10">
        <v>28</v>
      </c>
      <c r="F86" s="5">
        <v>270.89400000000001</v>
      </c>
      <c r="G86" s="6">
        <v>1.8360655737704918E-2</v>
      </c>
      <c r="H86" s="5">
        <v>3</v>
      </c>
      <c r="I86" s="5">
        <v>0.10714285714285714</v>
      </c>
      <c r="J86" s="11"/>
      <c r="K86" s="8"/>
    </row>
    <row r="87" spans="1:11" x14ac:dyDescent="0.25">
      <c r="A87" s="12">
        <v>44647</v>
      </c>
      <c r="B87" s="2" t="s">
        <v>137</v>
      </c>
      <c r="C87" s="3" t="s">
        <v>111</v>
      </c>
      <c r="D87" s="4">
        <v>1249</v>
      </c>
      <c r="E87" s="10">
        <v>45</v>
      </c>
      <c r="F87" s="5">
        <v>363.15500000000003</v>
      </c>
      <c r="G87" s="6">
        <v>3.6028823058446756E-2</v>
      </c>
      <c r="H87" s="5">
        <v>3</v>
      </c>
      <c r="I87" s="5">
        <v>6.6666666666666666E-2</v>
      </c>
      <c r="J87" s="11"/>
      <c r="K87" s="8"/>
    </row>
    <row r="88" spans="1:11" x14ac:dyDescent="0.25">
      <c r="A88" s="12">
        <v>44648</v>
      </c>
      <c r="B88" s="2" t="s">
        <v>138</v>
      </c>
      <c r="C88" s="3" t="s">
        <v>111</v>
      </c>
      <c r="D88" s="4">
        <v>2568</v>
      </c>
      <c r="E88" s="10">
        <v>49</v>
      </c>
      <c r="F88" s="5">
        <v>766.17399999999998</v>
      </c>
      <c r="G88" s="6">
        <v>1.9080996884735201E-2</v>
      </c>
      <c r="H88" s="5">
        <v>5</v>
      </c>
      <c r="I88" s="5">
        <v>0.10204081632653061</v>
      </c>
      <c r="J88" s="11"/>
      <c r="K88" s="8"/>
    </row>
    <row r="89" spans="1:11" x14ac:dyDescent="0.25">
      <c r="A89" s="12">
        <v>44649</v>
      </c>
      <c r="B89" s="2" t="s">
        <v>139</v>
      </c>
      <c r="C89" s="3" t="s">
        <v>111</v>
      </c>
      <c r="D89" s="4">
        <v>2698</v>
      </c>
      <c r="E89" s="10">
        <v>68</v>
      </c>
      <c r="F89" s="5">
        <v>926.53600000000006</v>
      </c>
      <c r="G89" s="6">
        <v>2.5203854707190512E-2</v>
      </c>
      <c r="H89" s="5">
        <v>5</v>
      </c>
      <c r="I89" s="5">
        <v>7.3529411764705885E-2</v>
      </c>
      <c r="J89" s="11"/>
      <c r="K89" s="8"/>
    </row>
    <row r="90" spans="1:11" x14ac:dyDescent="0.25">
      <c r="A90" s="12">
        <v>44650</v>
      </c>
      <c r="B90" s="2" t="s">
        <v>140</v>
      </c>
      <c r="C90" s="3" t="s">
        <v>111</v>
      </c>
      <c r="D90" s="4">
        <v>1561</v>
      </c>
      <c r="E90" s="10">
        <v>46</v>
      </c>
      <c r="F90" s="5">
        <v>560.58749999999998</v>
      </c>
      <c r="G90" s="6">
        <v>2.9468289557975657E-2</v>
      </c>
      <c r="H90" s="5">
        <v>4</v>
      </c>
      <c r="I90" s="5">
        <v>8.6956521739130432E-2</v>
      </c>
      <c r="J90" s="11"/>
      <c r="K90" s="8"/>
    </row>
    <row r="91" spans="1:11" x14ac:dyDescent="0.25">
      <c r="A91" s="12">
        <v>44651</v>
      </c>
      <c r="B91" s="2" t="s">
        <v>141</v>
      </c>
      <c r="C91" s="3" t="s">
        <v>111</v>
      </c>
      <c r="D91" s="4">
        <v>1490</v>
      </c>
      <c r="E91" s="10">
        <v>34</v>
      </c>
      <c r="F91" s="5">
        <v>497.01650000000001</v>
      </c>
      <c r="G91" s="6">
        <v>2.2818791946308724E-2</v>
      </c>
      <c r="H91" s="5">
        <v>3</v>
      </c>
      <c r="I91" s="5">
        <v>8.8235294117647065E-2</v>
      </c>
      <c r="J91" s="11"/>
      <c r="K91" s="8"/>
    </row>
  </sheetData>
  <phoneticPr fontId="3" type="noConversion"/>
  <pageMargins left="0.7" right="0.7" top="0.75" bottom="0.75" header="0.3" footer="0.3"/>
  <ignoredErrors>
    <ignoredError sqref="B2:B9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B1BA-DEDE-43EE-ABE7-CC6D7AE550CE}">
  <dimension ref="A1:Q374"/>
  <sheetViews>
    <sheetView workbookViewId="0"/>
  </sheetViews>
  <sheetFormatPr defaultRowHeight="15" x14ac:dyDescent="0.25"/>
  <cols>
    <col min="1" max="1" width="11.85546875" bestFit="1" customWidth="1"/>
    <col min="2" max="2" width="14.28515625" customWidth="1"/>
    <col min="3" max="3" width="11.7109375" customWidth="1"/>
    <col min="4" max="4" width="12.7109375" customWidth="1"/>
    <col min="5" max="5" width="12.42578125" customWidth="1"/>
    <col min="6" max="6" width="13.42578125" customWidth="1"/>
    <col min="7" max="7" width="12.7109375" customWidth="1"/>
    <col min="8" max="8" width="12" customWidth="1"/>
    <col min="9" max="9" width="10.42578125" customWidth="1"/>
    <col min="10" max="10" width="12.140625" customWidth="1"/>
    <col min="11" max="11" width="11.5703125" customWidth="1"/>
    <col min="12" max="12" width="13.7109375" customWidth="1"/>
    <col min="13" max="13" width="12.85546875" customWidth="1"/>
    <col min="15" max="15" width="11" customWidth="1"/>
    <col min="16" max="16" width="10.42578125" bestFit="1" customWidth="1"/>
    <col min="17" max="17" width="13.140625" bestFit="1" customWidth="1"/>
    <col min="18" max="18" width="20.140625" bestFit="1" customWidth="1"/>
    <col min="19" max="19" width="11.28515625" bestFit="1" customWidth="1"/>
  </cols>
  <sheetData>
    <row r="1" spans="1:17" ht="30" x14ac:dyDescent="0.25">
      <c r="A1" s="7" t="s">
        <v>16</v>
      </c>
      <c r="B1" s="7" t="s">
        <v>8</v>
      </c>
      <c r="C1" s="7" t="s">
        <v>17</v>
      </c>
      <c r="D1" s="7" t="s">
        <v>18</v>
      </c>
      <c r="E1" s="7" t="s">
        <v>21</v>
      </c>
      <c r="F1" s="7" t="s">
        <v>9</v>
      </c>
      <c r="G1" s="7" t="s">
        <v>19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20</v>
      </c>
      <c r="M1" s="7" t="s">
        <v>14</v>
      </c>
    </row>
    <row r="2" spans="1:17" x14ac:dyDescent="0.25">
      <c r="A2" s="4">
        <v>3046327</v>
      </c>
      <c r="B2" s="2">
        <v>44562</v>
      </c>
      <c r="C2" s="13">
        <v>1</v>
      </c>
      <c r="D2" s="13">
        <v>1</v>
      </c>
      <c r="E2" s="13">
        <v>0</v>
      </c>
      <c r="F2" s="13">
        <v>0</v>
      </c>
      <c r="G2" s="13">
        <v>0</v>
      </c>
      <c r="H2" s="13">
        <v>0</v>
      </c>
      <c r="I2" s="13">
        <f t="shared" ref="I2:I65" si="0">IF(L2&gt;0,1,0)</f>
        <v>1</v>
      </c>
      <c r="J2" s="14">
        <v>44563</v>
      </c>
      <c r="K2" s="13">
        <f t="shared" ref="K2:K65" si="1">IF(J2="","",J2-B2)</f>
        <v>1</v>
      </c>
      <c r="L2" s="10">
        <v>7210.1184299999995</v>
      </c>
      <c r="M2" s="13">
        <f t="shared" ref="M2:M65" si="2">IF(D2=1,1,IF(F2=1,2,IF(H2=1,3,"")))</f>
        <v>1</v>
      </c>
      <c r="P2" s="9"/>
      <c r="Q2" s="12"/>
    </row>
    <row r="3" spans="1:17" x14ac:dyDescent="0.25">
      <c r="A3" s="4">
        <v>2182577</v>
      </c>
      <c r="B3" s="2">
        <v>44562</v>
      </c>
      <c r="C3" s="13">
        <v>1</v>
      </c>
      <c r="D3" s="13">
        <v>0</v>
      </c>
      <c r="E3" s="13">
        <v>1</v>
      </c>
      <c r="F3" s="13">
        <v>0</v>
      </c>
      <c r="G3" s="13">
        <v>1</v>
      </c>
      <c r="H3" s="13">
        <v>0</v>
      </c>
      <c r="I3" s="13">
        <f t="shared" si="0"/>
        <v>0</v>
      </c>
      <c r="J3" s="15"/>
      <c r="K3" s="13" t="str">
        <f t="shared" si="1"/>
        <v/>
      </c>
      <c r="L3" s="10">
        <v>0</v>
      </c>
      <c r="M3" s="13" t="str">
        <f t="shared" si="2"/>
        <v/>
      </c>
      <c r="P3" s="9"/>
    </row>
    <row r="4" spans="1:17" x14ac:dyDescent="0.25">
      <c r="A4" s="4">
        <v>3186410</v>
      </c>
      <c r="B4" s="2">
        <v>44562</v>
      </c>
      <c r="C4" s="13">
        <v>1</v>
      </c>
      <c r="D4" s="13">
        <v>0</v>
      </c>
      <c r="E4" s="13">
        <v>1</v>
      </c>
      <c r="F4" s="13">
        <v>0</v>
      </c>
      <c r="G4" s="13">
        <v>1</v>
      </c>
      <c r="H4" s="13">
        <v>0</v>
      </c>
      <c r="I4" s="13">
        <f t="shared" si="0"/>
        <v>0</v>
      </c>
      <c r="J4" s="15"/>
      <c r="K4" s="13" t="str">
        <f t="shared" si="1"/>
        <v/>
      </c>
      <c r="L4" s="10">
        <v>0</v>
      </c>
      <c r="M4" s="13" t="str">
        <f t="shared" si="2"/>
        <v/>
      </c>
      <c r="P4" s="9"/>
    </row>
    <row r="5" spans="1:17" x14ac:dyDescent="0.25">
      <c r="A5" s="4">
        <v>3046833</v>
      </c>
      <c r="B5" s="2">
        <v>44562</v>
      </c>
      <c r="C5" s="13">
        <v>0</v>
      </c>
      <c r="D5" s="13">
        <v>0</v>
      </c>
      <c r="E5" s="13">
        <v>1</v>
      </c>
      <c r="F5" s="13">
        <v>0</v>
      </c>
      <c r="G5" s="13">
        <v>1</v>
      </c>
      <c r="H5" s="13">
        <v>0</v>
      </c>
      <c r="I5" s="13">
        <f t="shared" si="0"/>
        <v>0</v>
      </c>
      <c r="J5" s="15"/>
      <c r="K5" s="13" t="str">
        <f t="shared" si="1"/>
        <v/>
      </c>
      <c r="L5" s="10">
        <v>0</v>
      </c>
      <c r="M5" s="13" t="str">
        <f t="shared" si="2"/>
        <v/>
      </c>
      <c r="P5" s="9"/>
    </row>
    <row r="6" spans="1:17" x14ac:dyDescent="0.25">
      <c r="A6" s="4">
        <v>2903587</v>
      </c>
      <c r="B6" s="2">
        <v>44562</v>
      </c>
      <c r="C6" s="13">
        <v>0</v>
      </c>
      <c r="D6" s="13">
        <v>0</v>
      </c>
      <c r="E6" s="13">
        <v>1</v>
      </c>
      <c r="F6" s="13">
        <v>0</v>
      </c>
      <c r="G6" s="13">
        <v>1</v>
      </c>
      <c r="H6" s="13">
        <v>0</v>
      </c>
      <c r="I6" s="13">
        <f t="shared" si="0"/>
        <v>0</v>
      </c>
      <c r="J6" s="15"/>
      <c r="K6" s="13" t="str">
        <f t="shared" si="1"/>
        <v/>
      </c>
      <c r="L6" s="10">
        <v>0</v>
      </c>
      <c r="M6" s="13" t="str">
        <f t="shared" si="2"/>
        <v/>
      </c>
      <c r="P6" s="9"/>
    </row>
    <row r="7" spans="1:17" x14ac:dyDescent="0.25">
      <c r="A7" s="4">
        <v>1874436</v>
      </c>
      <c r="B7" s="2">
        <v>44563</v>
      </c>
      <c r="C7" s="13">
        <v>1</v>
      </c>
      <c r="D7" s="13">
        <v>0</v>
      </c>
      <c r="E7" s="13">
        <v>1</v>
      </c>
      <c r="F7" s="13">
        <v>1</v>
      </c>
      <c r="G7" s="13">
        <v>0</v>
      </c>
      <c r="H7" s="13">
        <v>0</v>
      </c>
      <c r="I7" s="13">
        <f t="shared" si="0"/>
        <v>1</v>
      </c>
      <c r="J7" s="14">
        <v>44613</v>
      </c>
      <c r="K7" s="13">
        <f t="shared" si="1"/>
        <v>50</v>
      </c>
      <c r="L7" s="10">
        <v>6426.4099049999995</v>
      </c>
      <c r="M7" s="13">
        <f t="shared" si="2"/>
        <v>2</v>
      </c>
      <c r="P7" s="9"/>
    </row>
    <row r="8" spans="1:17" x14ac:dyDescent="0.25">
      <c r="A8" s="4">
        <v>2235906</v>
      </c>
      <c r="B8" s="2">
        <v>44563</v>
      </c>
      <c r="C8" s="13">
        <v>1</v>
      </c>
      <c r="D8" s="13">
        <v>0</v>
      </c>
      <c r="E8" s="13">
        <v>1</v>
      </c>
      <c r="F8" s="13">
        <v>0</v>
      </c>
      <c r="G8" s="13">
        <v>1</v>
      </c>
      <c r="H8" s="13">
        <v>0</v>
      </c>
      <c r="I8" s="13">
        <f t="shared" si="0"/>
        <v>0</v>
      </c>
      <c r="J8" s="15"/>
      <c r="K8" s="13" t="str">
        <f t="shared" si="1"/>
        <v/>
      </c>
      <c r="L8" s="10">
        <v>0</v>
      </c>
      <c r="M8" s="13" t="str">
        <f t="shared" si="2"/>
        <v/>
      </c>
      <c r="P8" s="9"/>
    </row>
    <row r="9" spans="1:17" x14ac:dyDescent="0.25">
      <c r="A9" s="4">
        <v>2784758</v>
      </c>
      <c r="B9" s="2">
        <v>44563</v>
      </c>
      <c r="C9" s="13">
        <v>0</v>
      </c>
      <c r="D9" s="13">
        <v>0</v>
      </c>
      <c r="E9" s="13">
        <v>1</v>
      </c>
      <c r="F9" s="13">
        <v>0</v>
      </c>
      <c r="G9" s="13">
        <v>1</v>
      </c>
      <c r="H9" s="13">
        <v>0</v>
      </c>
      <c r="I9" s="13">
        <f t="shared" si="0"/>
        <v>0</v>
      </c>
      <c r="J9" s="15"/>
      <c r="K9" s="13" t="str">
        <f t="shared" si="1"/>
        <v/>
      </c>
      <c r="L9" s="10">
        <v>0</v>
      </c>
      <c r="M9" s="13" t="str">
        <f t="shared" si="2"/>
        <v/>
      </c>
      <c r="P9" s="9"/>
    </row>
    <row r="10" spans="1:17" x14ac:dyDescent="0.25">
      <c r="A10" s="4">
        <v>3085087</v>
      </c>
      <c r="B10" s="2">
        <v>44563</v>
      </c>
      <c r="C10" s="13">
        <v>0</v>
      </c>
      <c r="D10" s="13">
        <v>0</v>
      </c>
      <c r="E10" s="13">
        <v>1</v>
      </c>
      <c r="F10" s="13">
        <v>0</v>
      </c>
      <c r="G10" s="13">
        <v>1</v>
      </c>
      <c r="H10" s="13">
        <v>0</v>
      </c>
      <c r="I10" s="13">
        <f t="shared" si="0"/>
        <v>0</v>
      </c>
      <c r="J10" s="15"/>
      <c r="K10" s="13" t="str">
        <f t="shared" si="1"/>
        <v/>
      </c>
      <c r="L10" s="10">
        <v>0</v>
      </c>
      <c r="M10" s="13" t="str">
        <f t="shared" si="2"/>
        <v/>
      </c>
      <c r="P10" s="9"/>
    </row>
    <row r="11" spans="1:17" x14ac:dyDescent="0.25">
      <c r="A11" s="4">
        <v>3047329</v>
      </c>
      <c r="B11" s="2">
        <v>44563</v>
      </c>
      <c r="C11" s="13">
        <v>0</v>
      </c>
      <c r="D11" s="13">
        <v>0</v>
      </c>
      <c r="E11" s="13">
        <v>1</v>
      </c>
      <c r="F11" s="13">
        <v>0</v>
      </c>
      <c r="G11" s="13">
        <v>1</v>
      </c>
      <c r="H11" s="13">
        <v>0</v>
      </c>
      <c r="I11" s="13">
        <f t="shared" si="0"/>
        <v>0</v>
      </c>
      <c r="J11" s="15"/>
      <c r="K11" s="13" t="str">
        <f t="shared" si="1"/>
        <v/>
      </c>
      <c r="L11" s="10">
        <v>0</v>
      </c>
      <c r="M11" s="13" t="str">
        <f t="shared" si="2"/>
        <v/>
      </c>
      <c r="P11" s="9"/>
    </row>
    <row r="12" spans="1:17" x14ac:dyDescent="0.25">
      <c r="A12" s="4">
        <v>2416727</v>
      </c>
      <c r="B12" s="2">
        <v>44563</v>
      </c>
      <c r="C12" s="13">
        <v>0</v>
      </c>
      <c r="D12" s="13">
        <v>0</v>
      </c>
      <c r="E12" s="13">
        <v>1</v>
      </c>
      <c r="F12" s="13">
        <v>0</v>
      </c>
      <c r="G12" s="13">
        <v>1</v>
      </c>
      <c r="H12" s="13">
        <v>0</v>
      </c>
      <c r="I12" s="13">
        <f t="shared" si="0"/>
        <v>0</v>
      </c>
      <c r="J12" s="15"/>
      <c r="K12" s="13" t="str">
        <f t="shared" si="1"/>
        <v/>
      </c>
      <c r="L12" s="10">
        <v>0</v>
      </c>
      <c r="M12" s="13" t="str">
        <f t="shared" si="2"/>
        <v/>
      </c>
      <c r="P12" s="9"/>
    </row>
    <row r="13" spans="1:17" x14ac:dyDescent="0.25">
      <c r="A13" s="4">
        <v>3026616</v>
      </c>
      <c r="B13" s="2">
        <v>44563</v>
      </c>
      <c r="C13" s="13">
        <v>0</v>
      </c>
      <c r="D13" s="13">
        <v>0</v>
      </c>
      <c r="E13" s="13">
        <v>1</v>
      </c>
      <c r="F13" s="13">
        <v>0</v>
      </c>
      <c r="G13" s="13">
        <v>1</v>
      </c>
      <c r="H13" s="13">
        <v>0</v>
      </c>
      <c r="I13" s="13">
        <f t="shared" si="0"/>
        <v>0</v>
      </c>
      <c r="J13" s="15"/>
      <c r="K13" s="13" t="str">
        <f t="shared" si="1"/>
        <v/>
      </c>
      <c r="L13" s="10">
        <v>0</v>
      </c>
      <c r="M13" s="13" t="str">
        <f t="shared" si="2"/>
        <v/>
      </c>
      <c r="P13" s="9"/>
    </row>
    <row r="14" spans="1:17" x14ac:dyDescent="0.25">
      <c r="A14" s="4">
        <v>1850984</v>
      </c>
      <c r="B14" s="2">
        <v>44564</v>
      </c>
      <c r="C14" s="13">
        <v>1</v>
      </c>
      <c r="D14" s="13">
        <v>1</v>
      </c>
      <c r="E14" s="13">
        <v>0</v>
      </c>
      <c r="F14" s="13">
        <v>0</v>
      </c>
      <c r="G14" s="13">
        <v>0</v>
      </c>
      <c r="H14" s="13">
        <v>0</v>
      </c>
      <c r="I14" s="13">
        <f t="shared" si="0"/>
        <v>1</v>
      </c>
      <c r="J14" s="14">
        <v>44567</v>
      </c>
      <c r="K14" s="13">
        <f t="shared" si="1"/>
        <v>3</v>
      </c>
      <c r="L14" s="10">
        <v>6078.0950049999992</v>
      </c>
      <c r="M14" s="13">
        <f t="shared" si="2"/>
        <v>1</v>
      </c>
      <c r="P14" s="9"/>
    </row>
    <row r="15" spans="1:17" x14ac:dyDescent="0.25">
      <c r="A15" s="4">
        <v>3008999</v>
      </c>
      <c r="B15" s="2">
        <v>44564</v>
      </c>
      <c r="C15" s="13">
        <v>1</v>
      </c>
      <c r="D15" s="13">
        <v>0</v>
      </c>
      <c r="E15" s="13">
        <v>1</v>
      </c>
      <c r="F15" s="13">
        <v>1</v>
      </c>
      <c r="G15" s="13">
        <v>0</v>
      </c>
      <c r="H15" s="13">
        <v>0</v>
      </c>
      <c r="I15" s="13">
        <f t="shared" si="0"/>
        <v>1</v>
      </c>
      <c r="J15" s="14">
        <v>44595</v>
      </c>
      <c r="K15" s="13">
        <f t="shared" si="1"/>
        <v>31</v>
      </c>
      <c r="L15" s="10">
        <v>5851.6903199999997</v>
      </c>
      <c r="M15" s="13">
        <f t="shared" si="2"/>
        <v>2</v>
      </c>
      <c r="P15" s="9"/>
    </row>
    <row r="16" spans="1:17" x14ac:dyDescent="0.25">
      <c r="A16" s="4">
        <v>2494590</v>
      </c>
      <c r="B16" s="2">
        <v>44564</v>
      </c>
      <c r="C16" s="13">
        <v>1</v>
      </c>
      <c r="D16" s="13">
        <v>0</v>
      </c>
      <c r="E16" s="13">
        <v>1</v>
      </c>
      <c r="F16" s="13">
        <v>1</v>
      </c>
      <c r="G16" s="13">
        <v>0</v>
      </c>
      <c r="H16" s="13">
        <v>0</v>
      </c>
      <c r="I16" s="13">
        <f t="shared" si="0"/>
        <v>1</v>
      </c>
      <c r="J16" s="14">
        <v>44609</v>
      </c>
      <c r="K16" s="13">
        <f t="shared" si="1"/>
        <v>45</v>
      </c>
      <c r="L16" s="10">
        <v>5677.5328699999991</v>
      </c>
      <c r="M16" s="13">
        <f t="shared" si="2"/>
        <v>2</v>
      </c>
      <c r="P16" s="9"/>
    </row>
    <row r="17" spans="1:16" x14ac:dyDescent="0.25">
      <c r="A17" s="4">
        <v>2252144</v>
      </c>
      <c r="B17" s="2">
        <v>44564</v>
      </c>
      <c r="C17" s="13">
        <v>1</v>
      </c>
      <c r="D17" s="13">
        <v>1</v>
      </c>
      <c r="E17" s="13">
        <v>0</v>
      </c>
      <c r="F17" s="13">
        <v>0</v>
      </c>
      <c r="G17" s="13">
        <v>0</v>
      </c>
      <c r="H17" s="13">
        <v>0</v>
      </c>
      <c r="I17" s="13">
        <f t="shared" si="0"/>
        <v>1</v>
      </c>
      <c r="J17" s="14">
        <v>44567</v>
      </c>
      <c r="K17" s="13">
        <f t="shared" si="1"/>
        <v>3</v>
      </c>
      <c r="L17" s="10">
        <v>4998.3188149999996</v>
      </c>
      <c r="M17" s="13">
        <f t="shared" si="2"/>
        <v>1</v>
      </c>
      <c r="P17" s="9"/>
    </row>
    <row r="18" spans="1:16" x14ac:dyDescent="0.25">
      <c r="A18" s="4">
        <v>1809646</v>
      </c>
      <c r="B18" s="2">
        <v>44564</v>
      </c>
      <c r="C18" s="13">
        <v>0</v>
      </c>
      <c r="D18" s="13">
        <v>0</v>
      </c>
      <c r="E18" s="13">
        <v>1</v>
      </c>
      <c r="F18" s="13">
        <v>0</v>
      </c>
      <c r="G18" s="13">
        <v>1</v>
      </c>
      <c r="H18" s="13">
        <v>0</v>
      </c>
      <c r="I18" s="13">
        <f t="shared" si="0"/>
        <v>0</v>
      </c>
      <c r="J18" s="15"/>
      <c r="K18" s="13" t="str">
        <f t="shared" si="1"/>
        <v/>
      </c>
      <c r="L18" s="10">
        <v>0</v>
      </c>
      <c r="M18" s="13" t="str">
        <f t="shared" si="2"/>
        <v/>
      </c>
      <c r="P18" s="9"/>
    </row>
    <row r="19" spans="1:16" x14ac:dyDescent="0.25">
      <c r="A19" s="4">
        <v>2034425</v>
      </c>
      <c r="B19" s="2">
        <v>44565</v>
      </c>
      <c r="C19" s="13">
        <v>1</v>
      </c>
      <c r="D19" s="13">
        <v>0</v>
      </c>
      <c r="E19" s="13">
        <v>1</v>
      </c>
      <c r="F19" s="13">
        <v>1</v>
      </c>
      <c r="G19" s="13">
        <v>0</v>
      </c>
      <c r="H19" s="13">
        <v>0</v>
      </c>
      <c r="I19" s="13">
        <f t="shared" si="0"/>
        <v>1</v>
      </c>
      <c r="J19" s="14">
        <v>44600</v>
      </c>
      <c r="K19" s="13">
        <f t="shared" si="1"/>
        <v>35</v>
      </c>
      <c r="L19" s="10">
        <v>5625.2856349999993</v>
      </c>
      <c r="M19" s="13">
        <f t="shared" si="2"/>
        <v>2</v>
      </c>
      <c r="P19" s="9"/>
    </row>
    <row r="20" spans="1:16" x14ac:dyDescent="0.25">
      <c r="A20" s="4">
        <v>1763453</v>
      </c>
      <c r="B20" s="2">
        <v>44565</v>
      </c>
      <c r="C20" s="13">
        <v>1</v>
      </c>
      <c r="D20" s="13">
        <v>0</v>
      </c>
      <c r="E20" s="13">
        <v>1</v>
      </c>
      <c r="F20" s="13">
        <v>1</v>
      </c>
      <c r="G20" s="13">
        <v>0</v>
      </c>
      <c r="H20" s="13">
        <v>0</v>
      </c>
      <c r="I20" s="13">
        <f t="shared" si="0"/>
        <v>1</v>
      </c>
      <c r="J20" s="14">
        <v>44608</v>
      </c>
      <c r="K20" s="13">
        <f t="shared" si="1"/>
        <v>43</v>
      </c>
      <c r="L20" s="10">
        <v>2734.2719649999999</v>
      </c>
      <c r="M20" s="13">
        <f t="shared" si="2"/>
        <v>2</v>
      </c>
      <c r="P20" s="9"/>
    </row>
    <row r="21" spans="1:16" x14ac:dyDescent="0.25">
      <c r="A21" s="4">
        <v>3040884</v>
      </c>
      <c r="B21" s="2">
        <v>44565</v>
      </c>
      <c r="C21" s="13">
        <v>1</v>
      </c>
      <c r="D21" s="13">
        <v>0</v>
      </c>
      <c r="E21" s="13">
        <v>1</v>
      </c>
      <c r="F21" s="13">
        <v>0</v>
      </c>
      <c r="G21" s="13">
        <v>1</v>
      </c>
      <c r="H21" s="13">
        <v>0</v>
      </c>
      <c r="I21" s="13">
        <f t="shared" si="0"/>
        <v>0</v>
      </c>
      <c r="J21" s="15"/>
      <c r="K21" s="13" t="str">
        <f t="shared" si="1"/>
        <v/>
      </c>
      <c r="L21" s="10">
        <v>0</v>
      </c>
      <c r="M21" s="13" t="str">
        <f t="shared" si="2"/>
        <v/>
      </c>
      <c r="P21" s="9"/>
    </row>
    <row r="22" spans="1:16" x14ac:dyDescent="0.25">
      <c r="A22" s="4">
        <v>2432858</v>
      </c>
      <c r="B22" s="2">
        <v>44565</v>
      </c>
      <c r="C22" s="13">
        <v>0</v>
      </c>
      <c r="D22" s="13">
        <v>0</v>
      </c>
      <c r="E22" s="13">
        <v>1</v>
      </c>
      <c r="F22" s="13">
        <v>0</v>
      </c>
      <c r="G22" s="13">
        <v>1</v>
      </c>
      <c r="H22" s="13">
        <v>0</v>
      </c>
      <c r="I22" s="13">
        <f t="shared" si="0"/>
        <v>0</v>
      </c>
      <c r="J22" s="15"/>
      <c r="K22" s="13" t="str">
        <f t="shared" si="1"/>
        <v/>
      </c>
      <c r="L22" s="10">
        <v>0</v>
      </c>
      <c r="M22" s="13" t="str">
        <f t="shared" si="2"/>
        <v/>
      </c>
      <c r="P22" s="9"/>
    </row>
    <row r="23" spans="1:16" x14ac:dyDescent="0.25">
      <c r="A23" s="4">
        <v>1744307</v>
      </c>
      <c r="B23" s="2">
        <v>44566</v>
      </c>
      <c r="C23" s="13">
        <v>1</v>
      </c>
      <c r="D23" s="13">
        <v>0</v>
      </c>
      <c r="E23" s="13">
        <v>1</v>
      </c>
      <c r="F23" s="13">
        <v>0</v>
      </c>
      <c r="G23" s="13">
        <v>1</v>
      </c>
      <c r="H23" s="13">
        <v>0</v>
      </c>
      <c r="I23" s="13">
        <f t="shared" si="0"/>
        <v>0</v>
      </c>
      <c r="J23" s="15"/>
      <c r="K23" s="13" t="str">
        <f t="shared" si="1"/>
        <v/>
      </c>
      <c r="L23" s="10">
        <v>0</v>
      </c>
      <c r="M23" s="13" t="str">
        <f t="shared" si="2"/>
        <v/>
      </c>
      <c r="P23" s="9"/>
    </row>
    <row r="24" spans="1:16" x14ac:dyDescent="0.25">
      <c r="A24" s="4">
        <v>2838276</v>
      </c>
      <c r="B24" s="2">
        <v>44566</v>
      </c>
      <c r="C24" s="13">
        <v>1</v>
      </c>
      <c r="D24" s="13">
        <v>0</v>
      </c>
      <c r="E24" s="13">
        <v>1</v>
      </c>
      <c r="F24" s="13">
        <v>0</v>
      </c>
      <c r="G24" s="13">
        <v>1</v>
      </c>
      <c r="H24" s="13">
        <v>0</v>
      </c>
      <c r="I24" s="13">
        <f t="shared" si="0"/>
        <v>0</v>
      </c>
      <c r="J24" s="15"/>
      <c r="K24" s="13" t="str">
        <f t="shared" si="1"/>
        <v/>
      </c>
      <c r="L24" s="10">
        <v>0</v>
      </c>
      <c r="M24" s="13" t="str">
        <f t="shared" si="2"/>
        <v/>
      </c>
      <c r="P24" s="9"/>
    </row>
    <row r="25" spans="1:16" x14ac:dyDescent="0.25">
      <c r="A25" s="4">
        <v>1747700</v>
      </c>
      <c r="B25" s="2">
        <v>44566</v>
      </c>
      <c r="C25" s="13">
        <v>1</v>
      </c>
      <c r="D25" s="13">
        <v>0</v>
      </c>
      <c r="E25" s="13">
        <v>1</v>
      </c>
      <c r="F25" s="13">
        <v>0</v>
      </c>
      <c r="G25" s="13">
        <v>1</v>
      </c>
      <c r="H25" s="13">
        <v>0</v>
      </c>
      <c r="I25" s="13">
        <f t="shared" si="0"/>
        <v>0</v>
      </c>
      <c r="J25" s="15"/>
      <c r="K25" s="13" t="str">
        <f t="shared" si="1"/>
        <v/>
      </c>
      <c r="L25" s="10">
        <v>0</v>
      </c>
      <c r="M25" s="13" t="str">
        <f t="shared" si="2"/>
        <v/>
      </c>
      <c r="P25" s="9"/>
    </row>
    <row r="26" spans="1:16" x14ac:dyDescent="0.25">
      <c r="A26" s="4">
        <v>1603423</v>
      </c>
      <c r="B26" s="2">
        <v>44567</v>
      </c>
      <c r="C26" s="13">
        <v>1</v>
      </c>
      <c r="D26" s="13">
        <v>0</v>
      </c>
      <c r="E26" s="13">
        <v>1</v>
      </c>
      <c r="F26" s="13">
        <v>0</v>
      </c>
      <c r="G26" s="13">
        <v>1</v>
      </c>
      <c r="H26" s="13">
        <v>0</v>
      </c>
      <c r="I26" s="13">
        <f t="shared" si="0"/>
        <v>0</v>
      </c>
      <c r="J26" s="15"/>
      <c r="K26" s="13" t="str">
        <f t="shared" si="1"/>
        <v/>
      </c>
      <c r="L26" s="10">
        <v>0</v>
      </c>
      <c r="M26" s="13" t="str">
        <f t="shared" si="2"/>
        <v/>
      </c>
      <c r="P26" s="9"/>
    </row>
    <row r="27" spans="1:16" x14ac:dyDescent="0.25">
      <c r="A27" s="4">
        <v>2363407</v>
      </c>
      <c r="B27" s="2">
        <v>44567</v>
      </c>
      <c r="C27" s="13">
        <v>0</v>
      </c>
      <c r="D27" s="13">
        <v>0</v>
      </c>
      <c r="E27" s="13">
        <v>1</v>
      </c>
      <c r="F27" s="13">
        <v>0</v>
      </c>
      <c r="G27" s="13">
        <v>1</v>
      </c>
      <c r="H27" s="13">
        <v>0</v>
      </c>
      <c r="I27" s="13">
        <f t="shared" si="0"/>
        <v>0</v>
      </c>
      <c r="J27" s="15"/>
      <c r="K27" s="13" t="str">
        <f t="shared" si="1"/>
        <v/>
      </c>
      <c r="L27" s="10">
        <v>0</v>
      </c>
      <c r="M27" s="13" t="str">
        <f t="shared" si="2"/>
        <v/>
      </c>
      <c r="P27" s="9"/>
    </row>
    <row r="28" spans="1:16" x14ac:dyDescent="0.25">
      <c r="A28" s="4">
        <v>2477670</v>
      </c>
      <c r="B28" s="2">
        <v>44567</v>
      </c>
      <c r="C28" s="13">
        <v>0</v>
      </c>
      <c r="D28" s="13">
        <v>0</v>
      </c>
      <c r="E28" s="13">
        <v>1</v>
      </c>
      <c r="F28" s="13">
        <v>0</v>
      </c>
      <c r="G28" s="13">
        <v>1</v>
      </c>
      <c r="H28" s="13">
        <v>0</v>
      </c>
      <c r="I28" s="13">
        <f t="shared" si="0"/>
        <v>0</v>
      </c>
      <c r="J28" s="15"/>
      <c r="K28" s="13" t="str">
        <f t="shared" si="1"/>
        <v/>
      </c>
      <c r="L28" s="10">
        <v>0</v>
      </c>
      <c r="M28" s="13" t="str">
        <f t="shared" si="2"/>
        <v/>
      </c>
      <c r="P28" s="9"/>
    </row>
    <row r="29" spans="1:16" x14ac:dyDescent="0.25">
      <c r="A29" s="4">
        <v>1884918</v>
      </c>
      <c r="B29" s="2">
        <v>44568</v>
      </c>
      <c r="C29" s="13">
        <v>1</v>
      </c>
      <c r="D29" s="13">
        <v>0</v>
      </c>
      <c r="E29" s="13">
        <v>1</v>
      </c>
      <c r="F29" s="13">
        <v>0</v>
      </c>
      <c r="G29" s="13">
        <v>1</v>
      </c>
      <c r="H29" s="13">
        <v>0</v>
      </c>
      <c r="I29" s="13">
        <f t="shared" si="0"/>
        <v>0</v>
      </c>
      <c r="J29" s="15"/>
      <c r="K29" s="13" t="str">
        <f t="shared" si="1"/>
        <v/>
      </c>
      <c r="L29" s="10">
        <v>0</v>
      </c>
      <c r="M29" s="13" t="str">
        <f t="shared" si="2"/>
        <v/>
      </c>
      <c r="P29" s="9"/>
    </row>
    <row r="30" spans="1:16" x14ac:dyDescent="0.25">
      <c r="A30" s="4">
        <v>2436069</v>
      </c>
      <c r="B30" s="2">
        <v>44568</v>
      </c>
      <c r="C30" s="13">
        <v>1</v>
      </c>
      <c r="D30" s="13">
        <v>0</v>
      </c>
      <c r="E30" s="13">
        <v>1</v>
      </c>
      <c r="F30" s="13">
        <v>0</v>
      </c>
      <c r="G30" s="13">
        <v>1</v>
      </c>
      <c r="H30" s="13">
        <v>0</v>
      </c>
      <c r="I30" s="13">
        <f t="shared" si="0"/>
        <v>0</v>
      </c>
      <c r="J30" s="15"/>
      <c r="K30" s="13" t="str">
        <f t="shared" si="1"/>
        <v/>
      </c>
      <c r="L30" s="10">
        <v>0</v>
      </c>
      <c r="M30" s="13" t="str">
        <f t="shared" si="2"/>
        <v/>
      </c>
      <c r="P30" s="9"/>
    </row>
    <row r="31" spans="1:16" x14ac:dyDescent="0.25">
      <c r="A31" s="4">
        <v>2333029</v>
      </c>
      <c r="B31" s="2">
        <v>44569</v>
      </c>
      <c r="C31" s="13">
        <v>0</v>
      </c>
      <c r="D31" s="13">
        <v>0</v>
      </c>
      <c r="E31" s="13">
        <v>1</v>
      </c>
      <c r="F31" s="13">
        <v>0</v>
      </c>
      <c r="G31" s="13">
        <v>1</v>
      </c>
      <c r="H31" s="13">
        <v>0</v>
      </c>
      <c r="I31" s="13">
        <f t="shared" si="0"/>
        <v>0</v>
      </c>
      <c r="J31" s="15"/>
      <c r="K31" s="13" t="str">
        <f t="shared" si="1"/>
        <v/>
      </c>
      <c r="L31" s="10">
        <v>0</v>
      </c>
      <c r="M31" s="13" t="str">
        <f t="shared" si="2"/>
        <v/>
      </c>
      <c r="P31" s="9"/>
    </row>
    <row r="32" spans="1:16" x14ac:dyDescent="0.25">
      <c r="A32" s="4">
        <v>2895884</v>
      </c>
      <c r="B32" s="2">
        <v>44570</v>
      </c>
      <c r="C32" s="13">
        <v>0</v>
      </c>
      <c r="D32" s="13">
        <v>0</v>
      </c>
      <c r="E32" s="13">
        <v>1</v>
      </c>
      <c r="F32" s="13">
        <v>0</v>
      </c>
      <c r="G32" s="13">
        <v>1</v>
      </c>
      <c r="H32" s="13">
        <v>0</v>
      </c>
      <c r="I32" s="13">
        <f t="shared" si="0"/>
        <v>0</v>
      </c>
      <c r="J32" s="15"/>
      <c r="K32" s="13" t="str">
        <f t="shared" si="1"/>
        <v/>
      </c>
      <c r="L32" s="10">
        <v>0</v>
      </c>
      <c r="M32" s="13" t="str">
        <f t="shared" si="2"/>
        <v/>
      </c>
      <c r="P32" s="9"/>
    </row>
    <row r="33" spans="1:16" x14ac:dyDescent="0.25">
      <c r="A33" s="4">
        <v>1620074</v>
      </c>
      <c r="B33" s="2">
        <v>44570</v>
      </c>
      <c r="C33" s="13">
        <v>0</v>
      </c>
      <c r="D33" s="13">
        <v>0</v>
      </c>
      <c r="E33" s="13">
        <v>1</v>
      </c>
      <c r="F33" s="13">
        <v>0</v>
      </c>
      <c r="G33" s="13">
        <v>1</v>
      </c>
      <c r="H33" s="13">
        <v>0</v>
      </c>
      <c r="I33" s="13">
        <f t="shared" si="0"/>
        <v>0</v>
      </c>
      <c r="J33" s="15"/>
      <c r="K33" s="13" t="str">
        <f t="shared" si="1"/>
        <v/>
      </c>
      <c r="L33" s="10">
        <v>0</v>
      </c>
      <c r="M33" s="13" t="str">
        <f t="shared" si="2"/>
        <v/>
      </c>
      <c r="P33" s="9"/>
    </row>
    <row r="34" spans="1:16" x14ac:dyDescent="0.25">
      <c r="A34" s="4">
        <v>2082050</v>
      </c>
      <c r="B34" s="2">
        <v>44570</v>
      </c>
      <c r="C34" s="13">
        <v>0</v>
      </c>
      <c r="D34" s="13">
        <v>0</v>
      </c>
      <c r="E34" s="13">
        <v>1</v>
      </c>
      <c r="F34" s="13">
        <v>0</v>
      </c>
      <c r="G34" s="13">
        <v>1</v>
      </c>
      <c r="H34" s="13">
        <v>0</v>
      </c>
      <c r="I34" s="13">
        <f t="shared" si="0"/>
        <v>0</v>
      </c>
      <c r="J34" s="15"/>
      <c r="K34" s="13" t="str">
        <f t="shared" si="1"/>
        <v/>
      </c>
      <c r="L34" s="10">
        <v>0</v>
      </c>
      <c r="M34" s="13" t="str">
        <f t="shared" si="2"/>
        <v/>
      </c>
      <c r="P34" s="9"/>
    </row>
    <row r="35" spans="1:16" x14ac:dyDescent="0.25">
      <c r="A35" s="4">
        <v>3012210</v>
      </c>
      <c r="B35" s="2">
        <v>44571</v>
      </c>
      <c r="C35" s="13">
        <v>1</v>
      </c>
      <c r="D35" s="13">
        <v>1</v>
      </c>
      <c r="E35" s="13">
        <v>0</v>
      </c>
      <c r="F35" s="13">
        <v>0</v>
      </c>
      <c r="G35" s="13">
        <v>0</v>
      </c>
      <c r="H35" s="13">
        <v>0</v>
      </c>
      <c r="I35" s="13">
        <f t="shared" si="0"/>
        <v>1</v>
      </c>
      <c r="J35" s="14">
        <v>44587</v>
      </c>
      <c r="K35" s="13">
        <f t="shared" si="1"/>
        <v>16</v>
      </c>
      <c r="L35" s="10">
        <v>6896.6350199999997</v>
      </c>
      <c r="M35" s="13">
        <f t="shared" si="2"/>
        <v>1</v>
      </c>
      <c r="P35" s="9"/>
    </row>
    <row r="36" spans="1:16" x14ac:dyDescent="0.25">
      <c r="A36" s="4">
        <v>1726376</v>
      </c>
      <c r="B36" s="2">
        <v>44571</v>
      </c>
      <c r="C36" s="13">
        <v>1</v>
      </c>
      <c r="D36" s="13">
        <v>0</v>
      </c>
      <c r="E36" s="13">
        <v>1</v>
      </c>
      <c r="F36" s="13">
        <v>1</v>
      </c>
      <c r="G36" s="13">
        <v>0</v>
      </c>
      <c r="H36" s="13">
        <v>0</v>
      </c>
      <c r="I36" s="13">
        <f t="shared" si="0"/>
        <v>1</v>
      </c>
      <c r="J36" s="14">
        <v>44622</v>
      </c>
      <c r="K36" s="13">
        <f t="shared" si="1"/>
        <v>51</v>
      </c>
      <c r="L36" s="10">
        <v>5172.4762649999993</v>
      </c>
      <c r="M36" s="13">
        <f t="shared" si="2"/>
        <v>2</v>
      </c>
      <c r="P36" s="9"/>
    </row>
    <row r="37" spans="1:16" x14ac:dyDescent="0.25">
      <c r="A37" s="4">
        <v>2110701</v>
      </c>
      <c r="B37" s="2">
        <v>44571</v>
      </c>
      <c r="C37" s="13">
        <v>1</v>
      </c>
      <c r="D37" s="13">
        <v>1</v>
      </c>
      <c r="E37" s="13">
        <v>0</v>
      </c>
      <c r="F37" s="13">
        <v>0</v>
      </c>
      <c r="G37" s="13">
        <v>0</v>
      </c>
      <c r="H37" s="13">
        <v>0</v>
      </c>
      <c r="I37" s="13">
        <f t="shared" si="0"/>
        <v>1</v>
      </c>
      <c r="J37" s="14">
        <v>44583</v>
      </c>
      <c r="K37" s="13">
        <f t="shared" si="1"/>
        <v>12</v>
      </c>
      <c r="L37" s="10">
        <v>4684.8354049999998</v>
      </c>
      <c r="M37" s="13">
        <f t="shared" si="2"/>
        <v>1</v>
      </c>
      <c r="P37" s="9"/>
    </row>
    <row r="38" spans="1:16" x14ac:dyDescent="0.25">
      <c r="A38" s="4">
        <v>2825044</v>
      </c>
      <c r="B38" s="2">
        <v>44571</v>
      </c>
      <c r="C38" s="13">
        <v>1</v>
      </c>
      <c r="D38" s="13">
        <v>0</v>
      </c>
      <c r="E38" s="13">
        <v>1</v>
      </c>
      <c r="F38" s="13">
        <v>0</v>
      </c>
      <c r="G38" s="13">
        <v>1</v>
      </c>
      <c r="H38" s="13">
        <v>0</v>
      </c>
      <c r="I38" s="13">
        <f t="shared" si="0"/>
        <v>0</v>
      </c>
      <c r="J38" s="15"/>
      <c r="K38" s="13" t="str">
        <f t="shared" si="1"/>
        <v/>
      </c>
      <c r="L38" s="10">
        <v>0</v>
      </c>
      <c r="M38" s="13" t="str">
        <f t="shared" si="2"/>
        <v/>
      </c>
      <c r="P38" s="9"/>
    </row>
    <row r="39" spans="1:16" x14ac:dyDescent="0.25">
      <c r="A39" s="4">
        <v>1788422</v>
      </c>
      <c r="B39" s="2">
        <v>44571</v>
      </c>
      <c r="C39" s="13">
        <v>0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13">
        <f t="shared" si="0"/>
        <v>0</v>
      </c>
      <c r="J39" s="15"/>
      <c r="K39" s="13" t="str">
        <f t="shared" si="1"/>
        <v/>
      </c>
      <c r="L39" s="10">
        <v>0</v>
      </c>
      <c r="M39" s="13" t="str">
        <f t="shared" si="2"/>
        <v/>
      </c>
      <c r="P39" s="9"/>
    </row>
    <row r="40" spans="1:16" x14ac:dyDescent="0.25">
      <c r="A40" s="4">
        <v>1762557</v>
      </c>
      <c r="B40" s="2">
        <v>44571</v>
      </c>
      <c r="C40" s="13">
        <v>0</v>
      </c>
      <c r="D40" s="13">
        <v>0</v>
      </c>
      <c r="E40" s="13">
        <v>1</v>
      </c>
      <c r="F40" s="13">
        <v>0</v>
      </c>
      <c r="G40" s="13">
        <v>1</v>
      </c>
      <c r="H40" s="13">
        <v>0</v>
      </c>
      <c r="I40" s="13">
        <f t="shared" si="0"/>
        <v>0</v>
      </c>
      <c r="J40" s="15"/>
      <c r="K40" s="13" t="str">
        <f t="shared" si="1"/>
        <v/>
      </c>
      <c r="L40" s="10">
        <v>0</v>
      </c>
      <c r="M40" s="13" t="str">
        <f t="shared" si="2"/>
        <v/>
      </c>
      <c r="P40" s="9"/>
    </row>
    <row r="41" spans="1:16" x14ac:dyDescent="0.25">
      <c r="A41" s="4">
        <v>3040260</v>
      </c>
      <c r="B41" s="2">
        <v>44572</v>
      </c>
      <c r="C41" s="13">
        <v>1</v>
      </c>
      <c r="D41" s="13">
        <v>0</v>
      </c>
      <c r="E41" s="13">
        <v>1</v>
      </c>
      <c r="F41" s="13">
        <v>0</v>
      </c>
      <c r="G41" s="13">
        <v>1</v>
      </c>
      <c r="H41" s="13">
        <v>0</v>
      </c>
      <c r="I41" s="13">
        <f t="shared" si="0"/>
        <v>0</v>
      </c>
      <c r="J41" s="15"/>
      <c r="K41" s="13" t="str">
        <f t="shared" si="1"/>
        <v/>
      </c>
      <c r="L41" s="10">
        <v>0</v>
      </c>
      <c r="M41" s="13" t="str">
        <f t="shared" si="2"/>
        <v/>
      </c>
      <c r="P41" s="9"/>
    </row>
    <row r="42" spans="1:16" x14ac:dyDescent="0.25">
      <c r="A42" s="4">
        <v>2928572</v>
      </c>
      <c r="B42" s="2">
        <v>44572</v>
      </c>
      <c r="C42" s="13">
        <v>1</v>
      </c>
      <c r="D42" s="13">
        <v>0</v>
      </c>
      <c r="E42" s="13">
        <v>1</v>
      </c>
      <c r="F42" s="13">
        <v>0</v>
      </c>
      <c r="G42" s="13">
        <v>1</v>
      </c>
      <c r="H42" s="13">
        <v>0</v>
      </c>
      <c r="I42" s="13">
        <f t="shared" si="0"/>
        <v>0</v>
      </c>
      <c r="J42" s="15"/>
      <c r="K42" s="13" t="str">
        <f t="shared" si="1"/>
        <v/>
      </c>
      <c r="L42" s="10">
        <v>0</v>
      </c>
      <c r="M42" s="13" t="str">
        <f t="shared" si="2"/>
        <v/>
      </c>
      <c r="P42" s="9"/>
    </row>
    <row r="43" spans="1:16" x14ac:dyDescent="0.25">
      <c r="A43" s="4">
        <v>3177818</v>
      </c>
      <c r="B43" s="2">
        <v>44572</v>
      </c>
      <c r="C43" s="13">
        <v>0</v>
      </c>
      <c r="D43" s="13">
        <v>0</v>
      </c>
      <c r="E43" s="13">
        <v>1</v>
      </c>
      <c r="F43" s="13">
        <v>0</v>
      </c>
      <c r="G43" s="13">
        <v>1</v>
      </c>
      <c r="H43" s="13">
        <v>0</v>
      </c>
      <c r="I43" s="13">
        <f t="shared" si="0"/>
        <v>0</v>
      </c>
      <c r="J43" s="15"/>
      <c r="K43" s="13" t="str">
        <f t="shared" si="1"/>
        <v/>
      </c>
      <c r="L43" s="10">
        <v>0</v>
      </c>
      <c r="M43" s="13" t="str">
        <f t="shared" si="2"/>
        <v/>
      </c>
      <c r="P43" s="9"/>
    </row>
    <row r="44" spans="1:16" x14ac:dyDescent="0.25">
      <c r="A44" s="4">
        <v>2527536</v>
      </c>
      <c r="B44" s="2">
        <v>44573</v>
      </c>
      <c r="C44" s="13">
        <v>1</v>
      </c>
      <c r="D44" s="13">
        <v>1</v>
      </c>
      <c r="E44" s="13">
        <v>0</v>
      </c>
      <c r="F44" s="13">
        <v>0</v>
      </c>
      <c r="G44" s="13">
        <v>0</v>
      </c>
      <c r="H44" s="13">
        <v>0</v>
      </c>
      <c r="I44" s="13">
        <f t="shared" si="0"/>
        <v>1</v>
      </c>
      <c r="J44" s="14">
        <v>44580</v>
      </c>
      <c r="K44" s="13">
        <f t="shared" si="1"/>
        <v>7</v>
      </c>
      <c r="L44" s="10">
        <v>6513.4886299999998</v>
      </c>
      <c r="M44" s="13">
        <f t="shared" si="2"/>
        <v>1</v>
      </c>
      <c r="P44" s="9"/>
    </row>
    <row r="45" spans="1:16" x14ac:dyDescent="0.25">
      <c r="A45" s="4">
        <v>2738070</v>
      </c>
      <c r="B45" s="2">
        <v>44573</v>
      </c>
      <c r="C45" s="13">
        <v>1</v>
      </c>
      <c r="D45" s="13">
        <v>1</v>
      </c>
      <c r="E45" s="13">
        <v>0</v>
      </c>
      <c r="F45" s="13">
        <v>0</v>
      </c>
      <c r="G45" s="13">
        <v>0</v>
      </c>
      <c r="H45" s="13">
        <v>0</v>
      </c>
      <c r="I45" s="13">
        <f t="shared" si="0"/>
        <v>1</v>
      </c>
      <c r="J45" s="14">
        <v>44575</v>
      </c>
      <c r="K45" s="13">
        <f t="shared" si="1"/>
        <v>2</v>
      </c>
      <c r="L45" s="10">
        <v>6356.7469249999995</v>
      </c>
      <c r="M45" s="13">
        <f t="shared" si="2"/>
        <v>1</v>
      </c>
      <c r="P45" s="9"/>
    </row>
    <row r="46" spans="1:16" x14ac:dyDescent="0.25">
      <c r="A46" s="4">
        <v>1669801</v>
      </c>
      <c r="B46" s="2">
        <v>44573</v>
      </c>
      <c r="C46" s="13">
        <v>0</v>
      </c>
      <c r="D46" s="13">
        <v>0</v>
      </c>
      <c r="E46" s="13">
        <v>1</v>
      </c>
      <c r="F46" s="13">
        <v>0</v>
      </c>
      <c r="G46" s="13">
        <v>1</v>
      </c>
      <c r="H46" s="13">
        <v>0</v>
      </c>
      <c r="I46" s="13">
        <f t="shared" si="0"/>
        <v>0</v>
      </c>
      <c r="J46" s="15"/>
      <c r="K46" s="13" t="str">
        <f t="shared" si="1"/>
        <v/>
      </c>
      <c r="L46" s="10">
        <v>0</v>
      </c>
      <c r="M46" s="13" t="str">
        <f t="shared" si="2"/>
        <v/>
      </c>
      <c r="P46" s="9"/>
    </row>
    <row r="47" spans="1:16" x14ac:dyDescent="0.25">
      <c r="A47" s="4">
        <v>1649802</v>
      </c>
      <c r="B47" s="2">
        <v>44573</v>
      </c>
      <c r="C47" s="13">
        <v>0</v>
      </c>
      <c r="D47" s="13">
        <v>0</v>
      </c>
      <c r="E47" s="13">
        <v>1</v>
      </c>
      <c r="F47" s="13">
        <v>0</v>
      </c>
      <c r="G47" s="13">
        <v>1</v>
      </c>
      <c r="H47" s="13">
        <v>0</v>
      </c>
      <c r="I47" s="13">
        <f t="shared" si="0"/>
        <v>0</v>
      </c>
      <c r="J47" s="15"/>
      <c r="K47" s="13" t="str">
        <f t="shared" si="1"/>
        <v/>
      </c>
      <c r="L47" s="10">
        <v>0</v>
      </c>
      <c r="M47" s="13" t="str">
        <f t="shared" si="2"/>
        <v/>
      </c>
      <c r="P47" s="9"/>
    </row>
    <row r="48" spans="1:16" x14ac:dyDescent="0.25">
      <c r="A48" s="4">
        <v>1863319</v>
      </c>
      <c r="B48" s="2">
        <v>44574</v>
      </c>
      <c r="C48" s="13">
        <v>1</v>
      </c>
      <c r="D48" s="13">
        <v>1</v>
      </c>
      <c r="E48" s="13">
        <v>0</v>
      </c>
      <c r="F48" s="13">
        <v>0</v>
      </c>
      <c r="G48" s="13">
        <v>0</v>
      </c>
      <c r="H48" s="13">
        <v>0</v>
      </c>
      <c r="I48" s="13">
        <f t="shared" si="0"/>
        <v>1</v>
      </c>
      <c r="J48" s="14">
        <v>44595</v>
      </c>
      <c r="K48" s="13">
        <f t="shared" si="1"/>
        <v>21</v>
      </c>
      <c r="L48" s="10">
        <v>5799.4430849999999</v>
      </c>
      <c r="M48" s="13">
        <f t="shared" si="2"/>
        <v>1</v>
      </c>
      <c r="P48" s="9"/>
    </row>
    <row r="49" spans="1:16" x14ac:dyDescent="0.25">
      <c r="A49" s="4">
        <v>2970842</v>
      </c>
      <c r="B49" s="2">
        <v>44574</v>
      </c>
      <c r="C49" s="13">
        <v>0</v>
      </c>
      <c r="D49" s="13">
        <v>0</v>
      </c>
      <c r="E49" s="13">
        <v>1</v>
      </c>
      <c r="F49" s="13">
        <v>0</v>
      </c>
      <c r="G49" s="13">
        <v>1</v>
      </c>
      <c r="H49" s="13">
        <v>0</v>
      </c>
      <c r="I49" s="13">
        <f t="shared" si="0"/>
        <v>0</v>
      </c>
      <c r="J49" s="15"/>
      <c r="K49" s="13" t="str">
        <f t="shared" si="1"/>
        <v/>
      </c>
      <c r="L49" s="10">
        <v>0</v>
      </c>
      <c r="M49" s="13" t="str">
        <f t="shared" si="2"/>
        <v/>
      </c>
      <c r="P49" s="9"/>
    </row>
    <row r="50" spans="1:16" x14ac:dyDescent="0.25">
      <c r="A50" s="4">
        <v>1629340</v>
      </c>
      <c r="B50" s="2">
        <v>44574</v>
      </c>
      <c r="C50" s="13">
        <v>0</v>
      </c>
      <c r="D50" s="13">
        <v>0</v>
      </c>
      <c r="E50" s="13">
        <v>1</v>
      </c>
      <c r="F50" s="13">
        <v>0</v>
      </c>
      <c r="G50" s="13">
        <v>1</v>
      </c>
      <c r="H50" s="13">
        <v>0</v>
      </c>
      <c r="I50" s="13">
        <f t="shared" si="0"/>
        <v>0</v>
      </c>
      <c r="J50" s="15"/>
      <c r="K50" s="13" t="str">
        <f t="shared" si="1"/>
        <v/>
      </c>
      <c r="L50" s="10">
        <v>0</v>
      </c>
      <c r="M50" s="13" t="str">
        <f t="shared" si="2"/>
        <v/>
      </c>
      <c r="P50" s="9"/>
    </row>
    <row r="51" spans="1:16" x14ac:dyDescent="0.25">
      <c r="A51" s="4">
        <v>2902080</v>
      </c>
      <c r="B51" s="2">
        <v>44575</v>
      </c>
      <c r="C51" s="13">
        <v>1</v>
      </c>
      <c r="D51" s="13">
        <v>0</v>
      </c>
      <c r="E51" s="13">
        <v>1</v>
      </c>
      <c r="F51" s="13">
        <v>1</v>
      </c>
      <c r="G51" s="13">
        <v>0</v>
      </c>
      <c r="H51" s="13">
        <v>0</v>
      </c>
      <c r="I51" s="13">
        <f t="shared" si="0"/>
        <v>1</v>
      </c>
      <c r="J51" s="14">
        <v>44618</v>
      </c>
      <c r="K51" s="13">
        <f t="shared" si="1"/>
        <v>43</v>
      </c>
      <c r="L51" s="10">
        <v>6496.0728849999996</v>
      </c>
      <c r="M51" s="13">
        <f t="shared" si="2"/>
        <v>2</v>
      </c>
      <c r="P51" s="9"/>
    </row>
    <row r="52" spans="1:16" x14ac:dyDescent="0.25">
      <c r="A52" s="4">
        <v>2105595</v>
      </c>
      <c r="B52" s="2">
        <v>44575</v>
      </c>
      <c r="C52" s="13">
        <v>1</v>
      </c>
      <c r="D52" s="13">
        <v>1</v>
      </c>
      <c r="E52" s="13">
        <v>0</v>
      </c>
      <c r="F52" s="13">
        <v>0</v>
      </c>
      <c r="G52" s="13">
        <v>0</v>
      </c>
      <c r="H52" s="13">
        <v>0</v>
      </c>
      <c r="I52" s="13">
        <f t="shared" si="0"/>
        <v>1</v>
      </c>
      <c r="J52" s="14">
        <v>44579</v>
      </c>
      <c r="K52" s="13">
        <f t="shared" si="1"/>
        <v>4</v>
      </c>
      <c r="L52" s="10">
        <v>4719.6668949999994</v>
      </c>
      <c r="M52" s="13">
        <f t="shared" si="2"/>
        <v>1</v>
      </c>
      <c r="P52" s="9"/>
    </row>
    <row r="53" spans="1:16" x14ac:dyDescent="0.25">
      <c r="A53" s="4">
        <v>2430486</v>
      </c>
      <c r="B53" s="2">
        <v>44575</v>
      </c>
      <c r="C53" s="13">
        <v>1</v>
      </c>
      <c r="D53" s="13">
        <v>0</v>
      </c>
      <c r="E53" s="13">
        <v>1</v>
      </c>
      <c r="F53" s="13">
        <v>0</v>
      </c>
      <c r="G53" s="13">
        <v>1</v>
      </c>
      <c r="H53" s="13">
        <v>0</v>
      </c>
      <c r="I53" s="13">
        <f t="shared" si="0"/>
        <v>0</v>
      </c>
      <c r="J53" s="15"/>
      <c r="K53" s="13" t="str">
        <f t="shared" si="1"/>
        <v/>
      </c>
      <c r="L53" s="10">
        <v>0</v>
      </c>
      <c r="M53" s="13" t="str">
        <f t="shared" si="2"/>
        <v/>
      </c>
      <c r="P53" s="9"/>
    </row>
    <row r="54" spans="1:16" x14ac:dyDescent="0.25">
      <c r="A54" s="4">
        <v>1560710</v>
      </c>
      <c r="B54" s="2">
        <v>44575</v>
      </c>
      <c r="C54" s="13">
        <v>1</v>
      </c>
      <c r="D54" s="13">
        <v>0</v>
      </c>
      <c r="E54" s="13">
        <v>1</v>
      </c>
      <c r="F54" s="13">
        <v>0</v>
      </c>
      <c r="G54" s="13">
        <v>1</v>
      </c>
      <c r="H54" s="13">
        <v>0</v>
      </c>
      <c r="I54" s="13">
        <f t="shared" si="0"/>
        <v>0</v>
      </c>
      <c r="J54" s="15"/>
      <c r="K54" s="13" t="str">
        <f t="shared" si="1"/>
        <v/>
      </c>
      <c r="L54" s="10">
        <v>0</v>
      </c>
      <c r="M54" s="13" t="str">
        <f t="shared" si="2"/>
        <v/>
      </c>
      <c r="P54" s="9"/>
    </row>
    <row r="55" spans="1:16" x14ac:dyDescent="0.25">
      <c r="A55" s="4">
        <v>2688363</v>
      </c>
      <c r="B55" s="2">
        <v>44576</v>
      </c>
      <c r="C55" s="13">
        <v>1</v>
      </c>
      <c r="D55" s="13">
        <v>1</v>
      </c>
      <c r="E55" s="13">
        <v>0</v>
      </c>
      <c r="F55" s="13">
        <v>0</v>
      </c>
      <c r="G55" s="13">
        <v>0</v>
      </c>
      <c r="H55" s="13">
        <v>0</v>
      </c>
      <c r="I55" s="13">
        <f t="shared" si="0"/>
        <v>1</v>
      </c>
      <c r="J55" s="14">
        <v>44602</v>
      </c>
      <c r="K55" s="13">
        <f t="shared" si="1"/>
        <v>26</v>
      </c>
      <c r="L55" s="10">
        <v>6095.5107499999995</v>
      </c>
      <c r="M55" s="13">
        <f t="shared" si="2"/>
        <v>1</v>
      </c>
      <c r="P55" s="9"/>
    </row>
    <row r="56" spans="1:16" x14ac:dyDescent="0.25">
      <c r="A56" s="4">
        <v>2474490</v>
      </c>
      <c r="B56" s="2">
        <v>44576</v>
      </c>
      <c r="C56" s="13">
        <v>1</v>
      </c>
      <c r="D56" s="13">
        <v>0</v>
      </c>
      <c r="E56" s="13">
        <v>1</v>
      </c>
      <c r="F56" s="13">
        <v>0</v>
      </c>
      <c r="G56" s="13">
        <v>1</v>
      </c>
      <c r="H56" s="13">
        <v>0</v>
      </c>
      <c r="I56" s="13">
        <f t="shared" si="0"/>
        <v>0</v>
      </c>
      <c r="J56" s="15"/>
      <c r="K56" s="13" t="str">
        <f t="shared" si="1"/>
        <v/>
      </c>
      <c r="L56" s="10">
        <v>0</v>
      </c>
      <c r="M56" s="13" t="str">
        <f t="shared" si="2"/>
        <v/>
      </c>
      <c r="P56" s="9"/>
    </row>
    <row r="57" spans="1:16" x14ac:dyDescent="0.25">
      <c r="A57" s="4">
        <v>1988475</v>
      </c>
      <c r="B57" s="2">
        <v>44577</v>
      </c>
      <c r="C57" s="13">
        <v>1</v>
      </c>
      <c r="D57" s="13">
        <v>0</v>
      </c>
      <c r="E57" s="13">
        <v>1</v>
      </c>
      <c r="F57" s="13">
        <v>1</v>
      </c>
      <c r="G57" s="13">
        <v>0</v>
      </c>
      <c r="H57" s="13">
        <v>0</v>
      </c>
      <c r="I57" s="13">
        <f t="shared" si="0"/>
        <v>1</v>
      </c>
      <c r="J57" s="14">
        <v>44618</v>
      </c>
      <c r="K57" s="13">
        <f t="shared" si="1"/>
        <v>41</v>
      </c>
      <c r="L57" s="10">
        <v>6617.9830999999995</v>
      </c>
      <c r="M57" s="13">
        <f t="shared" si="2"/>
        <v>2</v>
      </c>
      <c r="P57" s="9"/>
    </row>
    <row r="58" spans="1:16" x14ac:dyDescent="0.25">
      <c r="A58" s="4">
        <v>2947936</v>
      </c>
      <c r="B58" s="2">
        <v>44577</v>
      </c>
      <c r="C58" s="13">
        <v>1</v>
      </c>
      <c r="D58" s="13">
        <v>1</v>
      </c>
      <c r="E58" s="13">
        <v>0</v>
      </c>
      <c r="F58" s="13">
        <v>0</v>
      </c>
      <c r="G58" s="13">
        <v>0</v>
      </c>
      <c r="H58" s="13">
        <v>0</v>
      </c>
      <c r="I58" s="13">
        <f t="shared" si="0"/>
        <v>1</v>
      </c>
      <c r="J58" s="14">
        <v>44596</v>
      </c>
      <c r="K58" s="13">
        <f t="shared" si="1"/>
        <v>19</v>
      </c>
      <c r="L58" s="10">
        <v>5660.1171249999998</v>
      </c>
      <c r="M58" s="13">
        <f t="shared" si="2"/>
        <v>1</v>
      </c>
      <c r="P58" s="9"/>
    </row>
    <row r="59" spans="1:16" x14ac:dyDescent="0.25">
      <c r="A59" s="4">
        <v>2689379</v>
      </c>
      <c r="B59" s="2">
        <v>44577</v>
      </c>
      <c r="C59" s="13">
        <v>1</v>
      </c>
      <c r="D59" s="13">
        <v>0</v>
      </c>
      <c r="E59" s="13">
        <v>1</v>
      </c>
      <c r="F59" s="13">
        <v>0</v>
      </c>
      <c r="G59" s="13">
        <v>1</v>
      </c>
      <c r="H59" s="13">
        <v>0</v>
      </c>
      <c r="I59" s="13">
        <f t="shared" si="0"/>
        <v>0</v>
      </c>
      <c r="J59" s="15"/>
      <c r="K59" s="13" t="str">
        <f t="shared" si="1"/>
        <v/>
      </c>
      <c r="L59" s="10">
        <v>0</v>
      </c>
      <c r="M59" s="13" t="str">
        <f t="shared" si="2"/>
        <v/>
      </c>
      <c r="P59" s="9"/>
    </row>
    <row r="60" spans="1:16" x14ac:dyDescent="0.25">
      <c r="A60" s="4">
        <v>1662402</v>
      </c>
      <c r="B60" s="2">
        <v>44577</v>
      </c>
      <c r="C60" s="13">
        <v>1</v>
      </c>
      <c r="D60" s="13">
        <v>0</v>
      </c>
      <c r="E60" s="13">
        <v>1</v>
      </c>
      <c r="F60" s="13">
        <v>0</v>
      </c>
      <c r="G60" s="13">
        <v>1</v>
      </c>
      <c r="H60" s="13">
        <v>0</v>
      </c>
      <c r="I60" s="13">
        <f t="shared" si="0"/>
        <v>0</v>
      </c>
      <c r="J60" s="15"/>
      <c r="K60" s="13" t="str">
        <f t="shared" si="1"/>
        <v/>
      </c>
      <c r="L60" s="10">
        <v>0</v>
      </c>
      <c r="M60" s="13" t="str">
        <f t="shared" si="2"/>
        <v/>
      </c>
      <c r="P60" s="9"/>
    </row>
    <row r="61" spans="1:16" x14ac:dyDescent="0.25">
      <c r="A61" s="4">
        <v>2774315</v>
      </c>
      <c r="B61" s="2">
        <v>44577</v>
      </c>
      <c r="C61" s="13">
        <v>0</v>
      </c>
      <c r="D61" s="13">
        <v>0</v>
      </c>
      <c r="E61" s="13">
        <v>1</v>
      </c>
      <c r="F61" s="13">
        <v>0</v>
      </c>
      <c r="G61" s="13">
        <v>1</v>
      </c>
      <c r="H61" s="13">
        <v>0</v>
      </c>
      <c r="I61" s="13">
        <f t="shared" si="0"/>
        <v>0</v>
      </c>
      <c r="J61" s="15"/>
      <c r="K61" s="13" t="str">
        <f t="shared" si="1"/>
        <v/>
      </c>
      <c r="L61" s="10">
        <v>0</v>
      </c>
      <c r="M61" s="13" t="str">
        <f t="shared" si="2"/>
        <v/>
      </c>
      <c r="P61" s="9"/>
    </row>
    <row r="62" spans="1:16" x14ac:dyDescent="0.25">
      <c r="A62" s="4">
        <v>2167984</v>
      </c>
      <c r="B62" s="2">
        <v>44577</v>
      </c>
      <c r="C62" s="13">
        <v>0</v>
      </c>
      <c r="D62" s="13">
        <v>0</v>
      </c>
      <c r="E62" s="13">
        <v>1</v>
      </c>
      <c r="F62" s="13">
        <v>0</v>
      </c>
      <c r="G62" s="13">
        <v>1</v>
      </c>
      <c r="H62" s="13">
        <v>0</v>
      </c>
      <c r="I62" s="13">
        <f t="shared" si="0"/>
        <v>0</v>
      </c>
      <c r="J62" s="15"/>
      <c r="K62" s="13" t="str">
        <f t="shared" si="1"/>
        <v/>
      </c>
      <c r="L62" s="10">
        <v>0</v>
      </c>
      <c r="M62" s="13" t="str">
        <f t="shared" si="2"/>
        <v/>
      </c>
      <c r="P62" s="9"/>
    </row>
    <row r="63" spans="1:16" x14ac:dyDescent="0.25">
      <c r="A63" s="4">
        <v>3136463</v>
      </c>
      <c r="B63" s="2">
        <v>44577</v>
      </c>
      <c r="C63" s="13">
        <v>0</v>
      </c>
      <c r="D63" s="13">
        <v>0</v>
      </c>
      <c r="E63" s="13">
        <v>1</v>
      </c>
      <c r="F63" s="13">
        <v>0</v>
      </c>
      <c r="G63" s="13">
        <v>1</v>
      </c>
      <c r="H63" s="13">
        <v>0</v>
      </c>
      <c r="I63" s="13">
        <f t="shared" si="0"/>
        <v>0</v>
      </c>
      <c r="J63" s="15"/>
      <c r="K63" s="13" t="str">
        <f t="shared" si="1"/>
        <v/>
      </c>
      <c r="L63" s="10">
        <v>0</v>
      </c>
      <c r="M63" s="13" t="str">
        <f t="shared" si="2"/>
        <v/>
      </c>
      <c r="P63" s="9"/>
    </row>
    <row r="64" spans="1:16" x14ac:dyDescent="0.25">
      <c r="A64" s="4">
        <v>2670375</v>
      </c>
      <c r="B64" s="2">
        <v>44577</v>
      </c>
      <c r="C64" s="13">
        <v>0</v>
      </c>
      <c r="D64" s="13">
        <v>0</v>
      </c>
      <c r="E64" s="13">
        <v>1</v>
      </c>
      <c r="F64" s="13">
        <v>0</v>
      </c>
      <c r="G64" s="13">
        <v>1</v>
      </c>
      <c r="H64" s="13">
        <v>0</v>
      </c>
      <c r="I64" s="13">
        <f t="shared" si="0"/>
        <v>0</v>
      </c>
      <c r="J64" s="15"/>
      <c r="K64" s="13" t="str">
        <f t="shared" si="1"/>
        <v/>
      </c>
      <c r="L64" s="10">
        <v>0</v>
      </c>
      <c r="M64" s="13" t="str">
        <f t="shared" si="2"/>
        <v/>
      </c>
      <c r="P64" s="9"/>
    </row>
    <row r="65" spans="1:16" x14ac:dyDescent="0.25">
      <c r="A65" s="4">
        <v>1991001</v>
      </c>
      <c r="B65" s="2">
        <v>44578</v>
      </c>
      <c r="C65" s="13">
        <v>1</v>
      </c>
      <c r="D65" s="13">
        <v>0</v>
      </c>
      <c r="E65" s="13">
        <v>1</v>
      </c>
      <c r="F65" s="13">
        <v>0</v>
      </c>
      <c r="G65" s="13">
        <v>1</v>
      </c>
      <c r="H65" s="13">
        <v>1</v>
      </c>
      <c r="I65" s="13">
        <f t="shared" si="0"/>
        <v>1</v>
      </c>
      <c r="J65" s="14">
        <v>44646</v>
      </c>
      <c r="K65" s="13">
        <f t="shared" si="1"/>
        <v>68</v>
      </c>
      <c r="L65" s="10">
        <v>5346.6337149999999</v>
      </c>
      <c r="M65" s="13">
        <f t="shared" si="2"/>
        <v>3</v>
      </c>
      <c r="P65" s="9"/>
    </row>
    <row r="66" spans="1:16" x14ac:dyDescent="0.25">
      <c r="A66" s="4">
        <v>3101767</v>
      </c>
      <c r="B66" s="2">
        <v>44578</v>
      </c>
      <c r="C66" s="13">
        <v>1</v>
      </c>
      <c r="D66" s="13">
        <v>0</v>
      </c>
      <c r="E66" s="13">
        <v>1</v>
      </c>
      <c r="F66" s="13">
        <v>0</v>
      </c>
      <c r="G66" s="13">
        <v>1</v>
      </c>
      <c r="H66" s="13">
        <v>0</v>
      </c>
      <c r="I66" s="13">
        <f t="shared" ref="I66:I129" si="3">IF(L66&gt;0,1,0)</f>
        <v>0</v>
      </c>
      <c r="J66" s="15"/>
      <c r="K66" s="13" t="str">
        <f t="shared" ref="K66:K129" si="4">IF(J66="","",J66-B66)</f>
        <v/>
      </c>
      <c r="L66" s="10">
        <v>0</v>
      </c>
      <c r="M66" s="13" t="str">
        <f t="shared" ref="M66:M129" si="5">IF(D66=1,1,IF(F66=1,2,IF(H66=1,3,"")))</f>
        <v/>
      </c>
      <c r="P66" s="9"/>
    </row>
    <row r="67" spans="1:16" x14ac:dyDescent="0.25">
      <c r="A67" s="4">
        <v>3041086</v>
      </c>
      <c r="B67" s="2">
        <v>44578</v>
      </c>
      <c r="C67" s="13">
        <v>0</v>
      </c>
      <c r="D67" s="13">
        <v>0</v>
      </c>
      <c r="E67" s="13">
        <v>1</v>
      </c>
      <c r="F67" s="13">
        <v>0</v>
      </c>
      <c r="G67" s="13">
        <v>1</v>
      </c>
      <c r="H67" s="13">
        <v>0</v>
      </c>
      <c r="I67" s="13">
        <f t="shared" si="3"/>
        <v>0</v>
      </c>
      <c r="J67" s="15"/>
      <c r="K67" s="13" t="str">
        <f t="shared" si="4"/>
        <v/>
      </c>
      <c r="L67" s="10">
        <v>0</v>
      </c>
      <c r="M67" s="13" t="str">
        <f t="shared" si="5"/>
        <v/>
      </c>
      <c r="P67" s="9"/>
    </row>
    <row r="68" spans="1:16" x14ac:dyDescent="0.25">
      <c r="A68" s="4">
        <v>1807685</v>
      </c>
      <c r="B68" s="2">
        <v>44579</v>
      </c>
      <c r="C68" s="13">
        <v>1</v>
      </c>
      <c r="D68" s="13">
        <v>0</v>
      </c>
      <c r="E68" s="13">
        <v>1</v>
      </c>
      <c r="F68" s="13">
        <v>1</v>
      </c>
      <c r="G68" s="13">
        <v>0</v>
      </c>
      <c r="H68" s="13">
        <v>0</v>
      </c>
      <c r="I68" s="13">
        <f t="shared" si="3"/>
        <v>1</v>
      </c>
      <c r="J68" s="14">
        <v>44632</v>
      </c>
      <c r="K68" s="13">
        <f t="shared" si="4"/>
        <v>53</v>
      </c>
      <c r="L68" s="10">
        <v>6043.2635149999996</v>
      </c>
      <c r="M68" s="13">
        <f t="shared" si="5"/>
        <v>2</v>
      </c>
      <c r="P68" s="9"/>
    </row>
    <row r="69" spans="1:16" x14ac:dyDescent="0.25">
      <c r="A69" s="4">
        <v>2570758</v>
      </c>
      <c r="B69" s="2">
        <v>44579</v>
      </c>
      <c r="C69" s="13">
        <v>1</v>
      </c>
      <c r="D69" s="13">
        <v>0</v>
      </c>
      <c r="E69" s="13">
        <v>1</v>
      </c>
      <c r="F69" s="13">
        <v>0</v>
      </c>
      <c r="G69" s="13">
        <v>1</v>
      </c>
      <c r="H69" s="13">
        <v>1</v>
      </c>
      <c r="I69" s="13">
        <f t="shared" si="3"/>
        <v>1</v>
      </c>
      <c r="J69" s="14">
        <v>44638</v>
      </c>
      <c r="K69" s="13">
        <f t="shared" si="4"/>
        <v>59</v>
      </c>
      <c r="L69" s="10">
        <v>4336.5205049999995</v>
      </c>
      <c r="M69" s="13">
        <f t="shared" si="5"/>
        <v>3</v>
      </c>
      <c r="P69" s="9"/>
    </row>
    <row r="70" spans="1:16" x14ac:dyDescent="0.25">
      <c r="A70" s="4">
        <v>2548710</v>
      </c>
      <c r="B70" s="2">
        <v>44579</v>
      </c>
      <c r="C70" s="13">
        <v>1</v>
      </c>
      <c r="D70" s="13">
        <v>0</v>
      </c>
      <c r="E70" s="13">
        <v>1</v>
      </c>
      <c r="F70" s="13">
        <v>0</v>
      </c>
      <c r="G70" s="13">
        <v>1</v>
      </c>
      <c r="H70" s="13">
        <v>0</v>
      </c>
      <c r="I70" s="13">
        <f t="shared" si="3"/>
        <v>0</v>
      </c>
      <c r="J70" s="15"/>
      <c r="K70" s="13" t="str">
        <f t="shared" si="4"/>
        <v/>
      </c>
      <c r="L70" s="10">
        <v>0</v>
      </c>
      <c r="M70" s="13" t="str">
        <f t="shared" si="5"/>
        <v/>
      </c>
      <c r="P70" s="9"/>
    </row>
    <row r="71" spans="1:16" x14ac:dyDescent="0.25">
      <c r="A71" s="4">
        <v>2236983</v>
      </c>
      <c r="B71" s="2">
        <v>44579</v>
      </c>
      <c r="C71" s="13">
        <v>1</v>
      </c>
      <c r="D71" s="13">
        <v>0</v>
      </c>
      <c r="E71" s="13">
        <v>1</v>
      </c>
      <c r="F71" s="13">
        <v>0</v>
      </c>
      <c r="G71" s="13">
        <v>1</v>
      </c>
      <c r="H71" s="13">
        <v>0</v>
      </c>
      <c r="I71" s="13">
        <f t="shared" si="3"/>
        <v>0</v>
      </c>
      <c r="J71" s="15"/>
      <c r="K71" s="13" t="str">
        <f t="shared" si="4"/>
        <v/>
      </c>
      <c r="L71" s="10">
        <v>0</v>
      </c>
      <c r="M71" s="13" t="str">
        <f t="shared" si="5"/>
        <v/>
      </c>
      <c r="P71" s="9"/>
    </row>
    <row r="72" spans="1:16" x14ac:dyDescent="0.25">
      <c r="A72" s="4">
        <v>2588812</v>
      </c>
      <c r="B72" s="2">
        <v>44579</v>
      </c>
      <c r="C72" s="13">
        <v>1</v>
      </c>
      <c r="D72" s="13">
        <v>0</v>
      </c>
      <c r="E72" s="13">
        <v>1</v>
      </c>
      <c r="F72" s="13">
        <v>0</v>
      </c>
      <c r="G72" s="13">
        <v>1</v>
      </c>
      <c r="H72" s="13">
        <v>0</v>
      </c>
      <c r="I72" s="13">
        <f t="shared" si="3"/>
        <v>0</v>
      </c>
      <c r="J72" s="15"/>
      <c r="K72" s="13" t="str">
        <f t="shared" si="4"/>
        <v/>
      </c>
      <c r="L72" s="10">
        <v>0</v>
      </c>
      <c r="M72" s="13" t="str">
        <f t="shared" si="5"/>
        <v/>
      </c>
      <c r="P72" s="9"/>
    </row>
    <row r="73" spans="1:16" x14ac:dyDescent="0.25">
      <c r="A73" s="4">
        <v>2814293</v>
      </c>
      <c r="B73" s="2">
        <v>44579</v>
      </c>
      <c r="C73" s="13">
        <v>0</v>
      </c>
      <c r="D73" s="13">
        <v>0</v>
      </c>
      <c r="E73" s="13">
        <v>1</v>
      </c>
      <c r="F73" s="13">
        <v>0</v>
      </c>
      <c r="G73" s="13">
        <v>1</v>
      </c>
      <c r="H73" s="13">
        <v>0</v>
      </c>
      <c r="I73" s="13">
        <f t="shared" si="3"/>
        <v>0</v>
      </c>
      <c r="J73" s="15"/>
      <c r="K73" s="13" t="str">
        <f t="shared" si="4"/>
        <v/>
      </c>
      <c r="L73" s="10">
        <v>0</v>
      </c>
      <c r="M73" s="13" t="str">
        <f t="shared" si="5"/>
        <v/>
      </c>
      <c r="P73" s="9"/>
    </row>
    <row r="74" spans="1:16" x14ac:dyDescent="0.25">
      <c r="A74" s="4">
        <v>1729380</v>
      </c>
      <c r="B74" s="2">
        <v>44579</v>
      </c>
      <c r="C74" s="13">
        <v>0</v>
      </c>
      <c r="D74" s="13">
        <v>0</v>
      </c>
      <c r="E74" s="13">
        <v>1</v>
      </c>
      <c r="F74" s="13">
        <v>0</v>
      </c>
      <c r="G74" s="13">
        <v>1</v>
      </c>
      <c r="H74" s="13">
        <v>0</v>
      </c>
      <c r="I74" s="13">
        <f t="shared" si="3"/>
        <v>0</v>
      </c>
      <c r="J74" s="15"/>
      <c r="K74" s="13" t="str">
        <f t="shared" si="4"/>
        <v/>
      </c>
      <c r="L74" s="10">
        <v>0</v>
      </c>
      <c r="M74" s="13" t="str">
        <f t="shared" si="5"/>
        <v/>
      </c>
      <c r="P74" s="9"/>
    </row>
    <row r="75" spans="1:16" x14ac:dyDescent="0.25">
      <c r="A75" s="4">
        <v>2226385</v>
      </c>
      <c r="B75" s="2">
        <v>44580</v>
      </c>
      <c r="C75" s="13">
        <v>1</v>
      </c>
      <c r="D75" s="13">
        <v>0</v>
      </c>
      <c r="E75" s="13">
        <v>1</v>
      </c>
      <c r="F75" s="13">
        <v>1</v>
      </c>
      <c r="G75" s="13">
        <v>0</v>
      </c>
      <c r="H75" s="13">
        <v>0</v>
      </c>
      <c r="I75" s="13">
        <f t="shared" si="3"/>
        <v>1</v>
      </c>
      <c r="J75" s="14">
        <v>44624</v>
      </c>
      <c r="K75" s="13">
        <f t="shared" si="4"/>
        <v>44</v>
      </c>
      <c r="L75" s="10">
        <v>5973.6005349999996</v>
      </c>
      <c r="M75" s="13">
        <f t="shared" si="5"/>
        <v>2</v>
      </c>
      <c r="P75" s="9"/>
    </row>
    <row r="76" spans="1:16" x14ac:dyDescent="0.25">
      <c r="A76" s="4">
        <v>1826400</v>
      </c>
      <c r="B76" s="2">
        <v>44580</v>
      </c>
      <c r="C76" s="13">
        <v>1</v>
      </c>
      <c r="D76" s="13">
        <v>0</v>
      </c>
      <c r="E76" s="13">
        <v>1</v>
      </c>
      <c r="F76" s="13">
        <v>1</v>
      </c>
      <c r="G76" s="13">
        <v>0</v>
      </c>
      <c r="H76" s="13">
        <v>0</v>
      </c>
      <c r="I76" s="13">
        <f t="shared" si="3"/>
        <v>1</v>
      </c>
      <c r="J76" s="14">
        <v>44623</v>
      </c>
      <c r="K76" s="13">
        <f t="shared" si="4"/>
        <v>43</v>
      </c>
      <c r="L76" s="10">
        <v>5642.7013799999995</v>
      </c>
      <c r="M76" s="13">
        <f t="shared" si="5"/>
        <v>2</v>
      </c>
      <c r="P76" s="9"/>
    </row>
    <row r="77" spans="1:16" x14ac:dyDescent="0.25">
      <c r="A77" s="4">
        <v>2121920</v>
      </c>
      <c r="B77" s="2">
        <v>44580</v>
      </c>
      <c r="C77" s="13">
        <v>1</v>
      </c>
      <c r="D77" s="13">
        <v>0</v>
      </c>
      <c r="E77" s="13">
        <v>1</v>
      </c>
      <c r="F77" s="13">
        <v>0</v>
      </c>
      <c r="G77" s="13">
        <v>1</v>
      </c>
      <c r="H77" s="13">
        <v>0</v>
      </c>
      <c r="I77" s="13">
        <f t="shared" si="3"/>
        <v>0</v>
      </c>
      <c r="J77" s="15"/>
      <c r="K77" s="13" t="str">
        <f t="shared" si="4"/>
        <v/>
      </c>
      <c r="L77" s="10">
        <v>0</v>
      </c>
      <c r="M77" s="13" t="str">
        <f t="shared" si="5"/>
        <v/>
      </c>
      <c r="P77" s="9"/>
    </row>
    <row r="78" spans="1:16" x14ac:dyDescent="0.25">
      <c r="A78" s="4">
        <v>1701175</v>
      </c>
      <c r="B78" s="2">
        <v>44580</v>
      </c>
      <c r="C78" s="13">
        <v>1</v>
      </c>
      <c r="D78" s="13">
        <v>0</v>
      </c>
      <c r="E78" s="13">
        <v>1</v>
      </c>
      <c r="F78" s="13">
        <v>0</v>
      </c>
      <c r="G78" s="13">
        <v>1</v>
      </c>
      <c r="H78" s="13">
        <v>0</v>
      </c>
      <c r="I78" s="13">
        <f t="shared" si="3"/>
        <v>0</v>
      </c>
      <c r="J78" s="15"/>
      <c r="K78" s="13" t="str">
        <f t="shared" si="4"/>
        <v/>
      </c>
      <c r="L78" s="10">
        <v>0</v>
      </c>
      <c r="M78" s="13" t="str">
        <f t="shared" si="5"/>
        <v/>
      </c>
      <c r="P78" s="9"/>
    </row>
    <row r="79" spans="1:16" x14ac:dyDescent="0.25">
      <c r="A79" s="4">
        <v>1783748</v>
      </c>
      <c r="B79" s="2">
        <v>44580</v>
      </c>
      <c r="C79" s="13">
        <v>0</v>
      </c>
      <c r="D79" s="13">
        <v>0</v>
      </c>
      <c r="E79" s="13">
        <v>1</v>
      </c>
      <c r="F79" s="13">
        <v>0</v>
      </c>
      <c r="G79" s="13">
        <v>1</v>
      </c>
      <c r="H79" s="13">
        <v>0</v>
      </c>
      <c r="I79" s="13">
        <f t="shared" si="3"/>
        <v>0</v>
      </c>
      <c r="J79" s="15"/>
      <c r="K79" s="13" t="str">
        <f t="shared" si="4"/>
        <v/>
      </c>
      <c r="L79" s="10">
        <v>0</v>
      </c>
      <c r="M79" s="13" t="str">
        <f t="shared" si="5"/>
        <v/>
      </c>
      <c r="P79" s="9"/>
    </row>
    <row r="80" spans="1:16" x14ac:dyDescent="0.25">
      <c r="A80" s="4">
        <v>2742025</v>
      </c>
      <c r="B80" s="2">
        <v>44580</v>
      </c>
      <c r="C80" s="13">
        <v>0</v>
      </c>
      <c r="D80" s="13">
        <v>0</v>
      </c>
      <c r="E80" s="13">
        <v>1</v>
      </c>
      <c r="F80" s="13">
        <v>0</v>
      </c>
      <c r="G80" s="13">
        <v>1</v>
      </c>
      <c r="H80" s="13">
        <v>0</v>
      </c>
      <c r="I80" s="13">
        <f t="shared" si="3"/>
        <v>0</v>
      </c>
      <c r="J80" s="15"/>
      <c r="K80" s="13" t="str">
        <f t="shared" si="4"/>
        <v/>
      </c>
      <c r="L80" s="10">
        <v>0</v>
      </c>
      <c r="M80" s="13" t="str">
        <f t="shared" si="5"/>
        <v/>
      </c>
      <c r="P80" s="9"/>
    </row>
    <row r="81" spans="1:16" x14ac:dyDescent="0.25">
      <c r="A81" s="4">
        <v>3104176</v>
      </c>
      <c r="B81" s="2">
        <v>44581</v>
      </c>
      <c r="C81" s="13">
        <v>1</v>
      </c>
      <c r="D81" s="13">
        <v>0</v>
      </c>
      <c r="E81" s="13">
        <v>1</v>
      </c>
      <c r="F81" s="13">
        <v>0</v>
      </c>
      <c r="G81" s="13">
        <v>1</v>
      </c>
      <c r="H81" s="13">
        <v>0</v>
      </c>
      <c r="I81" s="13">
        <f t="shared" si="3"/>
        <v>0</v>
      </c>
      <c r="J81" s="15"/>
      <c r="K81" s="13" t="str">
        <f t="shared" si="4"/>
        <v/>
      </c>
      <c r="L81" s="10">
        <v>0</v>
      </c>
      <c r="M81" s="13" t="str">
        <f t="shared" si="5"/>
        <v/>
      </c>
      <c r="P81" s="9"/>
    </row>
    <row r="82" spans="1:16" x14ac:dyDescent="0.25">
      <c r="A82" s="4">
        <v>2821000</v>
      </c>
      <c r="B82" s="2">
        <v>44581</v>
      </c>
      <c r="C82" s="13">
        <v>1</v>
      </c>
      <c r="D82" s="13">
        <v>0</v>
      </c>
      <c r="E82" s="13">
        <v>1</v>
      </c>
      <c r="F82" s="13">
        <v>0</v>
      </c>
      <c r="G82" s="13">
        <v>1</v>
      </c>
      <c r="H82" s="13">
        <v>0</v>
      </c>
      <c r="I82" s="13">
        <f t="shared" si="3"/>
        <v>0</v>
      </c>
      <c r="J82" s="15"/>
      <c r="K82" s="13" t="str">
        <f t="shared" si="4"/>
        <v/>
      </c>
      <c r="L82" s="10">
        <v>0</v>
      </c>
      <c r="M82" s="13" t="str">
        <f t="shared" si="5"/>
        <v/>
      </c>
      <c r="P82" s="9"/>
    </row>
    <row r="83" spans="1:16" x14ac:dyDescent="0.25">
      <c r="A83" s="4">
        <v>2900041</v>
      </c>
      <c r="B83" s="2">
        <v>44581</v>
      </c>
      <c r="C83" s="13">
        <v>0</v>
      </c>
      <c r="D83" s="13">
        <v>0</v>
      </c>
      <c r="E83" s="13">
        <v>1</v>
      </c>
      <c r="F83" s="13">
        <v>0</v>
      </c>
      <c r="G83" s="13">
        <v>1</v>
      </c>
      <c r="H83" s="13">
        <v>0</v>
      </c>
      <c r="I83" s="13">
        <f t="shared" si="3"/>
        <v>0</v>
      </c>
      <c r="J83" s="15"/>
      <c r="K83" s="13" t="str">
        <f t="shared" si="4"/>
        <v/>
      </c>
      <c r="L83" s="10">
        <v>0</v>
      </c>
      <c r="M83" s="13" t="str">
        <f t="shared" si="5"/>
        <v/>
      </c>
      <c r="P83" s="9"/>
    </row>
    <row r="84" spans="1:16" x14ac:dyDescent="0.25">
      <c r="A84" s="4">
        <v>1547528</v>
      </c>
      <c r="B84" s="2">
        <v>44582</v>
      </c>
      <c r="C84" s="13">
        <v>1</v>
      </c>
      <c r="D84" s="13">
        <v>1</v>
      </c>
      <c r="E84" s="13">
        <v>0</v>
      </c>
      <c r="F84" s="13">
        <v>0</v>
      </c>
      <c r="G84" s="13">
        <v>0</v>
      </c>
      <c r="H84" s="13">
        <v>0</v>
      </c>
      <c r="I84" s="13">
        <f t="shared" si="3"/>
        <v>1</v>
      </c>
      <c r="J84" s="14">
        <v>44607</v>
      </c>
      <c r="K84" s="13">
        <f t="shared" si="4"/>
        <v>25</v>
      </c>
      <c r="L84" s="10">
        <v>6217.4209649999993</v>
      </c>
      <c r="M84" s="13">
        <f t="shared" si="5"/>
        <v>1</v>
      </c>
      <c r="P84" s="9"/>
    </row>
    <row r="85" spans="1:16" x14ac:dyDescent="0.25">
      <c r="A85" s="4">
        <v>2412004</v>
      </c>
      <c r="B85" s="2">
        <v>44582</v>
      </c>
      <c r="C85" s="13">
        <v>1</v>
      </c>
      <c r="D85" s="13">
        <v>0</v>
      </c>
      <c r="E85" s="13">
        <v>1</v>
      </c>
      <c r="F85" s="13">
        <v>1</v>
      </c>
      <c r="G85" s="13">
        <v>0</v>
      </c>
      <c r="H85" s="13">
        <v>0</v>
      </c>
      <c r="I85" s="13">
        <f t="shared" si="3"/>
        <v>1</v>
      </c>
      <c r="J85" s="14">
        <v>44635</v>
      </c>
      <c r="K85" s="13">
        <f t="shared" si="4"/>
        <v>53</v>
      </c>
      <c r="L85" s="10">
        <v>5067.9817949999997</v>
      </c>
      <c r="M85" s="13">
        <f t="shared" si="5"/>
        <v>2</v>
      </c>
      <c r="P85" s="9"/>
    </row>
    <row r="86" spans="1:16" x14ac:dyDescent="0.25">
      <c r="A86" s="4">
        <v>2577833</v>
      </c>
      <c r="B86" s="2">
        <v>44582</v>
      </c>
      <c r="C86" s="13">
        <v>0</v>
      </c>
      <c r="D86" s="13">
        <v>0</v>
      </c>
      <c r="E86" s="13">
        <v>1</v>
      </c>
      <c r="F86" s="13">
        <v>0</v>
      </c>
      <c r="G86" s="13">
        <v>1</v>
      </c>
      <c r="H86" s="13">
        <v>0</v>
      </c>
      <c r="I86" s="13">
        <f t="shared" si="3"/>
        <v>0</v>
      </c>
      <c r="J86" s="15"/>
      <c r="K86" s="13" t="str">
        <f t="shared" si="4"/>
        <v/>
      </c>
      <c r="L86" s="10">
        <v>0</v>
      </c>
      <c r="M86" s="13" t="str">
        <f t="shared" si="5"/>
        <v/>
      </c>
      <c r="P86" s="9"/>
    </row>
    <row r="87" spans="1:16" x14ac:dyDescent="0.25">
      <c r="A87" s="4">
        <v>2192848</v>
      </c>
      <c r="B87" s="2">
        <v>44582</v>
      </c>
      <c r="C87" s="13">
        <v>0</v>
      </c>
      <c r="D87" s="13">
        <v>0</v>
      </c>
      <c r="E87" s="13">
        <v>1</v>
      </c>
      <c r="F87" s="13">
        <v>0</v>
      </c>
      <c r="G87" s="13">
        <v>1</v>
      </c>
      <c r="H87" s="13">
        <v>0</v>
      </c>
      <c r="I87" s="13">
        <f t="shared" si="3"/>
        <v>0</v>
      </c>
      <c r="J87" s="15"/>
      <c r="K87" s="13" t="str">
        <f t="shared" si="4"/>
        <v/>
      </c>
      <c r="L87" s="10">
        <v>0</v>
      </c>
      <c r="M87" s="13" t="str">
        <f t="shared" si="5"/>
        <v/>
      </c>
      <c r="P87" s="9"/>
    </row>
    <row r="88" spans="1:16" x14ac:dyDescent="0.25">
      <c r="A88" s="4">
        <v>1996607</v>
      </c>
      <c r="B88" s="2">
        <v>44583</v>
      </c>
      <c r="C88" s="13">
        <v>1</v>
      </c>
      <c r="D88" s="13">
        <v>0</v>
      </c>
      <c r="E88" s="13">
        <v>1</v>
      </c>
      <c r="F88" s="13">
        <v>1</v>
      </c>
      <c r="G88" s="13">
        <v>0</v>
      </c>
      <c r="H88" s="13">
        <v>0</v>
      </c>
      <c r="I88" s="13">
        <f t="shared" si="3"/>
        <v>1</v>
      </c>
      <c r="J88" s="14">
        <v>44616</v>
      </c>
      <c r="K88" s="13">
        <f t="shared" si="4"/>
        <v>33</v>
      </c>
      <c r="L88" s="10">
        <v>5799.4430849999999</v>
      </c>
      <c r="M88" s="13">
        <f t="shared" si="5"/>
        <v>2</v>
      </c>
      <c r="P88" s="9"/>
    </row>
    <row r="89" spans="1:16" x14ac:dyDescent="0.25">
      <c r="A89" s="4">
        <v>2605088</v>
      </c>
      <c r="B89" s="2">
        <v>44583</v>
      </c>
      <c r="C89" s="13">
        <v>0</v>
      </c>
      <c r="D89" s="13">
        <v>0</v>
      </c>
      <c r="E89" s="13">
        <v>1</v>
      </c>
      <c r="F89" s="13">
        <v>0</v>
      </c>
      <c r="G89" s="13">
        <v>1</v>
      </c>
      <c r="H89" s="13">
        <v>0</v>
      </c>
      <c r="I89" s="13">
        <f t="shared" si="3"/>
        <v>0</v>
      </c>
      <c r="J89" s="15"/>
      <c r="K89" s="13" t="str">
        <f t="shared" si="4"/>
        <v/>
      </c>
      <c r="L89" s="10">
        <v>0</v>
      </c>
      <c r="M89" s="13" t="str">
        <f t="shared" si="5"/>
        <v/>
      </c>
      <c r="P89" s="9"/>
    </row>
    <row r="90" spans="1:16" x14ac:dyDescent="0.25">
      <c r="A90" s="4">
        <v>2045539</v>
      </c>
      <c r="B90" s="2">
        <v>44584</v>
      </c>
      <c r="C90" s="13">
        <v>1</v>
      </c>
      <c r="D90" s="13">
        <v>1</v>
      </c>
      <c r="E90" s="13">
        <v>0</v>
      </c>
      <c r="F90" s="13">
        <v>0</v>
      </c>
      <c r="G90" s="13">
        <v>0</v>
      </c>
      <c r="H90" s="13">
        <v>0</v>
      </c>
      <c r="I90" s="13">
        <f t="shared" si="3"/>
        <v>1</v>
      </c>
      <c r="J90" s="14">
        <v>44601</v>
      </c>
      <c r="K90" s="13">
        <f t="shared" si="4"/>
        <v>17</v>
      </c>
      <c r="L90" s="10">
        <v>7088.2082149999997</v>
      </c>
      <c r="M90" s="13">
        <f t="shared" si="5"/>
        <v>1</v>
      </c>
      <c r="P90" s="9"/>
    </row>
    <row r="91" spans="1:16" x14ac:dyDescent="0.25">
      <c r="A91" s="4">
        <v>2393300</v>
      </c>
      <c r="B91" s="2">
        <v>44584</v>
      </c>
      <c r="C91" s="13">
        <v>1</v>
      </c>
      <c r="D91" s="13">
        <v>0</v>
      </c>
      <c r="E91" s="13">
        <v>1</v>
      </c>
      <c r="F91" s="13">
        <v>1</v>
      </c>
      <c r="G91" s="13">
        <v>0</v>
      </c>
      <c r="H91" s="13">
        <v>0</v>
      </c>
      <c r="I91" s="13">
        <f t="shared" si="3"/>
        <v>1</v>
      </c>
      <c r="J91" s="14">
        <v>44634</v>
      </c>
      <c r="K91" s="13">
        <f t="shared" si="4"/>
        <v>50</v>
      </c>
      <c r="L91" s="10">
        <v>6252.2524549999998</v>
      </c>
      <c r="M91" s="13">
        <f t="shared" si="5"/>
        <v>2</v>
      </c>
      <c r="P91" s="9"/>
    </row>
    <row r="92" spans="1:16" x14ac:dyDescent="0.25">
      <c r="A92" s="4">
        <v>2552805</v>
      </c>
      <c r="B92" s="2">
        <v>44584</v>
      </c>
      <c r="C92" s="13">
        <v>1</v>
      </c>
      <c r="D92" s="13">
        <v>0</v>
      </c>
      <c r="E92" s="13">
        <v>1</v>
      </c>
      <c r="F92" s="13">
        <v>1</v>
      </c>
      <c r="G92" s="13">
        <v>0</v>
      </c>
      <c r="H92" s="13">
        <v>0</v>
      </c>
      <c r="I92" s="13">
        <f t="shared" si="3"/>
        <v>1</v>
      </c>
      <c r="J92" s="14">
        <v>44631</v>
      </c>
      <c r="K92" s="13">
        <f t="shared" si="4"/>
        <v>47</v>
      </c>
      <c r="L92" s="10">
        <v>5973.6005349999996</v>
      </c>
      <c r="M92" s="13">
        <f t="shared" si="5"/>
        <v>2</v>
      </c>
      <c r="P92" s="9"/>
    </row>
    <row r="93" spans="1:16" x14ac:dyDescent="0.25">
      <c r="A93" s="4">
        <v>3095841</v>
      </c>
      <c r="B93" s="2">
        <v>44584</v>
      </c>
      <c r="C93" s="13">
        <v>1</v>
      </c>
      <c r="D93" s="13">
        <v>0</v>
      </c>
      <c r="E93" s="13">
        <v>1</v>
      </c>
      <c r="F93" s="13">
        <v>1</v>
      </c>
      <c r="G93" s="13">
        <v>0</v>
      </c>
      <c r="H93" s="13">
        <v>0</v>
      </c>
      <c r="I93" s="13">
        <f t="shared" si="3"/>
        <v>1</v>
      </c>
      <c r="J93" s="14">
        <v>44615</v>
      </c>
      <c r="K93" s="13">
        <f t="shared" si="4"/>
        <v>31</v>
      </c>
      <c r="L93" s="10">
        <v>5033.1503049999992</v>
      </c>
      <c r="M93" s="13">
        <f t="shared" si="5"/>
        <v>2</v>
      </c>
      <c r="P93" s="9"/>
    </row>
    <row r="94" spans="1:16" x14ac:dyDescent="0.25">
      <c r="A94" s="4">
        <v>2176531</v>
      </c>
      <c r="B94" s="2">
        <v>44584</v>
      </c>
      <c r="C94" s="13">
        <v>1</v>
      </c>
      <c r="D94" s="13">
        <v>0</v>
      </c>
      <c r="E94" s="13">
        <v>1</v>
      </c>
      <c r="F94" s="13">
        <v>0</v>
      </c>
      <c r="G94" s="13">
        <v>1</v>
      </c>
      <c r="H94" s="13">
        <v>0</v>
      </c>
      <c r="I94" s="13">
        <f t="shared" si="3"/>
        <v>0</v>
      </c>
      <c r="J94" s="15"/>
      <c r="K94" s="13" t="str">
        <f t="shared" si="4"/>
        <v/>
      </c>
      <c r="L94" s="10">
        <v>0</v>
      </c>
      <c r="M94" s="13" t="str">
        <f t="shared" si="5"/>
        <v/>
      </c>
      <c r="P94" s="9"/>
    </row>
    <row r="95" spans="1:16" x14ac:dyDescent="0.25">
      <c r="A95" s="4">
        <v>1705721</v>
      </c>
      <c r="B95" s="2">
        <v>44584</v>
      </c>
      <c r="C95" s="13">
        <v>1</v>
      </c>
      <c r="D95" s="13">
        <v>0</v>
      </c>
      <c r="E95" s="13">
        <v>1</v>
      </c>
      <c r="F95" s="13">
        <v>0</v>
      </c>
      <c r="G95" s="13">
        <v>1</v>
      </c>
      <c r="H95" s="13">
        <v>0</v>
      </c>
      <c r="I95" s="13">
        <f t="shared" si="3"/>
        <v>0</v>
      </c>
      <c r="J95" s="15"/>
      <c r="K95" s="13" t="str">
        <f t="shared" si="4"/>
        <v/>
      </c>
      <c r="L95" s="10">
        <v>0</v>
      </c>
      <c r="M95" s="13" t="str">
        <f t="shared" si="5"/>
        <v/>
      </c>
      <c r="P95" s="9"/>
    </row>
    <row r="96" spans="1:16" x14ac:dyDescent="0.25">
      <c r="A96" s="4">
        <v>1787608</v>
      </c>
      <c r="B96" s="2">
        <v>44584</v>
      </c>
      <c r="C96" s="13">
        <v>0</v>
      </c>
      <c r="D96" s="13">
        <v>0</v>
      </c>
      <c r="E96" s="13">
        <v>1</v>
      </c>
      <c r="F96" s="13">
        <v>0</v>
      </c>
      <c r="G96" s="13">
        <v>1</v>
      </c>
      <c r="H96" s="13">
        <v>0</v>
      </c>
      <c r="I96" s="13">
        <f t="shared" si="3"/>
        <v>0</v>
      </c>
      <c r="J96" s="15"/>
      <c r="K96" s="13" t="str">
        <f t="shared" si="4"/>
        <v/>
      </c>
      <c r="L96" s="10">
        <v>0</v>
      </c>
      <c r="M96" s="13" t="str">
        <f t="shared" si="5"/>
        <v/>
      </c>
      <c r="P96" s="9"/>
    </row>
    <row r="97" spans="1:16" x14ac:dyDescent="0.25">
      <c r="A97" s="4">
        <v>1557892</v>
      </c>
      <c r="B97" s="2">
        <v>44585</v>
      </c>
      <c r="C97" s="13">
        <v>1</v>
      </c>
      <c r="D97" s="13">
        <v>0</v>
      </c>
      <c r="E97" s="13">
        <v>1</v>
      </c>
      <c r="F97" s="13">
        <v>1</v>
      </c>
      <c r="G97" s="13">
        <v>0</v>
      </c>
      <c r="H97" s="13">
        <v>0</v>
      </c>
      <c r="I97" s="13">
        <f t="shared" si="3"/>
        <v>1</v>
      </c>
      <c r="J97" s="14">
        <v>44623</v>
      </c>
      <c r="K97" s="13">
        <f t="shared" si="4"/>
        <v>38</v>
      </c>
      <c r="L97" s="10">
        <v>6165.1737299999995</v>
      </c>
      <c r="M97" s="13">
        <f t="shared" si="5"/>
        <v>2</v>
      </c>
      <c r="P97" s="9"/>
    </row>
    <row r="98" spans="1:16" x14ac:dyDescent="0.25">
      <c r="A98" s="4">
        <v>1914067</v>
      </c>
      <c r="B98" s="2">
        <v>44585</v>
      </c>
      <c r="C98" s="13">
        <v>1</v>
      </c>
      <c r="D98" s="13">
        <v>1</v>
      </c>
      <c r="E98" s="13">
        <v>0</v>
      </c>
      <c r="F98" s="13">
        <v>0</v>
      </c>
      <c r="G98" s="13">
        <v>0</v>
      </c>
      <c r="H98" s="13">
        <v>0</v>
      </c>
      <c r="I98" s="13">
        <f t="shared" si="3"/>
        <v>1</v>
      </c>
      <c r="J98" s="14">
        <v>44594</v>
      </c>
      <c r="K98" s="13">
        <f t="shared" si="4"/>
        <v>9</v>
      </c>
      <c r="L98" s="10">
        <v>5869.106064999999</v>
      </c>
      <c r="M98" s="13">
        <f t="shared" si="5"/>
        <v>1</v>
      </c>
      <c r="P98" s="9"/>
    </row>
    <row r="99" spans="1:16" x14ac:dyDescent="0.25">
      <c r="A99" s="4">
        <v>1970022</v>
      </c>
      <c r="B99" s="2">
        <v>44585</v>
      </c>
      <c r="C99" s="13">
        <v>1</v>
      </c>
      <c r="D99" s="13">
        <v>0</v>
      </c>
      <c r="E99" s="13">
        <v>1</v>
      </c>
      <c r="F99" s="13">
        <v>0</v>
      </c>
      <c r="G99" s="13">
        <v>1</v>
      </c>
      <c r="H99" s="13">
        <v>0</v>
      </c>
      <c r="I99" s="13">
        <f t="shared" si="3"/>
        <v>0</v>
      </c>
      <c r="J99" s="15"/>
      <c r="K99" s="13" t="str">
        <f t="shared" si="4"/>
        <v/>
      </c>
      <c r="L99" s="10">
        <v>0</v>
      </c>
      <c r="M99" s="13" t="str">
        <f t="shared" si="5"/>
        <v/>
      </c>
      <c r="P99" s="9"/>
    </row>
    <row r="100" spans="1:16" x14ac:dyDescent="0.25">
      <c r="A100" s="4">
        <v>2241295</v>
      </c>
      <c r="B100" s="2">
        <v>44585</v>
      </c>
      <c r="C100" s="13">
        <v>1</v>
      </c>
      <c r="D100" s="13">
        <v>0</v>
      </c>
      <c r="E100" s="13">
        <v>1</v>
      </c>
      <c r="F100" s="13">
        <v>0</v>
      </c>
      <c r="G100" s="13">
        <v>1</v>
      </c>
      <c r="H100" s="13">
        <v>0</v>
      </c>
      <c r="I100" s="13">
        <f t="shared" si="3"/>
        <v>0</v>
      </c>
      <c r="J100" s="15"/>
      <c r="K100" s="13" t="str">
        <f t="shared" si="4"/>
        <v/>
      </c>
      <c r="L100" s="10">
        <v>0</v>
      </c>
      <c r="M100" s="13" t="str">
        <f t="shared" si="5"/>
        <v/>
      </c>
      <c r="P100" s="9"/>
    </row>
    <row r="101" spans="1:16" x14ac:dyDescent="0.25">
      <c r="A101" s="4">
        <v>2313026</v>
      </c>
      <c r="B101" s="2">
        <v>44585</v>
      </c>
      <c r="C101" s="13">
        <v>0</v>
      </c>
      <c r="D101" s="13">
        <v>0</v>
      </c>
      <c r="E101" s="13">
        <v>1</v>
      </c>
      <c r="F101" s="13">
        <v>0</v>
      </c>
      <c r="G101" s="13">
        <v>1</v>
      </c>
      <c r="H101" s="13">
        <v>0</v>
      </c>
      <c r="I101" s="13">
        <f t="shared" si="3"/>
        <v>0</v>
      </c>
      <c r="J101" s="15"/>
      <c r="K101" s="13" t="str">
        <f t="shared" si="4"/>
        <v/>
      </c>
      <c r="L101" s="10">
        <v>0</v>
      </c>
      <c r="M101" s="13" t="str">
        <f t="shared" si="5"/>
        <v/>
      </c>
      <c r="P101" s="9"/>
    </row>
    <row r="102" spans="1:16" x14ac:dyDescent="0.25">
      <c r="A102" s="4">
        <v>3140329</v>
      </c>
      <c r="B102" s="2">
        <v>44586</v>
      </c>
      <c r="C102" s="13">
        <v>1</v>
      </c>
      <c r="D102" s="13">
        <v>0</v>
      </c>
      <c r="E102" s="13">
        <v>1</v>
      </c>
      <c r="F102" s="13">
        <v>0</v>
      </c>
      <c r="G102" s="13">
        <v>1</v>
      </c>
      <c r="H102" s="13">
        <v>1</v>
      </c>
      <c r="I102" s="13">
        <f t="shared" si="3"/>
        <v>1</v>
      </c>
      <c r="J102" s="14">
        <v>44652</v>
      </c>
      <c r="K102" s="13">
        <f t="shared" si="4"/>
        <v>66</v>
      </c>
      <c r="L102" s="10">
        <v>7123.0397049999992</v>
      </c>
      <c r="M102" s="13">
        <f t="shared" si="5"/>
        <v>3</v>
      </c>
      <c r="P102" s="9"/>
    </row>
    <row r="103" spans="1:16" x14ac:dyDescent="0.25">
      <c r="A103" s="4">
        <v>1830967</v>
      </c>
      <c r="B103" s="2">
        <v>44586</v>
      </c>
      <c r="C103" s="13">
        <v>1</v>
      </c>
      <c r="D103" s="13">
        <v>0</v>
      </c>
      <c r="E103" s="13">
        <v>1</v>
      </c>
      <c r="F103" s="13">
        <v>0</v>
      </c>
      <c r="G103" s="13">
        <v>1</v>
      </c>
      <c r="H103" s="13">
        <v>1</v>
      </c>
      <c r="I103" s="13">
        <f t="shared" si="3"/>
        <v>1</v>
      </c>
      <c r="J103" s="14">
        <v>44645</v>
      </c>
      <c r="K103" s="13">
        <f t="shared" si="4"/>
        <v>59</v>
      </c>
      <c r="L103" s="10">
        <v>4980.9030699999994</v>
      </c>
      <c r="M103" s="13">
        <f t="shared" si="5"/>
        <v>3</v>
      </c>
      <c r="P103" s="9"/>
    </row>
    <row r="104" spans="1:16" x14ac:dyDescent="0.25">
      <c r="A104" s="4">
        <v>1930821</v>
      </c>
      <c r="B104" s="2">
        <v>44586</v>
      </c>
      <c r="C104" s="13">
        <v>1</v>
      </c>
      <c r="D104" s="13">
        <v>0</v>
      </c>
      <c r="E104" s="13">
        <v>1</v>
      </c>
      <c r="F104" s="13">
        <v>1</v>
      </c>
      <c r="G104" s="13">
        <v>0</v>
      </c>
      <c r="H104" s="13">
        <v>0</v>
      </c>
      <c r="I104" s="13">
        <f t="shared" si="3"/>
        <v>1</v>
      </c>
      <c r="J104" s="14">
        <v>44635</v>
      </c>
      <c r="K104" s="13">
        <f t="shared" si="4"/>
        <v>49</v>
      </c>
      <c r="L104" s="10">
        <v>4562.9251899999999</v>
      </c>
      <c r="M104" s="13">
        <f t="shared" si="5"/>
        <v>2</v>
      </c>
      <c r="P104" s="9"/>
    </row>
    <row r="105" spans="1:16" x14ac:dyDescent="0.25">
      <c r="A105" s="4">
        <v>2507340</v>
      </c>
      <c r="B105" s="2">
        <v>44586</v>
      </c>
      <c r="C105" s="13">
        <v>1</v>
      </c>
      <c r="D105" s="13">
        <v>1</v>
      </c>
      <c r="E105" s="13">
        <v>0</v>
      </c>
      <c r="F105" s="13">
        <v>0</v>
      </c>
      <c r="G105" s="13">
        <v>0</v>
      </c>
      <c r="H105" s="13">
        <v>0</v>
      </c>
      <c r="I105" s="13">
        <f t="shared" si="3"/>
        <v>1</v>
      </c>
      <c r="J105" s="14">
        <v>44601</v>
      </c>
      <c r="K105" s="13">
        <f t="shared" si="4"/>
        <v>15</v>
      </c>
      <c r="L105" s="10">
        <v>2542.69877</v>
      </c>
      <c r="M105" s="13">
        <f t="shared" si="5"/>
        <v>1</v>
      </c>
      <c r="P105" s="9"/>
    </row>
    <row r="106" spans="1:16" x14ac:dyDescent="0.25">
      <c r="A106" s="4">
        <v>2990782</v>
      </c>
      <c r="B106" s="2">
        <v>44586</v>
      </c>
      <c r="C106" s="13">
        <v>1</v>
      </c>
      <c r="D106" s="13">
        <v>0</v>
      </c>
      <c r="E106" s="13">
        <v>1</v>
      </c>
      <c r="F106" s="13">
        <v>0</v>
      </c>
      <c r="G106" s="13">
        <v>1</v>
      </c>
      <c r="H106" s="13">
        <v>0</v>
      </c>
      <c r="I106" s="13">
        <f t="shared" si="3"/>
        <v>0</v>
      </c>
      <c r="J106" s="15"/>
      <c r="K106" s="13" t="str">
        <f t="shared" si="4"/>
        <v/>
      </c>
      <c r="L106" s="10">
        <v>0</v>
      </c>
      <c r="M106" s="13" t="str">
        <f t="shared" si="5"/>
        <v/>
      </c>
      <c r="P106" s="9"/>
    </row>
    <row r="107" spans="1:16" x14ac:dyDescent="0.25">
      <c r="A107" s="4">
        <v>2311397</v>
      </c>
      <c r="B107" s="2">
        <v>44586</v>
      </c>
      <c r="C107" s="13">
        <v>1</v>
      </c>
      <c r="D107" s="13">
        <v>0</v>
      </c>
      <c r="E107" s="13">
        <v>1</v>
      </c>
      <c r="F107" s="13">
        <v>0</v>
      </c>
      <c r="G107" s="13">
        <v>1</v>
      </c>
      <c r="H107" s="13">
        <v>0</v>
      </c>
      <c r="I107" s="13">
        <f t="shared" si="3"/>
        <v>0</v>
      </c>
      <c r="J107" s="15"/>
      <c r="K107" s="13" t="str">
        <f t="shared" si="4"/>
        <v/>
      </c>
      <c r="L107" s="10">
        <v>0</v>
      </c>
      <c r="M107" s="13" t="str">
        <f t="shared" si="5"/>
        <v/>
      </c>
      <c r="P107" s="9"/>
    </row>
    <row r="108" spans="1:16" x14ac:dyDescent="0.25">
      <c r="A108" s="4">
        <v>2298821</v>
      </c>
      <c r="B108" s="2">
        <v>44586</v>
      </c>
      <c r="C108" s="13">
        <v>1</v>
      </c>
      <c r="D108" s="13">
        <v>0</v>
      </c>
      <c r="E108" s="13">
        <v>1</v>
      </c>
      <c r="F108" s="13">
        <v>0</v>
      </c>
      <c r="G108" s="13">
        <v>1</v>
      </c>
      <c r="H108" s="13">
        <v>0</v>
      </c>
      <c r="I108" s="13">
        <f t="shared" si="3"/>
        <v>0</v>
      </c>
      <c r="J108" s="15"/>
      <c r="K108" s="13" t="str">
        <f t="shared" si="4"/>
        <v/>
      </c>
      <c r="L108" s="10">
        <v>0</v>
      </c>
      <c r="M108" s="13" t="str">
        <f t="shared" si="5"/>
        <v/>
      </c>
      <c r="P108" s="9"/>
    </row>
    <row r="109" spans="1:16" x14ac:dyDescent="0.25">
      <c r="A109" s="4">
        <v>2778568</v>
      </c>
      <c r="B109" s="2">
        <v>44587</v>
      </c>
      <c r="C109" s="13">
        <v>1</v>
      </c>
      <c r="D109" s="13">
        <v>0</v>
      </c>
      <c r="E109" s="13">
        <v>1</v>
      </c>
      <c r="F109" s="13">
        <v>1</v>
      </c>
      <c r="G109" s="13">
        <v>0</v>
      </c>
      <c r="H109" s="13">
        <v>0</v>
      </c>
      <c r="I109" s="13">
        <f t="shared" si="3"/>
        <v>1</v>
      </c>
      <c r="J109" s="14">
        <v>44626</v>
      </c>
      <c r="K109" s="13">
        <f t="shared" si="4"/>
        <v>39</v>
      </c>
      <c r="L109" s="10">
        <v>6670.2303349999993</v>
      </c>
      <c r="M109" s="13">
        <f t="shared" si="5"/>
        <v>2</v>
      </c>
      <c r="P109" s="9"/>
    </row>
    <row r="110" spans="1:16" x14ac:dyDescent="0.25">
      <c r="A110" s="4">
        <v>1658246</v>
      </c>
      <c r="B110" s="2">
        <v>44587</v>
      </c>
      <c r="C110" s="13">
        <v>1</v>
      </c>
      <c r="D110" s="13">
        <v>1</v>
      </c>
      <c r="E110" s="13">
        <v>0</v>
      </c>
      <c r="F110" s="13">
        <v>0</v>
      </c>
      <c r="G110" s="13">
        <v>0</v>
      </c>
      <c r="H110" s="13">
        <v>0</v>
      </c>
      <c r="I110" s="13">
        <f t="shared" si="3"/>
        <v>1</v>
      </c>
      <c r="J110" s="14">
        <v>44609</v>
      </c>
      <c r="K110" s="13">
        <f t="shared" si="4"/>
        <v>22</v>
      </c>
      <c r="L110" s="10">
        <v>6548.3201199999994</v>
      </c>
      <c r="M110" s="13">
        <f t="shared" si="5"/>
        <v>1</v>
      </c>
      <c r="P110" s="9"/>
    </row>
    <row r="111" spans="1:16" x14ac:dyDescent="0.25">
      <c r="A111" s="4">
        <v>2798156</v>
      </c>
      <c r="B111" s="2">
        <v>44587</v>
      </c>
      <c r="C111" s="13">
        <v>0</v>
      </c>
      <c r="D111" s="13">
        <v>0</v>
      </c>
      <c r="E111" s="13">
        <v>1</v>
      </c>
      <c r="F111" s="13">
        <v>0</v>
      </c>
      <c r="G111" s="13">
        <v>1</v>
      </c>
      <c r="H111" s="13">
        <v>0</v>
      </c>
      <c r="I111" s="13">
        <f t="shared" si="3"/>
        <v>0</v>
      </c>
      <c r="J111" s="15"/>
      <c r="K111" s="13" t="str">
        <f t="shared" si="4"/>
        <v/>
      </c>
      <c r="L111" s="10">
        <v>0</v>
      </c>
      <c r="M111" s="13" t="str">
        <f t="shared" si="5"/>
        <v/>
      </c>
      <c r="P111" s="9"/>
    </row>
    <row r="112" spans="1:16" x14ac:dyDescent="0.25">
      <c r="A112" s="4">
        <v>2290895</v>
      </c>
      <c r="B112" s="2">
        <v>44587</v>
      </c>
      <c r="C112" s="13">
        <v>0</v>
      </c>
      <c r="D112" s="13">
        <v>0</v>
      </c>
      <c r="E112" s="13">
        <v>1</v>
      </c>
      <c r="F112" s="13">
        <v>0</v>
      </c>
      <c r="G112" s="13">
        <v>1</v>
      </c>
      <c r="H112" s="13">
        <v>0</v>
      </c>
      <c r="I112" s="13">
        <f t="shared" si="3"/>
        <v>0</v>
      </c>
      <c r="J112" s="15"/>
      <c r="K112" s="13" t="str">
        <f t="shared" si="4"/>
        <v/>
      </c>
      <c r="L112" s="10">
        <v>0</v>
      </c>
      <c r="M112" s="13" t="str">
        <f t="shared" si="5"/>
        <v/>
      </c>
      <c r="P112" s="9"/>
    </row>
    <row r="113" spans="1:16" x14ac:dyDescent="0.25">
      <c r="A113" s="4">
        <v>2194385</v>
      </c>
      <c r="B113" s="2">
        <v>44588</v>
      </c>
      <c r="C113" s="13">
        <v>1</v>
      </c>
      <c r="D113" s="13">
        <v>1</v>
      </c>
      <c r="E113" s="13">
        <v>0</v>
      </c>
      <c r="F113" s="13">
        <v>0</v>
      </c>
      <c r="G113" s="13">
        <v>0</v>
      </c>
      <c r="H113" s="13">
        <v>0</v>
      </c>
      <c r="I113" s="13">
        <f t="shared" si="3"/>
        <v>1</v>
      </c>
      <c r="J113" s="14">
        <v>44606</v>
      </c>
      <c r="K113" s="13">
        <f t="shared" si="4"/>
        <v>18</v>
      </c>
      <c r="L113" s="10">
        <v>5172.4762649999993</v>
      </c>
      <c r="M113" s="13">
        <f t="shared" si="5"/>
        <v>1</v>
      </c>
      <c r="P113" s="9"/>
    </row>
    <row r="114" spans="1:16" x14ac:dyDescent="0.25">
      <c r="A114" s="4">
        <v>3203996</v>
      </c>
      <c r="B114" s="2">
        <v>44588</v>
      </c>
      <c r="C114" s="13">
        <v>1</v>
      </c>
      <c r="D114" s="13">
        <v>0</v>
      </c>
      <c r="E114" s="13">
        <v>1</v>
      </c>
      <c r="F114" s="13">
        <v>0</v>
      </c>
      <c r="G114" s="13">
        <v>1</v>
      </c>
      <c r="H114" s="13">
        <v>0</v>
      </c>
      <c r="I114" s="13">
        <f t="shared" si="3"/>
        <v>0</v>
      </c>
      <c r="J114" s="15"/>
      <c r="K114" s="13" t="str">
        <f t="shared" si="4"/>
        <v/>
      </c>
      <c r="L114" s="10">
        <v>0</v>
      </c>
      <c r="M114" s="13" t="str">
        <f t="shared" si="5"/>
        <v/>
      </c>
      <c r="P114" s="9"/>
    </row>
    <row r="115" spans="1:16" x14ac:dyDescent="0.25">
      <c r="A115" s="4">
        <v>1470941</v>
      </c>
      <c r="B115" s="2">
        <v>44588</v>
      </c>
      <c r="C115" s="13">
        <v>1</v>
      </c>
      <c r="D115" s="13">
        <v>0</v>
      </c>
      <c r="E115" s="13">
        <v>1</v>
      </c>
      <c r="F115" s="13">
        <v>0</v>
      </c>
      <c r="G115" s="13">
        <v>1</v>
      </c>
      <c r="H115" s="13">
        <v>0</v>
      </c>
      <c r="I115" s="13">
        <f t="shared" si="3"/>
        <v>0</v>
      </c>
      <c r="J115" s="15"/>
      <c r="K115" s="13" t="str">
        <f t="shared" si="4"/>
        <v/>
      </c>
      <c r="L115" s="10">
        <v>0</v>
      </c>
      <c r="M115" s="13" t="str">
        <f t="shared" si="5"/>
        <v/>
      </c>
      <c r="P115" s="9"/>
    </row>
    <row r="116" spans="1:16" x14ac:dyDescent="0.25">
      <c r="A116" s="4">
        <v>2690024</v>
      </c>
      <c r="B116" s="2">
        <v>44588</v>
      </c>
      <c r="C116" s="13">
        <v>1</v>
      </c>
      <c r="D116" s="13">
        <v>0</v>
      </c>
      <c r="E116" s="13">
        <v>1</v>
      </c>
      <c r="F116" s="13">
        <v>0</v>
      </c>
      <c r="G116" s="13">
        <v>1</v>
      </c>
      <c r="H116" s="13">
        <v>0</v>
      </c>
      <c r="I116" s="13">
        <f t="shared" si="3"/>
        <v>0</v>
      </c>
      <c r="J116" s="15"/>
      <c r="K116" s="13" t="str">
        <f t="shared" si="4"/>
        <v/>
      </c>
      <c r="L116" s="10">
        <v>0</v>
      </c>
      <c r="M116" s="13" t="str">
        <f t="shared" si="5"/>
        <v/>
      </c>
      <c r="P116" s="9"/>
    </row>
    <row r="117" spans="1:16" x14ac:dyDescent="0.25">
      <c r="A117" s="4">
        <v>1458239</v>
      </c>
      <c r="B117" s="2">
        <v>44588</v>
      </c>
      <c r="C117" s="13">
        <v>0</v>
      </c>
      <c r="D117" s="13">
        <v>0</v>
      </c>
      <c r="E117" s="13">
        <v>1</v>
      </c>
      <c r="F117" s="13">
        <v>0</v>
      </c>
      <c r="G117" s="13">
        <v>1</v>
      </c>
      <c r="H117" s="13">
        <v>0</v>
      </c>
      <c r="I117" s="13">
        <f t="shared" si="3"/>
        <v>0</v>
      </c>
      <c r="J117" s="15"/>
      <c r="K117" s="13" t="str">
        <f t="shared" si="4"/>
        <v/>
      </c>
      <c r="L117" s="10">
        <v>0</v>
      </c>
      <c r="M117" s="13" t="str">
        <f t="shared" si="5"/>
        <v/>
      </c>
      <c r="P117" s="9"/>
    </row>
    <row r="118" spans="1:16" x14ac:dyDescent="0.25">
      <c r="A118" s="4">
        <v>2088936</v>
      </c>
      <c r="B118" s="2">
        <v>44588</v>
      </c>
      <c r="C118" s="13">
        <v>0</v>
      </c>
      <c r="D118" s="13">
        <v>0</v>
      </c>
      <c r="E118" s="13">
        <v>1</v>
      </c>
      <c r="F118" s="13">
        <v>0</v>
      </c>
      <c r="G118" s="13">
        <v>1</v>
      </c>
      <c r="H118" s="13">
        <v>0</v>
      </c>
      <c r="I118" s="13">
        <f t="shared" si="3"/>
        <v>0</v>
      </c>
      <c r="J118" s="15"/>
      <c r="K118" s="13" t="str">
        <f t="shared" si="4"/>
        <v/>
      </c>
      <c r="L118" s="10">
        <v>0</v>
      </c>
      <c r="M118" s="13" t="str">
        <f t="shared" si="5"/>
        <v/>
      </c>
      <c r="P118" s="9"/>
    </row>
    <row r="119" spans="1:16" x14ac:dyDescent="0.25">
      <c r="A119" s="4">
        <v>1900426</v>
      </c>
      <c r="B119" s="2">
        <v>44589</v>
      </c>
      <c r="C119" s="13">
        <v>1</v>
      </c>
      <c r="D119" s="13">
        <v>0</v>
      </c>
      <c r="E119" s="13">
        <v>1</v>
      </c>
      <c r="F119" s="13">
        <v>1</v>
      </c>
      <c r="G119" s="13">
        <v>0</v>
      </c>
      <c r="H119" s="13">
        <v>0</v>
      </c>
      <c r="I119" s="13">
        <f t="shared" si="3"/>
        <v>1</v>
      </c>
      <c r="J119" s="14">
        <v>44639</v>
      </c>
      <c r="K119" s="13">
        <f t="shared" si="4"/>
        <v>50</v>
      </c>
      <c r="L119" s="10">
        <v>5189.8920099999996</v>
      </c>
      <c r="M119" s="13">
        <f t="shared" si="5"/>
        <v>2</v>
      </c>
      <c r="P119" s="9"/>
    </row>
    <row r="120" spans="1:16" x14ac:dyDescent="0.25">
      <c r="A120" s="4">
        <v>2849504</v>
      </c>
      <c r="B120" s="2">
        <v>44589</v>
      </c>
      <c r="C120" s="13">
        <v>1</v>
      </c>
      <c r="D120" s="13">
        <v>1</v>
      </c>
      <c r="E120" s="13">
        <v>0</v>
      </c>
      <c r="F120" s="13">
        <v>0</v>
      </c>
      <c r="G120" s="13">
        <v>0</v>
      </c>
      <c r="H120" s="13">
        <v>0</v>
      </c>
      <c r="I120" s="13">
        <f t="shared" si="3"/>
        <v>1</v>
      </c>
      <c r="J120" s="14">
        <v>44602</v>
      </c>
      <c r="K120" s="13">
        <f t="shared" si="4"/>
        <v>13</v>
      </c>
      <c r="L120" s="10">
        <v>5137.6447749999998</v>
      </c>
      <c r="M120" s="13">
        <f t="shared" si="5"/>
        <v>1</v>
      </c>
      <c r="P120" s="9"/>
    </row>
    <row r="121" spans="1:16" x14ac:dyDescent="0.25">
      <c r="A121" s="4">
        <v>1705390</v>
      </c>
      <c r="B121" s="2">
        <v>44589</v>
      </c>
      <c r="C121" s="13">
        <v>1</v>
      </c>
      <c r="D121" s="13">
        <v>0</v>
      </c>
      <c r="E121" s="13">
        <v>1</v>
      </c>
      <c r="F121" s="13">
        <v>1</v>
      </c>
      <c r="G121" s="13">
        <v>0</v>
      </c>
      <c r="H121" s="13">
        <v>0</v>
      </c>
      <c r="I121" s="13">
        <f t="shared" si="3"/>
        <v>1</v>
      </c>
      <c r="J121" s="14">
        <v>44642</v>
      </c>
      <c r="K121" s="13">
        <f t="shared" si="4"/>
        <v>53</v>
      </c>
      <c r="L121" s="10">
        <v>4806.7456199999997</v>
      </c>
      <c r="M121" s="13">
        <f t="shared" si="5"/>
        <v>2</v>
      </c>
      <c r="P121" s="9"/>
    </row>
    <row r="122" spans="1:16" x14ac:dyDescent="0.25">
      <c r="A122" s="4">
        <v>1475967</v>
      </c>
      <c r="B122" s="2">
        <v>44589</v>
      </c>
      <c r="C122" s="13">
        <v>1</v>
      </c>
      <c r="D122" s="13">
        <v>0</v>
      </c>
      <c r="E122" s="13">
        <v>1</v>
      </c>
      <c r="F122" s="13">
        <v>0</v>
      </c>
      <c r="G122" s="13">
        <v>1</v>
      </c>
      <c r="H122" s="13">
        <v>0</v>
      </c>
      <c r="I122" s="13">
        <f t="shared" si="3"/>
        <v>0</v>
      </c>
      <c r="J122" s="15"/>
      <c r="K122" s="13" t="str">
        <f t="shared" si="4"/>
        <v/>
      </c>
      <c r="L122" s="10">
        <v>0</v>
      </c>
      <c r="M122" s="13" t="str">
        <f t="shared" si="5"/>
        <v/>
      </c>
      <c r="P122" s="9"/>
    </row>
    <row r="123" spans="1:16" x14ac:dyDescent="0.25">
      <c r="A123" s="4">
        <v>2500415</v>
      </c>
      <c r="B123" s="2">
        <v>44589</v>
      </c>
      <c r="C123" s="13">
        <v>0</v>
      </c>
      <c r="D123" s="13">
        <v>0</v>
      </c>
      <c r="E123" s="13">
        <v>1</v>
      </c>
      <c r="F123" s="13">
        <v>0</v>
      </c>
      <c r="G123" s="13">
        <v>1</v>
      </c>
      <c r="H123" s="13">
        <v>0</v>
      </c>
      <c r="I123" s="13">
        <f t="shared" si="3"/>
        <v>0</v>
      </c>
      <c r="J123" s="15"/>
      <c r="K123" s="13" t="str">
        <f t="shared" si="4"/>
        <v/>
      </c>
      <c r="L123" s="10">
        <v>0</v>
      </c>
      <c r="M123" s="13" t="str">
        <f t="shared" si="5"/>
        <v/>
      </c>
      <c r="P123" s="9"/>
    </row>
    <row r="124" spans="1:16" x14ac:dyDescent="0.25">
      <c r="A124" s="4">
        <v>2656192</v>
      </c>
      <c r="B124" s="2">
        <v>44589</v>
      </c>
      <c r="C124" s="13">
        <v>0</v>
      </c>
      <c r="D124" s="13">
        <v>0</v>
      </c>
      <c r="E124" s="13">
        <v>1</v>
      </c>
      <c r="F124" s="13">
        <v>0</v>
      </c>
      <c r="G124" s="13">
        <v>1</v>
      </c>
      <c r="H124" s="13">
        <v>0</v>
      </c>
      <c r="I124" s="13">
        <f t="shared" si="3"/>
        <v>0</v>
      </c>
      <c r="J124" s="15"/>
      <c r="K124" s="13" t="str">
        <f t="shared" si="4"/>
        <v/>
      </c>
      <c r="L124" s="10">
        <v>0</v>
      </c>
      <c r="M124" s="13" t="str">
        <f t="shared" si="5"/>
        <v/>
      </c>
      <c r="P124" s="9"/>
    </row>
    <row r="125" spans="1:16" x14ac:dyDescent="0.25">
      <c r="A125" s="4">
        <v>1442312</v>
      </c>
      <c r="B125" s="2">
        <v>44589</v>
      </c>
      <c r="C125" s="13">
        <v>0</v>
      </c>
      <c r="D125" s="13">
        <v>0</v>
      </c>
      <c r="E125" s="13">
        <v>1</v>
      </c>
      <c r="F125" s="13">
        <v>0</v>
      </c>
      <c r="G125" s="13">
        <v>1</v>
      </c>
      <c r="H125" s="13">
        <v>0</v>
      </c>
      <c r="I125" s="13">
        <f t="shared" si="3"/>
        <v>0</v>
      </c>
      <c r="J125" s="15"/>
      <c r="K125" s="13" t="str">
        <f t="shared" si="4"/>
        <v/>
      </c>
      <c r="L125" s="10">
        <v>0</v>
      </c>
      <c r="M125" s="13" t="str">
        <f t="shared" si="5"/>
        <v/>
      </c>
      <c r="P125" s="9"/>
    </row>
    <row r="126" spans="1:16" x14ac:dyDescent="0.25">
      <c r="A126" s="4">
        <v>2716364</v>
      </c>
      <c r="B126" s="2">
        <v>44590</v>
      </c>
      <c r="C126" s="13">
        <v>1</v>
      </c>
      <c r="D126" s="13">
        <v>1</v>
      </c>
      <c r="E126" s="13">
        <v>0</v>
      </c>
      <c r="F126" s="13">
        <v>0</v>
      </c>
      <c r="G126" s="13">
        <v>0</v>
      </c>
      <c r="H126" s="13">
        <v>0</v>
      </c>
      <c r="I126" s="13">
        <f t="shared" si="3"/>
        <v>1</v>
      </c>
      <c r="J126" s="14">
        <v>44595</v>
      </c>
      <c r="K126" s="13">
        <f t="shared" si="4"/>
        <v>5</v>
      </c>
      <c r="L126" s="10">
        <v>5172.4762649999993</v>
      </c>
      <c r="M126" s="13">
        <f t="shared" si="5"/>
        <v>1</v>
      </c>
      <c r="P126" s="9"/>
    </row>
    <row r="127" spans="1:16" x14ac:dyDescent="0.25">
      <c r="A127" s="4">
        <v>2748936</v>
      </c>
      <c r="B127" s="2">
        <v>44590</v>
      </c>
      <c r="C127" s="13">
        <v>1</v>
      </c>
      <c r="D127" s="13">
        <v>0</v>
      </c>
      <c r="E127" s="13">
        <v>1</v>
      </c>
      <c r="F127" s="13">
        <v>0</v>
      </c>
      <c r="G127" s="13">
        <v>1</v>
      </c>
      <c r="H127" s="13">
        <v>1</v>
      </c>
      <c r="I127" s="13">
        <f t="shared" si="3"/>
        <v>1</v>
      </c>
      <c r="J127" s="14">
        <v>44654</v>
      </c>
      <c r="K127" s="13">
        <f t="shared" si="4"/>
        <v>64</v>
      </c>
      <c r="L127" s="10">
        <v>5067.9817949999997</v>
      </c>
      <c r="M127" s="13">
        <f t="shared" si="5"/>
        <v>3</v>
      </c>
      <c r="P127" s="9"/>
    </row>
    <row r="128" spans="1:16" x14ac:dyDescent="0.25">
      <c r="A128" s="4">
        <v>1780674</v>
      </c>
      <c r="B128" s="2">
        <v>44590</v>
      </c>
      <c r="C128" s="13">
        <v>1</v>
      </c>
      <c r="D128" s="13">
        <v>0</v>
      </c>
      <c r="E128" s="13">
        <v>1</v>
      </c>
      <c r="F128" s="13">
        <v>0</v>
      </c>
      <c r="G128" s="13">
        <v>1</v>
      </c>
      <c r="H128" s="13">
        <v>0</v>
      </c>
      <c r="I128" s="13">
        <f t="shared" si="3"/>
        <v>0</v>
      </c>
      <c r="J128" s="15"/>
      <c r="K128" s="13" t="str">
        <f t="shared" si="4"/>
        <v/>
      </c>
      <c r="L128" s="10">
        <v>0</v>
      </c>
      <c r="M128" s="13" t="str">
        <f t="shared" si="5"/>
        <v/>
      </c>
      <c r="P128" s="9"/>
    </row>
    <row r="129" spans="1:16" x14ac:dyDescent="0.25">
      <c r="A129" s="4">
        <v>1451282</v>
      </c>
      <c r="B129" s="2">
        <v>44590</v>
      </c>
      <c r="C129" s="13">
        <v>0</v>
      </c>
      <c r="D129" s="13">
        <v>0</v>
      </c>
      <c r="E129" s="13">
        <v>1</v>
      </c>
      <c r="F129" s="13">
        <v>0</v>
      </c>
      <c r="G129" s="13">
        <v>1</v>
      </c>
      <c r="H129" s="13">
        <v>0</v>
      </c>
      <c r="I129" s="13">
        <f t="shared" si="3"/>
        <v>0</v>
      </c>
      <c r="J129" s="15"/>
      <c r="K129" s="13" t="str">
        <f t="shared" si="4"/>
        <v/>
      </c>
      <c r="L129" s="10">
        <v>0</v>
      </c>
      <c r="M129" s="13" t="str">
        <f t="shared" si="5"/>
        <v/>
      </c>
      <c r="P129" s="9"/>
    </row>
    <row r="130" spans="1:16" x14ac:dyDescent="0.25">
      <c r="A130" s="4">
        <v>1899424</v>
      </c>
      <c r="B130" s="2">
        <v>44591</v>
      </c>
      <c r="C130" s="13">
        <v>1</v>
      </c>
      <c r="D130" s="13">
        <v>1</v>
      </c>
      <c r="E130" s="13">
        <v>0</v>
      </c>
      <c r="F130" s="13">
        <v>0</v>
      </c>
      <c r="G130" s="13">
        <v>0</v>
      </c>
      <c r="H130" s="13">
        <v>0</v>
      </c>
      <c r="I130" s="13">
        <f t="shared" ref="I130:I193" si="6">IF(L130&gt;0,1,0)</f>
        <v>1</v>
      </c>
      <c r="J130" s="14">
        <v>44606</v>
      </c>
      <c r="K130" s="13">
        <f t="shared" ref="K130:K193" si="7">IF(J130="","",J130-B130)</f>
        <v>15</v>
      </c>
      <c r="L130" s="10">
        <v>5782.0273399999996</v>
      </c>
      <c r="M130" s="13">
        <f t="shared" ref="M130:M193" si="8">IF(D130=1,1,IF(F130=1,2,IF(H130=1,3,"")))</f>
        <v>1</v>
      </c>
      <c r="P130" s="9"/>
    </row>
    <row r="131" spans="1:16" x14ac:dyDescent="0.25">
      <c r="A131" s="4">
        <v>1468566</v>
      </c>
      <c r="B131" s="2">
        <v>44591</v>
      </c>
      <c r="C131" s="13">
        <v>1</v>
      </c>
      <c r="D131" s="13">
        <v>1</v>
      </c>
      <c r="E131" s="13">
        <v>0</v>
      </c>
      <c r="F131" s="13">
        <v>0</v>
      </c>
      <c r="G131" s="13">
        <v>0</v>
      </c>
      <c r="H131" s="13">
        <v>0</v>
      </c>
      <c r="I131" s="13">
        <f t="shared" si="6"/>
        <v>1</v>
      </c>
      <c r="J131" s="14">
        <v>44595</v>
      </c>
      <c r="K131" s="13">
        <f t="shared" si="7"/>
        <v>4</v>
      </c>
      <c r="L131" s="10">
        <v>4719.6668949999994</v>
      </c>
      <c r="M131" s="13">
        <f t="shared" si="8"/>
        <v>1</v>
      </c>
      <c r="P131" s="9"/>
    </row>
    <row r="132" spans="1:16" x14ac:dyDescent="0.25">
      <c r="A132" s="4">
        <v>2827188</v>
      </c>
      <c r="B132" s="2">
        <v>44591</v>
      </c>
      <c r="C132" s="13">
        <v>1</v>
      </c>
      <c r="D132" s="13">
        <v>0</v>
      </c>
      <c r="E132" s="13">
        <v>1</v>
      </c>
      <c r="F132" s="13">
        <v>0</v>
      </c>
      <c r="G132" s="13">
        <v>1</v>
      </c>
      <c r="H132" s="13">
        <v>0</v>
      </c>
      <c r="I132" s="13">
        <f t="shared" si="6"/>
        <v>0</v>
      </c>
      <c r="J132" s="15"/>
      <c r="K132" s="13" t="str">
        <f t="shared" si="7"/>
        <v/>
      </c>
      <c r="L132" s="10">
        <v>0</v>
      </c>
      <c r="M132" s="13" t="str">
        <f t="shared" si="8"/>
        <v/>
      </c>
      <c r="P132" s="9"/>
    </row>
    <row r="133" spans="1:16" x14ac:dyDescent="0.25">
      <c r="A133" s="4">
        <v>3055642</v>
      </c>
      <c r="B133" s="2">
        <v>44591</v>
      </c>
      <c r="C133" s="13">
        <v>1</v>
      </c>
      <c r="D133" s="13">
        <v>0</v>
      </c>
      <c r="E133" s="13">
        <v>1</v>
      </c>
      <c r="F133" s="13">
        <v>0</v>
      </c>
      <c r="G133" s="13">
        <v>1</v>
      </c>
      <c r="H133" s="13">
        <v>0</v>
      </c>
      <c r="I133" s="13">
        <f t="shared" si="6"/>
        <v>0</v>
      </c>
      <c r="J133" s="15"/>
      <c r="K133" s="13" t="str">
        <f t="shared" si="7"/>
        <v/>
      </c>
      <c r="L133" s="10">
        <v>0</v>
      </c>
      <c r="M133" s="13" t="str">
        <f t="shared" si="8"/>
        <v/>
      </c>
      <c r="P133" s="9"/>
    </row>
    <row r="134" spans="1:16" x14ac:dyDescent="0.25">
      <c r="A134" s="4">
        <v>1783219</v>
      </c>
      <c r="B134" s="2">
        <v>44591</v>
      </c>
      <c r="C134" s="13">
        <v>0</v>
      </c>
      <c r="D134" s="13">
        <v>0</v>
      </c>
      <c r="E134" s="13">
        <v>1</v>
      </c>
      <c r="F134" s="13">
        <v>0</v>
      </c>
      <c r="G134" s="13">
        <v>1</v>
      </c>
      <c r="H134" s="13">
        <v>0</v>
      </c>
      <c r="I134" s="13">
        <f t="shared" si="6"/>
        <v>0</v>
      </c>
      <c r="J134" s="15"/>
      <c r="K134" s="13" t="str">
        <f t="shared" si="7"/>
        <v/>
      </c>
      <c r="L134" s="10">
        <v>0</v>
      </c>
      <c r="M134" s="13" t="str">
        <f t="shared" si="8"/>
        <v/>
      </c>
      <c r="P134" s="9"/>
    </row>
    <row r="135" spans="1:16" x14ac:dyDescent="0.25">
      <c r="A135" s="4">
        <v>1886015</v>
      </c>
      <c r="B135" s="2">
        <v>44591</v>
      </c>
      <c r="C135" s="13">
        <v>0</v>
      </c>
      <c r="D135" s="13">
        <v>0</v>
      </c>
      <c r="E135" s="13">
        <v>1</v>
      </c>
      <c r="F135" s="13">
        <v>0</v>
      </c>
      <c r="G135" s="13">
        <v>1</v>
      </c>
      <c r="H135" s="13">
        <v>0</v>
      </c>
      <c r="I135" s="13">
        <f t="shared" si="6"/>
        <v>0</v>
      </c>
      <c r="J135" s="15"/>
      <c r="K135" s="13" t="str">
        <f t="shared" si="7"/>
        <v/>
      </c>
      <c r="L135" s="10">
        <v>0</v>
      </c>
      <c r="M135" s="13" t="str">
        <f t="shared" si="8"/>
        <v/>
      </c>
      <c r="P135" s="9"/>
    </row>
    <row r="136" spans="1:16" x14ac:dyDescent="0.25">
      <c r="A136" s="4">
        <v>1742039</v>
      </c>
      <c r="B136" s="2">
        <v>44591</v>
      </c>
      <c r="C136" s="13">
        <v>0</v>
      </c>
      <c r="D136" s="13">
        <v>0</v>
      </c>
      <c r="E136" s="13">
        <v>1</v>
      </c>
      <c r="F136" s="13">
        <v>0</v>
      </c>
      <c r="G136" s="13">
        <v>1</v>
      </c>
      <c r="H136" s="13">
        <v>0</v>
      </c>
      <c r="I136" s="13">
        <f t="shared" si="6"/>
        <v>0</v>
      </c>
      <c r="J136" s="15"/>
      <c r="K136" s="13" t="str">
        <f t="shared" si="7"/>
        <v/>
      </c>
      <c r="L136" s="10">
        <v>0</v>
      </c>
      <c r="M136" s="13" t="str">
        <f t="shared" si="8"/>
        <v/>
      </c>
      <c r="P136" s="9"/>
    </row>
    <row r="137" spans="1:16" x14ac:dyDescent="0.25">
      <c r="A137" s="4">
        <v>1824320</v>
      </c>
      <c r="B137" s="2">
        <v>44591</v>
      </c>
      <c r="C137" s="13">
        <v>0</v>
      </c>
      <c r="D137" s="13">
        <v>0</v>
      </c>
      <c r="E137" s="13">
        <v>1</v>
      </c>
      <c r="F137" s="13">
        <v>0</v>
      </c>
      <c r="G137" s="13">
        <v>1</v>
      </c>
      <c r="H137" s="13">
        <v>0</v>
      </c>
      <c r="I137" s="13">
        <f t="shared" si="6"/>
        <v>0</v>
      </c>
      <c r="J137" s="15"/>
      <c r="K137" s="13" t="str">
        <f t="shared" si="7"/>
        <v/>
      </c>
      <c r="L137" s="10">
        <v>0</v>
      </c>
      <c r="M137" s="13" t="str">
        <f t="shared" si="8"/>
        <v/>
      </c>
      <c r="P137" s="9"/>
    </row>
    <row r="138" spans="1:16" x14ac:dyDescent="0.25">
      <c r="A138" s="4">
        <v>2865829</v>
      </c>
      <c r="B138" s="2">
        <v>44593</v>
      </c>
      <c r="C138" s="13">
        <v>1</v>
      </c>
      <c r="D138" s="13">
        <v>0</v>
      </c>
      <c r="E138" s="13">
        <v>1</v>
      </c>
      <c r="F138" s="13">
        <v>1</v>
      </c>
      <c r="G138" s="13">
        <v>0</v>
      </c>
      <c r="H138" s="13">
        <v>0</v>
      </c>
      <c r="I138" s="13">
        <f t="shared" si="6"/>
        <v>1</v>
      </c>
      <c r="J138" s="14">
        <v>44644</v>
      </c>
      <c r="K138" s="13">
        <f t="shared" si="7"/>
        <v>51</v>
      </c>
      <c r="L138" s="10">
        <v>6826.9720399999997</v>
      </c>
      <c r="M138" s="13">
        <f t="shared" si="8"/>
        <v>2</v>
      </c>
      <c r="P138" s="9"/>
    </row>
    <row r="139" spans="1:16" x14ac:dyDescent="0.25">
      <c r="A139" s="4">
        <v>1886961</v>
      </c>
      <c r="B139" s="2">
        <v>44593</v>
      </c>
      <c r="C139" s="13">
        <v>1</v>
      </c>
      <c r="D139" s="13">
        <v>1</v>
      </c>
      <c r="E139" s="13">
        <v>0</v>
      </c>
      <c r="F139" s="13">
        <v>0</v>
      </c>
      <c r="G139" s="13">
        <v>0</v>
      </c>
      <c r="H139" s="13">
        <v>0</v>
      </c>
      <c r="I139" s="13">
        <f t="shared" si="6"/>
        <v>1</v>
      </c>
      <c r="J139" s="14">
        <v>44611</v>
      </c>
      <c r="K139" s="13">
        <f t="shared" si="7"/>
        <v>18</v>
      </c>
      <c r="L139" s="10">
        <v>6617.9830999999995</v>
      </c>
      <c r="M139" s="13">
        <f t="shared" si="8"/>
        <v>1</v>
      </c>
      <c r="P139" s="9"/>
    </row>
    <row r="140" spans="1:16" x14ac:dyDescent="0.25">
      <c r="A140" s="4">
        <v>2522963</v>
      </c>
      <c r="B140" s="2">
        <v>44593</v>
      </c>
      <c r="C140" s="13">
        <v>1</v>
      </c>
      <c r="D140" s="13">
        <v>1</v>
      </c>
      <c r="E140" s="13">
        <v>0</v>
      </c>
      <c r="F140" s="13">
        <v>0</v>
      </c>
      <c r="G140" s="13">
        <v>0</v>
      </c>
      <c r="H140" s="13">
        <v>0</v>
      </c>
      <c r="I140" s="13">
        <f t="shared" si="6"/>
        <v>1</v>
      </c>
      <c r="J140" s="14">
        <v>44605</v>
      </c>
      <c r="K140" s="13">
        <f t="shared" si="7"/>
        <v>12</v>
      </c>
      <c r="L140" s="10">
        <v>6025.8477699999994</v>
      </c>
      <c r="M140" s="13">
        <f t="shared" si="8"/>
        <v>1</v>
      </c>
      <c r="P140" s="9"/>
    </row>
    <row r="141" spans="1:16" x14ac:dyDescent="0.25">
      <c r="A141" s="4">
        <v>1671308</v>
      </c>
      <c r="B141" s="2">
        <v>44593</v>
      </c>
      <c r="C141" s="13">
        <v>1</v>
      </c>
      <c r="D141" s="13">
        <v>0</v>
      </c>
      <c r="E141" s="13">
        <v>1</v>
      </c>
      <c r="F141" s="13">
        <v>0</v>
      </c>
      <c r="G141" s="13">
        <v>1</v>
      </c>
      <c r="H141" s="13">
        <v>0</v>
      </c>
      <c r="I141" s="13">
        <f t="shared" si="6"/>
        <v>0</v>
      </c>
      <c r="J141" s="15"/>
      <c r="K141" s="13" t="str">
        <f t="shared" si="7"/>
        <v/>
      </c>
      <c r="L141" s="10">
        <v>0</v>
      </c>
      <c r="M141" s="13" t="str">
        <f t="shared" si="8"/>
        <v/>
      </c>
      <c r="P141" s="9"/>
    </row>
    <row r="142" spans="1:16" x14ac:dyDescent="0.25">
      <c r="A142" s="4">
        <v>3188910</v>
      </c>
      <c r="B142" s="2">
        <v>44593</v>
      </c>
      <c r="C142" s="13">
        <v>0</v>
      </c>
      <c r="D142" s="13">
        <v>0</v>
      </c>
      <c r="E142" s="13">
        <v>1</v>
      </c>
      <c r="F142" s="13">
        <v>0</v>
      </c>
      <c r="G142" s="13">
        <v>1</v>
      </c>
      <c r="H142" s="13">
        <v>0</v>
      </c>
      <c r="I142" s="13">
        <f t="shared" si="6"/>
        <v>0</v>
      </c>
      <c r="J142" s="15"/>
      <c r="K142" s="13" t="str">
        <f t="shared" si="7"/>
        <v/>
      </c>
      <c r="L142" s="10">
        <v>0</v>
      </c>
      <c r="M142" s="13" t="str">
        <f t="shared" si="8"/>
        <v/>
      </c>
      <c r="P142" s="9"/>
    </row>
    <row r="143" spans="1:16" x14ac:dyDescent="0.25">
      <c r="A143" s="4">
        <v>1840841</v>
      </c>
      <c r="B143" s="2">
        <v>44593</v>
      </c>
      <c r="C143" s="13">
        <v>0</v>
      </c>
      <c r="D143" s="13">
        <v>0</v>
      </c>
      <c r="E143" s="13">
        <v>1</v>
      </c>
      <c r="F143" s="13">
        <v>0</v>
      </c>
      <c r="G143" s="13">
        <v>1</v>
      </c>
      <c r="H143" s="13">
        <v>0</v>
      </c>
      <c r="I143" s="13">
        <f t="shared" si="6"/>
        <v>0</v>
      </c>
      <c r="J143" s="15"/>
      <c r="K143" s="13" t="str">
        <f t="shared" si="7"/>
        <v/>
      </c>
      <c r="L143" s="10">
        <v>0</v>
      </c>
      <c r="M143" s="13" t="str">
        <f t="shared" si="8"/>
        <v/>
      </c>
      <c r="P143" s="9"/>
    </row>
    <row r="144" spans="1:16" x14ac:dyDescent="0.25">
      <c r="A144" s="4">
        <v>3185653</v>
      </c>
      <c r="B144" s="2">
        <v>44594</v>
      </c>
      <c r="C144" s="13">
        <v>0</v>
      </c>
      <c r="D144" s="13">
        <v>0</v>
      </c>
      <c r="E144" s="13">
        <v>1</v>
      </c>
      <c r="F144" s="13">
        <v>0</v>
      </c>
      <c r="G144" s="13">
        <v>1</v>
      </c>
      <c r="H144" s="13">
        <v>0</v>
      </c>
      <c r="I144" s="13">
        <f t="shared" si="6"/>
        <v>0</v>
      </c>
      <c r="J144" s="15"/>
      <c r="K144" s="13" t="str">
        <f t="shared" si="7"/>
        <v/>
      </c>
      <c r="L144" s="10">
        <v>0</v>
      </c>
      <c r="M144" s="13" t="str">
        <f t="shared" si="8"/>
        <v/>
      </c>
      <c r="P144" s="9"/>
    </row>
    <row r="145" spans="1:16" x14ac:dyDescent="0.25">
      <c r="A145" s="4">
        <v>1625980</v>
      </c>
      <c r="B145" s="2">
        <v>44594</v>
      </c>
      <c r="C145" s="13">
        <v>0</v>
      </c>
      <c r="D145" s="13">
        <v>0</v>
      </c>
      <c r="E145" s="13">
        <v>1</v>
      </c>
      <c r="F145" s="13">
        <v>0</v>
      </c>
      <c r="G145" s="13">
        <v>1</v>
      </c>
      <c r="H145" s="13">
        <v>0</v>
      </c>
      <c r="I145" s="13">
        <f t="shared" si="6"/>
        <v>0</v>
      </c>
      <c r="J145" s="15"/>
      <c r="K145" s="13" t="str">
        <f t="shared" si="7"/>
        <v/>
      </c>
      <c r="L145" s="10">
        <v>0</v>
      </c>
      <c r="M145" s="13" t="str">
        <f t="shared" si="8"/>
        <v/>
      </c>
      <c r="P145" s="9"/>
    </row>
    <row r="146" spans="1:16" x14ac:dyDescent="0.25">
      <c r="A146" s="4">
        <v>2084591</v>
      </c>
      <c r="B146" s="2">
        <v>44594</v>
      </c>
      <c r="C146" s="13">
        <v>0</v>
      </c>
      <c r="D146" s="13">
        <v>0</v>
      </c>
      <c r="E146" s="13">
        <v>1</v>
      </c>
      <c r="F146" s="13">
        <v>0</v>
      </c>
      <c r="G146" s="13">
        <v>1</v>
      </c>
      <c r="H146" s="13">
        <v>0</v>
      </c>
      <c r="I146" s="13">
        <f t="shared" si="6"/>
        <v>0</v>
      </c>
      <c r="J146" s="15"/>
      <c r="K146" s="13" t="str">
        <f t="shared" si="7"/>
        <v/>
      </c>
      <c r="L146" s="10">
        <v>0</v>
      </c>
      <c r="M146" s="13" t="str">
        <f t="shared" si="8"/>
        <v/>
      </c>
      <c r="P146" s="9"/>
    </row>
    <row r="147" spans="1:16" x14ac:dyDescent="0.25">
      <c r="A147" s="4">
        <v>3044683</v>
      </c>
      <c r="B147" s="2">
        <v>44594</v>
      </c>
      <c r="C147" s="13">
        <v>0</v>
      </c>
      <c r="D147" s="13">
        <v>0</v>
      </c>
      <c r="E147" s="13">
        <v>1</v>
      </c>
      <c r="F147" s="13">
        <v>0</v>
      </c>
      <c r="G147" s="13">
        <v>1</v>
      </c>
      <c r="H147" s="13">
        <v>0</v>
      </c>
      <c r="I147" s="13">
        <f t="shared" si="6"/>
        <v>0</v>
      </c>
      <c r="J147" s="15"/>
      <c r="K147" s="13" t="str">
        <f t="shared" si="7"/>
        <v/>
      </c>
      <c r="L147" s="10">
        <v>0</v>
      </c>
      <c r="M147" s="13" t="str">
        <f t="shared" si="8"/>
        <v/>
      </c>
      <c r="P147" s="9"/>
    </row>
    <row r="148" spans="1:16" x14ac:dyDescent="0.25">
      <c r="A148" s="4">
        <v>1645887</v>
      </c>
      <c r="B148" s="2">
        <v>44595</v>
      </c>
      <c r="C148" s="13">
        <v>1</v>
      </c>
      <c r="D148" s="13">
        <v>0</v>
      </c>
      <c r="E148" s="13">
        <v>1</v>
      </c>
      <c r="F148" s="13">
        <v>1</v>
      </c>
      <c r="G148" s="13">
        <v>0</v>
      </c>
      <c r="H148" s="13">
        <v>0</v>
      </c>
      <c r="I148" s="13">
        <f t="shared" si="6"/>
        <v>1</v>
      </c>
      <c r="J148" s="14">
        <v>44647</v>
      </c>
      <c r="K148" s="13">
        <f t="shared" si="7"/>
        <v>52</v>
      </c>
      <c r="L148" s="10">
        <v>6130.342239999999</v>
      </c>
      <c r="M148" s="13">
        <f t="shared" si="8"/>
        <v>2</v>
      </c>
      <c r="P148" s="9"/>
    </row>
    <row r="149" spans="1:16" x14ac:dyDescent="0.25">
      <c r="A149" s="4">
        <v>2823277</v>
      </c>
      <c r="B149" s="2">
        <v>44595</v>
      </c>
      <c r="C149" s="13">
        <v>1</v>
      </c>
      <c r="D149" s="13">
        <v>0</v>
      </c>
      <c r="E149" s="13">
        <v>1</v>
      </c>
      <c r="F149" s="13">
        <v>0</v>
      </c>
      <c r="G149" s="13">
        <v>1</v>
      </c>
      <c r="H149" s="13">
        <v>1</v>
      </c>
      <c r="I149" s="13">
        <f t="shared" si="6"/>
        <v>1</v>
      </c>
      <c r="J149" s="14">
        <v>44659</v>
      </c>
      <c r="K149" s="13">
        <f t="shared" si="7"/>
        <v>64</v>
      </c>
      <c r="L149" s="10">
        <v>5834.2745749999995</v>
      </c>
      <c r="M149" s="13">
        <f t="shared" si="8"/>
        <v>3</v>
      </c>
      <c r="P149" s="9"/>
    </row>
    <row r="150" spans="1:16" x14ac:dyDescent="0.25">
      <c r="A150" s="4">
        <v>1655465</v>
      </c>
      <c r="B150" s="2">
        <v>44595</v>
      </c>
      <c r="C150" s="13">
        <v>1</v>
      </c>
      <c r="D150" s="13">
        <v>0</v>
      </c>
      <c r="E150" s="13">
        <v>1</v>
      </c>
      <c r="F150" s="13">
        <v>1</v>
      </c>
      <c r="G150" s="13">
        <v>0</v>
      </c>
      <c r="H150" s="13">
        <v>0</v>
      </c>
      <c r="I150" s="13">
        <f t="shared" si="6"/>
        <v>1</v>
      </c>
      <c r="J150" s="14">
        <v>44627</v>
      </c>
      <c r="K150" s="13">
        <f t="shared" si="7"/>
        <v>32</v>
      </c>
      <c r="L150" s="10">
        <v>2769.1034549999999</v>
      </c>
      <c r="M150" s="13">
        <f t="shared" si="8"/>
        <v>2</v>
      </c>
      <c r="P150" s="9"/>
    </row>
    <row r="151" spans="1:16" x14ac:dyDescent="0.25">
      <c r="A151" s="4">
        <v>2286022</v>
      </c>
      <c r="B151" s="2">
        <v>44595</v>
      </c>
      <c r="C151" s="13">
        <v>1</v>
      </c>
      <c r="D151" s="13">
        <v>0</v>
      </c>
      <c r="E151" s="13">
        <v>1</v>
      </c>
      <c r="F151" s="13">
        <v>0</v>
      </c>
      <c r="G151" s="13">
        <v>1</v>
      </c>
      <c r="H151" s="13">
        <v>0</v>
      </c>
      <c r="I151" s="13">
        <f t="shared" si="6"/>
        <v>0</v>
      </c>
      <c r="J151" s="15"/>
      <c r="K151" s="13" t="str">
        <f t="shared" si="7"/>
        <v/>
      </c>
      <c r="L151" s="10">
        <v>0</v>
      </c>
      <c r="M151" s="13" t="str">
        <f t="shared" si="8"/>
        <v/>
      </c>
      <c r="P151" s="9"/>
    </row>
    <row r="152" spans="1:16" x14ac:dyDescent="0.25">
      <c r="A152" s="4">
        <v>3163253</v>
      </c>
      <c r="B152" s="2">
        <v>44595</v>
      </c>
      <c r="C152" s="13">
        <v>1</v>
      </c>
      <c r="D152" s="13">
        <v>0</v>
      </c>
      <c r="E152" s="13">
        <v>1</v>
      </c>
      <c r="F152" s="13">
        <v>0</v>
      </c>
      <c r="G152" s="13">
        <v>1</v>
      </c>
      <c r="H152" s="13">
        <v>0</v>
      </c>
      <c r="I152" s="13">
        <f t="shared" si="6"/>
        <v>0</v>
      </c>
      <c r="J152" s="15"/>
      <c r="K152" s="13" t="str">
        <f t="shared" si="7"/>
        <v/>
      </c>
      <c r="L152" s="10">
        <v>0</v>
      </c>
      <c r="M152" s="13" t="str">
        <f t="shared" si="8"/>
        <v/>
      </c>
      <c r="P152" s="9"/>
    </row>
    <row r="153" spans="1:16" x14ac:dyDescent="0.25">
      <c r="A153" s="4">
        <v>2159309</v>
      </c>
      <c r="B153" s="2">
        <v>44596</v>
      </c>
      <c r="C153" s="13">
        <v>1</v>
      </c>
      <c r="D153" s="13">
        <v>1</v>
      </c>
      <c r="E153" s="13">
        <v>0</v>
      </c>
      <c r="F153" s="13">
        <v>0</v>
      </c>
      <c r="G153" s="13">
        <v>0</v>
      </c>
      <c r="H153" s="13">
        <v>0</v>
      </c>
      <c r="I153" s="13">
        <f t="shared" si="6"/>
        <v>1</v>
      </c>
      <c r="J153" s="14">
        <v>44603</v>
      </c>
      <c r="K153" s="13">
        <f t="shared" si="7"/>
        <v>7</v>
      </c>
      <c r="L153" s="10">
        <v>7384.2758799999992</v>
      </c>
      <c r="M153" s="13">
        <f t="shared" si="8"/>
        <v>1</v>
      </c>
      <c r="P153" s="9"/>
    </row>
    <row r="154" spans="1:16" x14ac:dyDescent="0.25">
      <c r="A154" s="4">
        <v>3151557</v>
      </c>
      <c r="B154" s="2">
        <v>44596</v>
      </c>
      <c r="C154" s="13">
        <v>1</v>
      </c>
      <c r="D154" s="13">
        <v>1</v>
      </c>
      <c r="E154" s="13">
        <v>0</v>
      </c>
      <c r="F154" s="13">
        <v>0</v>
      </c>
      <c r="G154" s="13">
        <v>0</v>
      </c>
      <c r="H154" s="13">
        <v>0</v>
      </c>
      <c r="I154" s="13">
        <f t="shared" si="6"/>
        <v>1</v>
      </c>
      <c r="J154" s="14">
        <v>44599</v>
      </c>
      <c r="K154" s="13">
        <f t="shared" si="7"/>
        <v>3</v>
      </c>
      <c r="L154" s="10">
        <v>6983.7137449999991</v>
      </c>
      <c r="M154" s="13">
        <f t="shared" si="8"/>
        <v>1</v>
      </c>
      <c r="P154" s="9"/>
    </row>
    <row r="155" spans="1:16" x14ac:dyDescent="0.25">
      <c r="A155" s="4">
        <v>3197262</v>
      </c>
      <c r="B155" s="2">
        <v>44596</v>
      </c>
      <c r="C155" s="13">
        <v>1</v>
      </c>
      <c r="D155" s="13">
        <v>1</v>
      </c>
      <c r="E155" s="13">
        <v>0</v>
      </c>
      <c r="F155" s="13">
        <v>0</v>
      </c>
      <c r="G155" s="13">
        <v>0</v>
      </c>
      <c r="H155" s="13">
        <v>0</v>
      </c>
      <c r="I155" s="13">
        <f t="shared" si="6"/>
        <v>1</v>
      </c>
      <c r="J155" s="14">
        <v>44598</v>
      </c>
      <c r="K155" s="13">
        <f t="shared" si="7"/>
        <v>2</v>
      </c>
      <c r="L155" s="10">
        <v>5869.106064999999</v>
      </c>
      <c r="M155" s="13">
        <f t="shared" si="8"/>
        <v>1</v>
      </c>
      <c r="P155" s="9"/>
    </row>
    <row r="156" spans="1:16" x14ac:dyDescent="0.25">
      <c r="A156" s="4">
        <v>2882813</v>
      </c>
      <c r="B156" s="2">
        <v>44596</v>
      </c>
      <c r="C156" s="13">
        <v>1</v>
      </c>
      <c r="D156" s="13">
        <v>1</v>
      </c>
      <c r="E156" s="13">
        <v>0</v>
      </c>
      <c r="F156" s="13">
        <v>0</v>
      </c>
      <c r="G156" s="13">
        <v>0</v>
      </c>
      <c r="H156" s="13">
        <v>0</v>
      </c>
      <c r="I156" s="13">
        <f t="shared" si="6"/>
        <v>1</v>
      </c>
      <c r="J156" s="14">
        <v>44620</v>
      </c>
      <c r="K156" s="13">
        <f t="shared" si="7"/>
        <v>24</v>
      </c>
      <c r="L156" s="10">
        <v>2751.6877099999997</v>
      </c>
      <c r="M156" s="13">
        <f t="shared" si="8"/>
        <v>1</v>
      </c>
      <c r="P156" s="9"/>
    </row>
    <row r="157" spans="1:16" x14ac:dyDescent="0.25">
      <c r="A157" s="4">
        <v>1817113</v>
      </c>
      <c r="B157" s="2">
        <v>44596</v>
      </c>
      <c r="C157" s="13">
        <v>0</v>
      </c>
      <c r="D157" s="13">
        <v>0</v>
      </c>
      <c r="E157" s="13">
        <v>1</v>
      </c>
      <c r="F157" s="13">
        <v>0</v>
      </c>
      <c r="G157" s="13">
        <v>1</v>
      </c>
      <c r="H157" s="13">
        <v>0</v>
      </c>
      <c r="I157" s="13">
        <f t="shared" si="6"/>
        <v>0</v>
      </c>
      <c r="J157" s="15"/>
      <c r="K157" s="13" t="str">
        <f t="shared" si="7"/>
        <v/>
      </c>
      <c r="L157" s="10">
        <v>0</v>
      </c>
      <c r="M157" s="13" t="str">
        <f t="shared" si="8"/>
        <v/>
      </c>
      <c r="P157" s="9"/>
    </row>
    <row r="158" spans="1:16" x14ac:dyDescent="0.25">
      <c r="A158" s="4">
        <v>1438761</v>
      </c>
      <c r="B158" s="2">
        <v>44596</v>
      </c>
      <c r="C158" s="13">
        <v>0</v>
      </c>
      <c r="D158" s="13">
        <v>0</v>
      </c>
      <c r="E158" s="13">
        <v>1</v>
      </c>
      <c r="F158" s="13">
        <v>0</v>
      </c>
      <c r="G158" s="13">
        <v>1</v>
      </c>
      <c r="H158" s="13">
        <v>0</v>
      </c>
      <c r="I158" s="13">
        <f t="shared" si="6"/>
        <v>0</v>
      </c>
      <c r="J158" s="15"/>
      <c r="K158" s="13" t="str">
        <f t="shared" si="7"/>
        <v/>
      </c>
      <c r="L158" s="10">
        <v>0</v>
      </c>
      <c r="M158" s="13" t="str">
        <f t="shared" si="8"/>
        <v/>
      </c>
      <c r="P158" s="9"/>
    </row>
    <row r="159" spans="1:16" x14ac:dyDescent="0.25">
      <c r="A159" s="4">
        <v>2991888</v>
      </c>
      <c r="B159" s="2">
        <v>44596</v>
      </c>
      <c r="C159" s="13">
        <v>0</v>
      </c>
      <c r="D159" s="13">
        <v>0</v>
      </c>
      <c r="E159" s="13">
        <v>1</v>
      </c>
      <c r="F159" s="13">
        <v>0</v>
      </c>
      <c r="G159" s="13">
        <v>1</v>
      </c>
      <c r="H159" s="13">
        <v>0</v>
      </c>
      <c r="I159" s="13">
        <f t="shared" si="6"/>
        <v>0</v>
      </c>
      <c r="J159" s="15"/>
      <c r="K159" s="13" t="str">
        <f t="shared" si="7"/>
        <v/>
      </c>
      <c r="L159" s="10">
        <v>0</v>
      </c>
      <c r="M159" s="13" t="str">
        <f t="shared" si="8"/>
        <v/>
      </c>
      <c r="P159" s="9"/>
    </row>
    <row r="160" spans="1:16" x14ac:dyDescent="0.25">
      <c r="A160" s="4">
        <v>2938530</v>
      </c>
      <c r="B160" s="2">
        <v>44596</v>
      </c>
      <c r="C160" s="13">
        <v>0</v>
      </c>
      <c r="D160" s="13">
        <v>0</v>
      </c>
      <c r="E160" s="13">
        <v>1</v>
      </c>
      <c r="F160" s="13">
        <v>0</v>
      </c>
      <c r="G160" s="13">
        <v>1</v>
      </c>
      <c r="H160" s="13">
        <v>0</v>
      </c>
      <c r="I160" s="13">
        <f t="shared" si="6"/>
        <v>0</v>
      </c>
      <c r="J160" s="15"/>
      <c r="K160" s="13" t="str">
        <f t="shared" si="7"/>
        <v/>
      </c>
      <c r="L160" s="10">
        <v>0</v>
      </c>
      <c r="M160" s="13" t="str">
        <f t="shared" si="8"/>
        <v/>
      </c>
      <c r="P160" s="9"/>
    </row>
    <row r="161" spans="1:16" x14ac:dyDescent="0.25">
      <c r="A161" s="4">
        <v>1457378</v>
      </c>
      <c r="B161" s="2">
        <v>44596</v>
      </c>
      <c r="C161" s="13">
        <v>0</v>
      </c>
      <c r="D161" s="13">
        <v>0</v>
      </c>
      <c r="E161" s="13">
        <v>1</v>
      </c>
      <c r="F161" s="13">
        <v>0</v>
      </c>
      <c r="G161" s="13">
        <v>1</v>
      </c>
      <c r="H161" s="13">
        <v>0</v>
      </c>
      <c r="I161" s="13">
        <f t="shared" si="6"/>
        <v>0</v>
      </c>
      <c r="J161" s="15"/>
      <c r="K161" s="13" t="str">
        <f t="shared" si="7"/>
        <v/>
      </c>
      <c r="L161" s="10">
        <v>0</v>
      </c>
      <c r="M161" s="13" t="str">
        <f t="shared" si="8"/>
        <v/>
      </c>
      <c r="P161" s="9"/>
    </row>
    <row r="162" spans="1:16" x14ac:dyDescent="0.25">
      <c r="A162" s="4">
        <v>2382610</v>
      </c>
      <c r="B162" s="2">
        <v>44597</v>
      </c>
      <c r="C162" s="13">
        <v>1</v>
      </c>
      <c r="D162" s="13">
        <v>1</v>
      </c>
      <c r="E162" s="13">
        <v>0</v>
      </c>
      <c r="F162" s="13">
        <v>0</v>
      </c>
      <c r="G162" s="13">
        <v>0</v>
      </c>
      <c r="H162" s="13">
        <v>0</v>
      </c>
      <c r="I162" s="13">
        <f t="shared" si="6"/>
        <v>1</v>
      </c>
      <c r="J162" s="14">
        <v>44616</v>
      </c>
      <c r="K162" s="13">
        <f t="shared" si="7"/>
        <v>19</v>
      </c>
      <c r="L162" s="10">
        <v>5851.6903199999997</v>
      </c>
      <c r="M162" s="13">
        <f t="shared" si="8"/>
        <v>1</v>
      </c>
      <c r="P162" s="9"/>
    </row>
    <row r="163" spans="1:16" x14ac:dyDescent="0.25">
      <c r="A163" s="4">
        <v>1788897</v>
      </c>
      <c r="B163" s="2">
        <v>44597</v>
      </c>
      <c r="C163" s="13">
        <v>1</v>
      </c>
      <c r="D163" s="13">
        <v>0</v>
      </c>
      <c r="E163" s="13">
        <v>1</v>
      </c>
      <c r="F163" s="13">
        <v>1</v>
      </c>
      <c r="G163" s="13">
        <v>0</v>
      </c>
      <c r="H163" s="13">
        <v>0</v>
      </c>
      <c r="I163" s="13">
        <f t="shared" si="6"/>
        <v>1</v>
      </c>
      <c r="J163" s="14">
        <v>44629</v>
      </c>
      <c r="K163" s="13">
        <f t="shared" si="7"/>
        <v>32</v>
      </c>
      <c r="L163" s="10">
        <v>5189.8920099999996</v>
      </c>
      <c r="M163" s="13">
        <f t="shared" si="8"/>
        <v>2</v>
      </c>
      <c r="P163" s="9"/>
    </row>
    <row r="164" spans="1:16" x14ac:dyDescent="0.25">
      <c r="A164" s="4">
        <v>2512319</v>
      </c>
      <c r="B164" s="2">
        <v>44597</v>
      </c>
      <c r="C164" s="13">
        <v>1</v>
      </c>
      <c r="D164" s="13">
        <v>0</v>
      </c>
      <c r="E164" s="13">
        <v>1</v>
      </c>
      <c r="F164" s="13">
        <v>0</v>
      </c>
      <c r="G164" s="13">
        <v>1</v>
      </c>
      <c r="H164" s="13">
        <v>0</v>
      </c>
      <c r="I164" s="13">
        <f t="shared" si="6"/>
        <v>0</v>
      </c>
      <c r="J164" s="15"/>
      <c r="K164" s="13" t="str">
        <f t="shared" si="7"/>
        <v/>
      </c>
      <c r="L164" s="10">
        <v>0</v>
      </c>
      <c r="M164" s="13" t="str">
        <f t="shared" si="8"/>
        <v/>
      </c>
      <c r="P164" s="9"/>
    </row>
    <row r="165" spans="1:16" x14ac:dyDescent="0.25">
      <c r="A165" s="4">
        <v>2008628</v>
      </c>
      <c r="B165" s="2">
        <v>44597</v>
      </c>
      <c r="C165" s="13">
        <v>0</v>
      </c>
      <c r="D165" s="13">
        <v>0</v>
      </c>
      <c r="E165" s="13">
        <v>1</v>
      </c>
      <c r="F165" s="13">
        <v>0</v>
      </c>
      <c r="G165" s="13">
        <v>1</v>
      </c>
      <c r="H165" s="13">
        <v>0</v>
      </c>
      <c r="I165" s="13">
        <f t="shared" si="6"/>
        <v>0</v>
      </c>
      <c r="J165" s="15"/>
      <c r="K165" s="13" t="str">
        <f t="shared" si="7"/>
        <v/>
      </c>
      <c r="L165" s="10">
        <v>0</v>
      </c>
      <c r="M165" s="13" t="str">
        <f t="shared" si="8"/>
        <v/>
      </c>
      <c r="P165" s="9"/>
    </row>
    <row r="166" spans="1:16" x14ac:dyDescent="0.25">
      <c r="A166" s="4">
        <v>3204773</v>
      </c>
      <c r="B166" s="2">
        <v>44597</v>
      </c>
      <c r="C166" s="13">
        <v>0</v>
      </c>
      <c r="D166" s="13">
        <v>0</v>
      </c>
      <c r="E166" s="13">
        <v>1</v>
      </c>
      <c r="F166" s="13">
        <v>0</v>
      </c>
      <c r="G166" s="13">
        <v>1</v>
      </c>
      <c r="H166" s="13">
        <v>0</v>
      </c>
      <c r="I166" s="13">
        <f t="shared" si="6"/>
        <v>0</v>
      </c>
      <c r="J166" s="15"/>
      <c r="K166" s="13" t="str">
        <f t="shared" si="7"/>
        <v/>
      </c>
      <c r="L166" s="10">
        <v>0</v>
      </c>
      <c r="M166" s="13" t="str">
        <f t="shared" si="8"/>
        <v/>
      </c>
      <c r="P166" s="9"/>
    </row>
    <row r="167" spans="1:16" x14ac:dyDescent="0.25">
      <c r="A167" s="4">
        <v>2004497</v>
      </c>
      <c r="B167" s="2">
        <v>44598</v>
      </c>
      <c r="C167" s="13">
        <v>1</v>
      </c>
      <c r="D167" s="13">
        <v>0</v>
      </c>
      <c r="E167" s="13">
        <v>1</v>
      </c>
      <c r="F167" s="13">
        <v>0</v>
      </c>
      <c r="G167" s="13">
        <v>1</v>
      </c>
      <c r="H167" s="13">
        <v>0</v>
      </c>
      <c r="I167" s="13">
        <f t="shared" si="6"/>
        <v>0</v>
      </c>
      <c r="J167" s="15"/>
      <c r="K167" s="13" t="str">
        <f t="shared" si="7"/>
        <v/>
      </c>
      <c r="L167" s="10">
        <v>0</v>
      </c>
      <c r="M167" s="13" t="str">
        <f t="shared" si="8"/>
        <v/>
      </c>
      <c r="P167" s="9"/>
    </row>
    <row r="168" spans="1:16" x14ac:dyDescent="0.25">
      <c r="A168" s="4">
        <v>1822943</v>
      </c>
      <c r="B168" s="2">
        <v>44598</v>
      </c>
      <c r="C168" s="13">
        <v>1</v>
      </c>
      <c r="D168" s="13">
        <v>0</v>
      </c>
      <c r="E168" s="13">
        <v>1</v>
      </c>
      <c r="F168" s="13">
        <v>0</v>
      </c>
      <c r="G168" s="13">
        <v>1</v>
      </c>
      <c r="H168" s="13">
        <v>0</v>
      </c>
      <c r="I168" s="13">
        <f t="shared" si="6"/>
        <v>0</v>
      </c>
      <c r="J168" s="15"/>
      <c r="K168" s="13" t="str">
        <f t="shared" si="7"/>
        <v/>
      </c>
      <c r="L168" s="10">
        <v>0</v>
      </c>
      <c r="M168" s="13" t="str">
        <f t="shared" si="8"/>
        <v/>
      </c>
      <c r="P168" s="9"/>
    </row>
    <row r="169" spans="1:16" x14ac:dyDescent="0.25">
      <c r="A169" s="4">
        <v>3116295</v>
      </c>
      <c r="B169" s="2">
        <v>44598</v>
      </c>
      <c r="C169" s="13">
        <v>0</v>
      </c>
      <c r="D169" s="13">
        <v>0</v>
      </c>
      <c r="E169" s="13">
        <v>1</v>
      </c>
      <c r="F169" s="13">
        <v>0</v>
      </c>
      <c r="G169" s="13">
        <v>1</v>
      </c>
      <c r="H169" s="13">
        <v>0</v>
      </c>
      <c r="I169" s="13">
        <f t="shared" si="6"/>
        <v>0</v>
      </c>
      <c r="J169" s="15"/>
      <c r="K169" s="13" t="str">
        <f t="shared" si="7"/>
        <v/>
      </c>
      <c r="L169" s="10">
        <v>0</v>
      </c>
      <c r="M169" s="13" t="str">
        <f t="shared" si="8"/>
        <v/>
      </c>
      <c r="P169" s="9"/>
    </row>
    <row r="170" spans="1:16" x14ac:dyDescent="0.25">
      <c r="A170" s="4">
        <v>1813253</v>
      </c>
      <c r="B170" s="2">
        <v>44599</v>
      </c>
      <c r="C170" s="13">
        <v>1</v>
      </c>
      <c r="D170" s="13">
        <v>1</v>
      </c>
      <c r="E170" s="13">
        <v>0</v>
      </c>
      <c r="F170" s="13">
        <v>0</v>
      </c>
      <c r="G170" s="13">
        <v>0</v>
      </c>
      <c r="H170" s="13">
        <v>0</v>
      </c>
      <c r="I170" s="13">
        <f t="shared" si="6"/>
        <v>1</v>
      </c>
      <c r="J170" s="14">
        <v>44620</v>
      </c>
      <c r="K170" s="13">
        <f t="shared" si="7"/>
        <v>21</v>
      </c>
      <c r="L170" s="10">
        <v>7401.6916249999995</v>
      </c>
      <c r="M170" s="13">
        <f t="shared" si="8"/>
        <v>1</v>
      </c>
      <c r="P170" s="9"/>
    </row>
    <row r="171" spans="1:16" x14ac:dyDescent="0.25">
      <c r="A171" s="4">
        <v>3057853</v>
      </c>
      <c r="B171" s="2">
        <v>44599</v>
      </c>
      <c r="C171" s="13">
        <v>1</v>
      </c>
      <c r="D171" s="13">
        <v>1</v>
      </c>
      <c r="E171" s="13">
        <v>0</v>
      </c>
      <c r="F171" s="13">
        <v>0</v>
      </c>
      <c r="G171" s="13">
        <v>0</v>
      </c>
      <c r="H171" s="13">
        <v>0</v>
      </c>
      <c r="I171" s="13">
        <f t="shared" si="6"/>
        <v>1</v>
      </c>
      <c r="J171" s="14">
        <v>44618</v>
      </c>
      <c r="K171" s="13">
        <f t="shared" si="7"/>
        <v>19</v>
      </c>
      <c r="L171" s="10">
        <v>6200.0052199999991</v>
      </c>
      <c r="M171" s="13">
        <f t="shared" si="8"/>
        <v>1</v>
      </c>
      <c r="P171" s="9"/>
    </row>
    <row r="172" spans="1:16" x14ac:dyDescent="0.25">
      <c r="A172" s="4">
        <v>1689098</v>
      </c>
      <c r="B172" s="2">
        <v>44599</v>
      </c>
      <c r="C172" s="13">
        <v>1</v>
      </c>
      <c r="D172" s="13">
        <v>0</v>
      </c>
      <c r="E172" s="13">
        <v>1</v>
      </c>
      <c r="F172" s="13">
        <v>0</v>
      </c>
      <c r="G172" s="13">
        <v>1</v>
      </c>
      <c r="H172" s="13">
        <v>0</v>
      </c>
      <c r="I172" s="13">
        <f t="shared" si="6"/>
        <v>0</v>
      </c>
      <c r="J172" s="15"/>
      <c r="K172" s="13" t="str">
        <f t="shared" si="7"/>
        <v/>
      </c>
      <c r="L172" s="10">
        <v>0</v>
      </c>
      <c r="M172" s="13" t="str">
        <f t="shared" si="8"/>
        <v/>
      </c>
      <c r="P172" s="9"/>
    </row>
    <row r="173" spans="1:16" x14ac:dyDescent="0.25">
      <c r="A173" s="4">
        <v>2273997</v>
      </c>
      <c r="B173" s="2">
        <v>44599</v>
      </c>
      <c r="C173" s="13">
        <v>0</v>
      </c>
      <c r="D173" s="13">
        <v>0</v>
      </c>
      <c r="E173" s="13">
        <v>1</v>
      </c>
      <c r="F173" s="13">
        <v>0</v>
      </c>
      <c r="G173" s="13">
        <v>1</v>
      </c>
      <c r="H173" s="13">
        <v>0</v>
      </c>
      <c r="I173" s="13">
        <f t="shared" si="6"/>
        <v>0</v>
      </c>
      <c r="J173" s="15"/>
      <c r="K173" s="13" t="str">
        <f t="shared" si="7"/>
        <v/>
      </c>
      <c r="L173" s="10">
        <v>0</v>
      </c>
      <c r="M173" s="13" t="str">
        <f t="shared" si="8"/>
        <v/>
      </c>
      <c r="P173" s="9"/>
    </row>
    <row r="174" spans="1:16" x14ac:dyDescent="0.25">
      <c r="A174" s="4">
        <v>1756268</v>
      </c>
      <c r="B174" s="2">
        <v>44600</v>
      </c>
      <c r="C174" s="13">
        <v>1</v>
      </c>
      <c r="D174" s="13">
        <v>1</v>
      </c>
      <c r="E174" s="13">
        <v>0</v>
      </c>
      <c r="F174" s="13">
        <v>0</v>
      </c>
      <c r="G174" s="13">
        <v>0</v>
      </c>
      <c r="H174" s="13">
        <v>0</v>
      </c>
      <c r="I174" s="13">
        <f t="shared" si="6"/>
        <v>1</v>
      </c>
      <c r="J174" s="14">
        <v>44602</v>
      </c>
      <c r="K174" s="13">
        <f t="shared" si="7"/>
        <v>2</v>
      </c>
      <c r="L174" s="10">
        <v>6321.915434999999</v>
      </c>
      <c r="M174" s="13">
        <f t="shared" si="8"/>
        <v>1</v>
      </c>
      <c r="P174" s="9"/>
    </row>
    <row r="175" spans="1:16" x14ac:dyDescent="0.25">
      <c r="A175" s="4">
        <v>2375708</v>
      </c>
      <c r="B175" s="2">
        <v>44600</v>
      </c>
      <c r="C175" s="13">
        <v>1</v>
      </c>
      <c r="D175" s="13">
        <v>1</v>
      </c>
      <c r="E175" s="13">
        <v>0</v>
      </c>
      <c r="F175" s="13">
        <v>0</v>
      </c>
      <c r="G175" s="13">
        <v>0</v>
      </c>
      <c r="H175" s="13">
        <v>0</v>
      </c>
      <c r="I175" s="13">
        <f t="shared" si="6"/>
        <v>1</v>
      </c>
      <c r="J175" s="14">
        <v>44620</v>
      </c>
      <c r="K175" s="13">
        <f t="shared" si="7"/>
        <v>20</v>
      </c>
      <c r="L175" s="10">
        <v>5799.4430849999999</v>
      </c>
      <c r="M175" s="13">
        <f t="shared" si="8"/>
        <v>1</v>
      </c>
      <c r="P175" s="9"/>
    </row>
    <row r="176" spans="1:16" x14ac:dyDescent="0.25">
      <c r="A176" s="4">
        <v>2205159</v>
      </c>
      <c r="B176" s="2">
        <v>44600</v>
      </c>
      <c r="C176" s="13">
        <v>1</v>
      </c>
      <c r="D176" s="13">
        <v>1</v>
      </c>
      <c r="E176" s="13">
        <v>0</v>
      </c>
      <c r="F176" s="13">
        <v>0</v>
      </c>
      <c r="G176" s="13">
        <v>0</v>
      </c>
      <c r="H176" s="13">
        <v>0</v>
      </c>
      <c r="I176" s="13">
        <f t="shared" si="6"/>
        <v>1</v>
      </c>
      <c r="J176" s="14">
        <v>44616</v>
      </c>
      <c r="K176" s="13">
        <f t="shared" si="7"/>
        <v>16</v>
      </c>
      <c r="L176" s="10">
        <v>5276.9707349999999</v>
      </c>
      <c r="M176" s="13">
        <f t="shared" si="8"/>
        <v>1</v>
      </c>
      <c r="P176" s="9"/>
    </row>
    <row r="177" spans="1:16" x14ac:dyDescent="0.25">
      <c r="A177" s="4">
        <v>2249825</v>
      </c>
      <c r="B177" s="2">
        <v>44600</v>
      </c>
      <c r="C177" s="13">
        <v>0</v>
      </c>
      <c r="D177" s="13">
        <v>0</v>
      </c>
      <c r="E177" s="13">
        <v>1</v>
      </c>
      <c r="F177" s="13">
        <v>0</v>
      </c>
      <c r="G177" s="13">
        <v>1</v>
      </c>
      <c r="H177" s="13">
        <v>0</v>
      </c>
      <c r="I177" s="13">
        <f t="shared" si="6"/>
        <v>0</v>
      </c>
      <c r="J177" s="15"/>
      <c r="K177" s="13" t="str">
        <f t="shared" si="7"/>
        <v/>
      </c>
      <c r="L177" s="10">
        <v>0</v>
      </c>
      <c r="M177" s="13" t="str">
        <f t="shared" si="8"/>
        <v/>
      </c>
      <c r="P177" s="9"/>
    </row>
    <row r="178" spans="1:16" x14ac:dyDescent="0.25">
      <c r="A178" s="4">
        <v>1836752</v>
      </c>
      <c r="B178" s="2">
        <v>44600</v>
      </c>
      <c r="C178" s="13">
        <v>0</v>
      </c>
      <c r="D178" s="13">
        <v>0</v>
      </c>
      <c r="E178" s="13">
        <v>1</v>
      </c>
      <c r="F178" s="13">
        <v>0</v>
      </c>
      <c r="G178" s="13">
        <v>1</v>
      </c>
      <c r="H178" s="13">
        <v>0</v>
      </c>
      <c r="I178" s="13">
        <f t="shared" si="6"/>
        <v>0</v>
      </c>
      <c r="J178" s="15"/>
      <c r="K178" s="13" t="str">
        <f t="shared" si="7"/>
        <v/>
      </c>
      <c r="L178" s="10">
        <v>0</v>
      </c>
      <c r="M178" s="13" t="str">
        <f t="shared" si="8"/>
        <v/>
      </c>
      <c r="P178" s="9"/>
    </row>
    <row r="179" spans="1:16" x14ac:dyDescent="0.25">
      <c r="A179" s="4">
        <v>2178181</v>
      </c>
      <c r="B179" s="2">
        <v>44600</v>
      </c>
      <c r="C179" s="13">
        <v>0</v>
      </c>
      <c r="D179" s="13">
        <v>0</v>
      </c>
      <c r="E179" s="13">
        <v>1</v>
      </c>
      <c r="F179" s="13">
        <v>0</v>
      </c>
      <c r="G179" s="13">
        <v>1</v>
      </c>
      <c r="H179" s="13">
        <v>0</v>
      </c>
      <c r="I179" s="13">
        <f t="shared" si="6"/>
        <v>0</v>
      </c>
      <c r="J179" s="15"/>
      <c r="K179" s="13" t="str">
        <f t="shared" si="7"/>
        <v/>
      </c>
      <c r="L179" s="10">
        <v>0</v>
      </c>
      <c r="M179" s="13" t="str">
        <f t="shared" si="8"/>
        <v/>
      </c>
      <c r="P179" s="9"/>
    </row>
    <row r="180" spans="1:16" x14ac:dyDescent="0.25">
      <c r="A180" s="4">
        <v>3060795</v>
      </c>
      <c r="B180" s="2">
        <v>44600</v>
      </c>
      <c r="C180" s="13">
        <v>0</v>
      </c>
      <c r="D180" s="13">
        <v>0</v>
      </c>
      <c r="E180" s="13">
        <v>1</v>
      </c>
      <c r="F180" s="13">
        <v>0</v>
      </c>
      <c r="G180" s="13">
        <v>1</v>
      </c>
      <c r="H180" s="13">
        <v>0</v>
      </c>
      <c r="I180" s="13">
        <f t="shared" si="6"/>
        <v>0</v>
      </c>
      <c r="J180" s="15"/>
      <c r="K180" s="13" t="str">
        <f t="shared" si="7"/>
        <v/>
      </c>
      <c r="L180" s="10">
        <v>0</v>
      </c>
      <c r="M180" s="13" t="str">
        <f t="shared" si="8"/>
        <v/>
      </c>
      <c r="P180" s="9"/>
    </row>
    <row r="181" spans="1:16" x14ac:dyDescent="0.25">
      <c r="A181" s="4">
        <v>2914570</v>
      </c>
      <c r="B181" s="2">
        <v>44601</v>
      </c>
      <c r="C181" s="13">
        <v>1</v>
      </c>
      <c r="D181" s="13">
        <v>1</v>
      </c>
      <c r="E181" s="13">
        <v>0</v>
      </c>
      <c r="F181" s="13">
        <v>0</v>
      </c>
      <c r="G181" s="13">
        <v>0</v>
      </c>
      <c r="H181" s="13">
        <v>0</v>
      </c>
      <c r="I181" s="13">
        <f t="shared" si="6"/>
        <v>1</v>
      </c>
      <c r="J181" s="14">
        <v>44609</v>
      </c>
      <c r="K181" s="13">
        <f t="shared" si="7"/>
        <v>8</v>
      </c>
      <c r="L181" s="10">
        <v>7123.0397049999992</v>
      </c>
      <c r="M181" s="13">
        <f t="shared" si="8"/>
        <v>1</v>
      </c>
      <c r="P181" s="9"/>
    </row>
    <row r="182" spans="1:16" x14ac:dyDescent="0.25">
      <c r="A182" s="4">
        <v>2280253</v>
      </c>
      <c r="B182" s="2">
        <v>44601</v>
      </c>
      <c r="C182" s="13">
        <v>1</v>
      </c>
      <c r="D182" s="13">
        <v>1</v>
      </c>
      <c r="E182" s="13">
        <v>0</v>
      </c>
      <c r="F182" s="13">
        <v>0</v>
      </c>
      <c r="G182" s="13">
        <v>0</v>
      </c>
      <c r="H182" s="13">
        <v>0</v>
      </c>
      <c r="I182" s="13">
        <f t="shared" si="6"/>
        <v>1</v>
      </c>
      <c r="J182" s="14">
        <v>44620</v>
      </c>
      <c r="K182" s="13">
        <f t="shared" si="7"/>
        <v>19</v>
      </c>
      <c r="L182" s="10">
        <v>6548.3201199999994</v>
      </c>
      <c r="M182" s="13">
        <f t="shared" si="8"/>
        <v>1</v>
      </c>
      <c r="P182" s="9"/>
    </row>
    <row r="183" spans="1:16" x14ac:dyDescent="0.25">
      <c r="A183" s="4">
        <v>3220310</v>
      </c>
      <c r="B183" s="2">
        <v>44601</v>
      </c>
      <c r="C183" s="13">
        <v>1</v>
      </c>
      <c r="D183" s="13">
        <v>1</v>
      </c>
      <c r="E183" s="13">
        <v>0</v>
      </c>
      <c r="F183" s="13">
        <v>0</v>
      </c>
      <c r="G183" s="13">
        <v>0</v>
      </c>
      <c r="H183" s="13">
        <v>0</v>
      </c>
      <c r="I183" s="13">
        <f t="shared" si="6"/>
        <v>1</v>
      </c>
      <c r="J183" s="14">
        <v>44614</v>
      </c>
      <c r="K183" s="13">
        <f t="shared" si="7"/>
        <v>13</v>
      </c>
      <c r="L183" s="10">
        <v>6478.6571399999993</v>
      </c>
      <c r="M183" s="13">
        <f t="shared" si="8"/>
        <v>1</v>
      </c>
      <c r="P183" s="9"/>
    </row>
    <row r="184" spans="1:16" x14ac:dyDescent="0.25">
      <c r="A184" s="4">
        <v>2049215</v>
      </c>
      <c r="B184" s="2">
        <v>44601</v>
      </c>
      <c r="C184" s="13">
        <v>1</v>
      </c>
      <c r="D184" s="13">
        <v>0</v>
      </c>
      <c r="E184" s="13">
        <v>1</v>
      </c>
      <c r="F184" s="13">
        <v>1</v>
      </c>
      <c r="G184" s="13">
        <v>0</v>
      </c>
      <c r="H184" s="13">
        <v>0</v>
      </c>
      <c r="I184" s="13">
        <f t="shared" si="6"/>
        <v>1</v>
      </c>
      <c r="J184" s="14">
        <v>44628</v>
      </c>
      <c r="K184" s="13">
        <f t="shared" si="7"/>
        <v>27</v>
      </c>
      <c r="L184" s="10">
        <v>5085.3975399999999</v>
      </c>
      <c r="M184" s="13">
        <f t="shared" si="8"/>
        <v>2</v>
      </c>
      <c r="P184" s="9"/>
    </row>
    <row r="185" spans="1:16" x14ac:dyDescent="0.25">
      <c r="A185" s="4">
        <v>2637778</v>
      </c>
      <c r="B185" s="2">
        <v>44601</v>
      </c>
      <c r="C185" s="13">
        <v>1</v>
      </c>
      <c r="D185" s="13">
        <v>0</v>
      </c>
      <c r="E185" s="13">
        <v>1</v>
      </c>
      <c r="F185" s="13">
        <v>0</v>
      </c>
      <c r="G185" s="13">
        <v>1</v>
      </c>
      <c r="H185" s="13">
        <v>0</v>
      </c>
      <c r="I185" s="13">
        <f t="shared" si="6"/>
        <v>0</v>
      </c>
      <c r="J185" s="15"/>
      <c r="K185" s="13" t="str">
        <f t="shared" si="7"/>
        <v/>
      </c>
      <c r="L185" s="10">
        <v>0</v>
      </c>
      <c r="M185" s="13" t="str">
        <f t="shared" si="8"/>
        <v/>
      </c>
      <c r="P185" s="9"/>
    </row>
    <row r="186" spans="1:16" x14ac:dyDescent="0.25">
      <c r="A186" s="4">
        <v>1553288</v>
      </c>
      <c r="B186" s="2">
        <v>44601</v>
      </c>
      <c r="C186" s="13">
        <v>0</v>
      </c>
      <c r="D186" s="13">
        <v>0</v>
      </c>
      <c r="E186" s="13">
        <v>1</v>
      </c>
      <c r="F186" s="13">
        <v>0</v>
      </c>
      <c r="G186" s="13">
        <v>1</v>
      </c>
      <c r="H186" s="13">
        <v>0</v>
      </c>
      <c r="I186" s="13">
        <f t="shared" si="6"/>
        <v>0</v>
      </c>
      <c r="J186" s="15"/>
      <c r="K186" s="13" t="str">
        <f t="shared" si="7"/>
        <v/>
      </c>
      <c r="L186" s="10">
        <v>0</v>
      </c>
      <c r="M186" s="13" t="str">
        <f t="shared" si="8"/>
        <v/>
      </c>
      <c r="P186" s="9"/>
    </row>
    <row r="187" spans="1:16" x14ac:dyDescent="0.25">
      <c r="A187" s="4">
        <v>1953275</v>
      </c>
      <c r="B187" s="2">
        <v>44601</v>
      </c>
      <c r="C187" s="13">
        <v>0</v>
      </c>
      <c r="D187" s="13">
        <v>0</v>
      </c>
      <c r="E187" s="13">
        <v>1</v>
      </c>
      <c r="F187" s="13">
        <v>0</v>
      </c>
      <c r="G187" s="13">
        <v>1</v>
      </c>
      <c r="H187" s="13">
        <v>0</v>
      </c>
      <c r="I187" s="13">
        <f t="shared" si="6"/>
        <v>0</v>
      </c>
      <c r="J187" s="15"/>
      <c r="K187" s="13" t="str">
        <f t="shared" si="7"/>
        <v/>
      </c>
      <c r="L187" s="10">
        <v>0</v>
      </c>
      <c r="M187" s="13" t="str">
        <f t="shared" si="8"/>
        <v/>
      </c>
      <c r="P187" s="9"/>
    </row>
    <row r="188" spans="1:16" x14ac:dyDescent="0.25">
      <c r="A188" s="4">
        <v>1562613</v>
      </c>
      <c r="B188" s="2">
        <v>44602</v>
      </c>
      <c r="C188" s="13">
        <v>1</v>
      </c>
      <c r="D188" s="13">
        <v>1</v>
      </c>
      <c r="E188" s="13">
        <v>0</v>
      </c>
      <c r="F188" s="13">
        <v>0</v>
      </c>
      <c r="G188" s="13">
        <v>0</v>
      </c>
      <c r="H188" s="13">
        <v>0</v>
      </c>
      <c r="I188" s="13">
        <f t="shared" si="6"/>
        <v>1</v>
      </c>
      <c r="J188" s="14">
        <v>44618</v>
      </c>
      <c r="K188" s="13">
        <f t="shared" si="7"/>
        <v>16</v>
      </c>
      <c r="L188" s="10">
        <v>7140.4554499999995</v>
      </c>
      <c r="M188" s="13">
        <f t="shared" si="8"/>
        <v>1</v>
      </c>
      <c r="P188" s="9"/>
    </row>
    <row r="189" spans="1:16" x14ac:dyDescent="0.25">
      <c r="A189" s="4">
        <v>2551304</v>
      </c>
      <c r="B189" s="2">
        <v>44602</v>
      </c>
      <c r="C189" s="13">
        <v>1</v>
      </c>
      <c r="D189" s="13">
        <v>0</v>
      </c>
      <c r="E189" s="13">
        <v>1</v>
      </c>
      <c r="F189" s="13">
        <v>1</v>
      </c>
      <c r="G189" s="13">
        <v>0</v>
      </c>
      <c r="H189" s="13">
        <v>0</v>
      </c>
      <c r="I189" s="13">
        <f t="shared" si="6"/>
        <v>1</v>
      </c>
      <c r="J189" s="14">
        <v>44648</v>
      </c>
      <c r="K189" s="13">
        <f t="shared" si="7"/>
        <v>46</v>
      </c>
      <c r="L189" s="10">
        <v>5729.7801049999998</v>
      </c>
      <c r="M189" s="13">
        <f t="shared" si="8"/>
        <v>2</v>
      </c>
      <c r="P189" s="9"/>
    </row>
    <row r="190" spans="1:16" x14ac:dyDescent="0.25">
      <c r="A190" s="4">
        <v>2548043</v>
      </c>
      <c r="B190" s="2">
        <v>44602</v>
      </c>
      <c r="C190" s="13">
        <v>0</v>
      </c>
      <c r="D190" s="13">
        <v>0</v>
      </c>
      <c r="E190" s="13">
        <v>1</v>
      </c>
      <c r="F190" s="13">
        <v>0</v>
      </c>
      <c r="G190" s="13">
        <v>1</v>
      </c>
      <c r="H190" s="13">
        <v>0</v>
      </c>
      <c r="I190" s="13">
        <f t="shared" si="6"/>
        <v>0</v>
      </c>
      <c r="J190" s="15"/>
      <c r="K190" s="13" t="str">
        <f t="shared" si="7"/>
        <v/>
      </c>
      <c r="L190" s="10">
        <v>0</v>
      </c>
      <c r="M190" s="13" t="str">
        <f t="shared" si="8"/>
        <v/>
      </c>
      <c r="P190" s="9"/>
    </row>
    <row r="191" spans="1:16" x14ac:dyDescent="0.25">
      <c r="A191" s="4">
        <v>2396986</v>
      </c>
      <c r="B191" s="2">
        <v>44602</v>
      </c>
      <c r="C191" s="13">
        <v>0</v>
      </c>
      <c r="D191" s="13">
        <v>0</v>
      </c>
      <c r="E191" s="13">
        <v>1</v>
      </c>
      <c r="F191" s="13">
        <v>0</v>
      </c>
      <c r="G191" s="13">
        <v>1</v>
      </c>
      <c r="H191" s="13">
        <v>0</v>
      </c>
      <c r="I191" s="13">
        <f t="shared" si="6"/>
        <v>0</v>
      </c>
      <c r="J191" s="15"/>
      <c r="K191" s="13" t="str">
        <f t="shared" si="7"/>
        <v/>
      </c>
      <c r="L191" s="10">
        <v>0</v>
      </c>
      <c r="M191" s="13" t="str">
        <f t="shared" si="8"/>
        <v/>
      </c>
      <c r="P191" s="9"/>
    </row>
    <row r="192" spans="1:16" x14ac:dyDescent="0.25">
      <c r="A192" s="4">
        <v>1713348</v>
      </c>
      <c r="B192" s="2">
        <v>44603</v>
      </c>
      <c r="C192" s="13">
        <v>1</v>
      </c>
      <c r="D192" s="13">
        <v>1</v>
      </c>
      <c r="E192" s="13">
        <v>0</v>
      </c>
      <c r="F192" s="13">
        <v>0</v>
      </c>
      <c r="G192" s="13">
        <v>0</v>
      </c>
      <c r="H192" s="13">
        <v>0</v>
      </c>
      <c r="I192" s="13">
        <f t="shared" si="6"/>
        <v>1</v>
      </c>
      <c r="J192" s="14">
        <v>44615</v>
      </c>
      <c r="K192" s="13">
        <f t="shared" si="7"/>
        <v>12</v>
      </c>
      <c r="L192" s="10">
        <v>7157.8711949999997</v>
      </c>
      <c r="M192" s="13">
        <f t="shared" si="8"/>
        <v>1</v>
      </c>
      <c r="P192" s="9"/>
    </row>
    <row r="193" spans="1:16" x14ac:dyDescent="0.25">
      <c r="A193" s="4">
        <v>2193396</v>
      </c>
      <c r="B193" s="2">
        <v>44603</v>
      </c>
      <c r="C193" s="13">
        <v>1</v>
      </c>
      <c r="D193" s="13">
        <v>1</v>
      </c>
      <c r="E193" s="13">
        <v>0</v>
      </c>
      <c r="F193" s="13">
        <v>0</v>
      </c>
      <c r="G193" s="13">
        <v>0</v>
      </c>
      <c r="H193" s="13">
        <v>0</v>
      </c>
      <c r="I193" s="13">
        <f t="shared" si="6"/>
        <v>1</v>
      </c>
      <c r="J193" s="14">
        <v>44620</v>
      </c>
      <c r="K193" s="13">
        <f t="shared" si="7"/>
        <v>17</v>
      </c>
      <c r="L193" s="10">
        <v>7123.0397049999992</v>
      </c>
      <c r="M193" s="13">
        <f t="shared" si="8"/>
        <v>1</v>
      </c>
      <c r="P193" s="9"/>
    </row>
    <row r="194" spans="1:16" x14ac:dyDescent="0.25">
      <c r="A194" s="4">
        <v>3162703</v>
      </c>
      <c r="B194" s="2">
        <v>44603</v>
      </c>
      <c r="C194" s="13">
        <v>1</v>
      </c>
      <c r="D194" s="13">
        <v>1</v>
      </c>
      <c r="E194" s="13">
        <v>0</v>
      </c>
      <c r="F194" s="13">
        <v>0</v>
      </c>
      <c r="G194" s="13">
        <v>0</v>
      </c>
      <c r="H194" s="13">
        <v>0</v>
      </c>
      <c r="I194" s="13">
        <f t="shared" ref="I194:I257" si="9">IF(L194&gt;0,1,0)</f>
        <v>1</v>
      </c>
      <c r="J194" s="14">
        <v>44609</v>
      </c>
      <c r="K194" s="13">
        <f t="shared" ref="K194:K257" si="10">IF(J194="","",J194-B194)</f>
        <v>6</v>
      </c>
      <c r="L194" s="10">
        <v>6948.8822549999995</v>
      </c>
      <c r="M194" s="13">
        <f t="shared" ref="M194:M257" si="11">IF(D194=1,1,IF(F194=1,2,IF(H194=1,3,"")))</f>
        <v>1</v>
      </c>
      <c r="P194" s="9"/>
    </row>
    <row r="195" spans="1:16" x14ac:dyDescent="0.25">
      <c r="A195" s="4">
        <v>2864075</v>
      </c>
      <c r="B195" s="2">
        <v>44603</v>
      </c>
      <c r="C195" s="13">
        <v>1</v>
      </c>
      <c r="D195" s="13">
        <v>1</v>
      </c>
      <c r="E195" s="13">
        <v>0</v>
      </c>
      <c r="F195" s="13">
        <v>0</v>
      </c>
      <c r="G195" s="13">
        <v>0</v>
      </c>
      <c r="H195" s="13">
        <v>0</v>
      </c>
      <c r="I195" s="13">
        <f t="shared" si="9"/>
        <v>1</v>
      </c>
      <c r="J195" s="14">
        <v>44620</v>
      </c>
      <c r="K195" s="13">
        <f t="shared" si="10"/>
        <v>17</v>
      </c>
      <c r="L195" s="10">
        <v>6931.4665099999993</v>
      </c>
      <c r="M195" s="13">
        <f t="shared" si="11"/>
        <v>1</v>
      </c>
      <c r="P195" s="9"/>
    </row>
    <row r="196" spans="1:16" x14ac:dyDescent="0.25">
      <c r="A196" s="4">
        <v>1587311</v>
      </c>
      <c r="B196" s="2">
        <v>44603</v>
      </c>
      <c r="C196" s="13">
        <v>1</v>
      </c>
      <c r="D196" s="13">
        <v>1</v>
      </c>
      <c r="E196" s="13">
        <v>0</v>
      </c>
      <c r="F196" s="13">
        <v>0</v>
      </c>
      <c r="G196" s="13">
        <v>0</v>
      </c>
      <c r="H196" s="13">
        <v>0</v>
      </c>
      <c r="I196" s="13">
        <f t="shared" si="9"/>
        <v>1</v>
      </c>
      <c r="J196" s="14">
        <v>44614</v>
      </c>
      <c r="K196" s="13">
        <f t="shared" si="10"/>
        <v>11</v>
      </c>
      <c r="L196" s="10">
        <v>6269.6681999999992</v>
      </c>
      <c r="M196" s="13">
        <f t="shared" si="11"/>
        <v>1</v>
      </c>
      <c r="P196" s="9"/>
    </row>
    <row r="197" spans="1:16" x14ac:dyDescent="0.25">
      <c r="A197" s="4">
        <v>1496456</v>
      </c>
      <c r="B197" s="2">
        <v>44603</v>
      </c>
      <c r="C197" s="13">
        <v>0</v>
      </c>
      <c r="D197" s="13">
        <v>0</v>
      </c>
      <c r="E197" s="13">
        <v>1</v>
      </c>
      <c r="F197" s="13">
        <v>0</v>
      </c>
      <c r="G197" s="13">
        <v>1</v>
      </c>
      <c r="H197" s="13">
        <v>0</v>
      </c>
      <c r="I197" s="13">
        <f t="shared" si="9"/>
        <v>0</v>
      </c>
      <c r="J197" s="15"/>
      <c r="K197" s="13" t="str">
        <f t="shared" si="10"/>
        <v/>
      </c>
      <c r="L197" s="10">
        <v>0</v>
      </c>
      <c r="M197" s="13" t="str">
        <f t="shared" si="11"/>
        <v/>
      </c>
      <c r="P197" s="9"/>
    </row>
    <row r="198" spans="1:16" x14ac:dyDescent="0.25">
      <c r="A198" s="4">
        <v>2690098</v>
      </c>
      <c r="B198" s="2">
        <v>44604</v>
      </c>
      <c r="C198" s="13">
        <v>1</v>
      </c>
      <c r="D198" s="13">
        <v>1</v>
      </c>
      <c r="E198" s="13">
        <v>0</v>
      </c>
      <c r="F198" s="13">
        <v>0</v>
      </c>
      <c r="G198" s="13">
        <v>0</v>
      </c>
      <c r="H198" s="13">
        <v>0</v>
      </c>
      <c r="I198" s="13">
        <f t="shared" si="9"/>
        <v>1</v>
      </c>
      <c r="J198" s="14">
        <v>44608</v>
      </c>
      <c r="K198" s="13">
        <f t="shared" si="10"/>
        <v>4</v>
      </c>
      <c r="L198" s="10">
        <v>6321.915434999999</v>
      </c>
      <c r="M198" s="13">
        <f t="shared" si="11"/>
        <v>1</v>
      </c>
      <c r="P198" s="9"/>
    </row>
    <row r="199" spans="1:16" x14ac:dyDescent="0.25">
      <c r="A199" s="4">
        <v>2211649</v>
      </c>
      <c r="B199" s="2">
        <v>44604</v>
      </c>
      <c r="C199" s="13">
        <v>1</v>
      </c>
      <c r="D199" s="13">
        <v>0</v>
      </c>
      <c r="E199" s="13">
        <v>1</v>
      </c>
      <c r="F199" s="13">
        <v>1</v>
      </c>
      <c r="G199" s="13">
        <v>0</v>
      </c>
      <c r="H199" s="13">
        <v>0</v>
      </c>
      <c r="I199" s="13">
        <f t="shared" si="9"/>
        <v>1</v>
      </c>
      <c r="J199" s="14">
        <v>44655</v>
      </c>
      <c r="K199" s="13">
        <f t="shared" si="10"/>
        <v>51</v>
      </c>
      <c r="L199" s="10">
        <v>2577.5302599999995</v>
      </c>
      <c r="M199" s="13">
        <f t="shared" si="11"/>
        <v>2</v>
      </c>
      <c r="P199" s="9"/>
    </row>
    <row r="200" spans="1:16" x14ac:dyDescent="0.25">
      <c r="A200" s="4">
        <v>2183011</v>
      </c>
      <c r="B200" s="2">
        <v>44604</v>
      </c>
      <c r="C200" s="13">
        <v>0</v>
      </c>
      <c r="D200" s="13">
        <v>0</v>
      </c>
      <c r="E200" s="13">
        <v>1</v>
      </c>
      <c r="F200" s="13">
        <v>0</v>
      </c>
      <c r="G200" s="13">
        <v>1</v>
      </c>
      <c r="H200" s="13">
        <v>0</v>
      </c>
      <c r="I200" s="13">
        <f t="shared" si="9"/>
        <v>0</v>
      </c>
      <c r="J200" s="15"/>
      <c r="K200" s="13" t="str">
        <f t="shared" si="10"/>
        <v/>
      </c>
      <c r="L200" s="10">
        <v>0</v>
      </c>
      <c r="M200" s="13" t="str">
        <f t="shared" si="11"/>
        <v/>
      </c>
      <c r="P200" s="9"/>
    </row>
    <row r="201" spans="1:16" x14ac:dyDescent="0.25">
      <c r="A201" s="4">
        <v>2089052</v>
      </c>
      <c r="B201" s="2">
        <v>44604</v>
      </c>
      <c r="C201" s="13">
        <v>0</v>
      </c>
      <c r="D201" s="13">
        <v>0</v>
      </c>
      <c r="E201" s="13">
        <v>1</v>
      </c>
      <c r="F201" s="13">
        <v>0</v>
      </c>
      <c r="G201" s="13">
        <v>1</v>
      </c>
      <c r="H201" s="13">
        <v>0</v>
      </c>
      <c r="I201" s="13">
        <f t="shared" si="9"/>
        <v>0</v>
      </c>
      <c r="J201" s="15"/>
      <c r="K201" s="13" t="str">
        <f t="shared" si="10"/>
        <v/>
      </c>
      <c r="L201" s="10">
        <v>0</v>
      </c>
      <c r="M201" s="13" t="str">
        <f t="shared" si="11"/>
        <v/>
      </c>
      <c r="P201" s="9"/>
    </row>
    <row r="202" spans="1:16" x14ac:dyDescent="0.25">
      <c r="A202" s="4">
        <v>1920648</v>
      </c>
      <c r="B202" s="2">
        <v>44605</v>
      </c>
      <c r="C202" s="13">
        <v>1</v>
      </c>
      <c r="D202" s="13">
        <v>1</v>
      </c>
      <c r="E202" s="13">
        <v>0</v>
      </c>
      <c r="F202" s="13">
        <v>0</v>
      </c>
      <c r="G202" s="13">
        <v>0</v>
      </c>
      <c r="H202" s="13">
        <v>0</v>
      </c>
      <c r="I202" s="13">
        <f t="shared" si="9"/>
        <v>1</v>
      </c>
      <c r="J202" s="14">
        <v>44612</v>
      </c>
      <c r="K202" s="13">
        <f t="shared" si="10"/>
        <v>7</v>
      </c>
      <c r="L202" s="10">
        <v>6739.8933149999993</v>
      </c>
      <c r="M202" s="13">
        <f t="shared" si="11"/>
        <v>1</v>
      </c>
      <c r="P202" s="9"/>
    </row>
    <row r="203" spans="1:16" x14ac:dyDescent="0.25">
      <c r="A203" s="4">
        <v>2267866</v>
      </c>
      <c r="B203" s="2">
        <v>44605</v>
      </c>
      <c r="C203" s="13">
        <v>1</v>
      </c>
      <c r="D203" s="13">
        <v>0</v>
      </c>
      <c r="E203" s="13">
        <v>1</v>
      </c>
      <c r="F203" s="13">
        <v>1</v>
      </c>
      <c r="G203" s="13">
        <v>0</v>
      </c>
      <c r="H203" s="13">
        <v>0</v>
      </c>
      <c r="I203" s="13">
        <f t="shared" si="9"/>
        <v>1</v>
      </c>
      <c r="J203" s="14">
        <v>44645</v>
      </c>
      <c r="K203" s="13">
        <f t="shared" si="10"/>
        <v>40</v>
      </c>
      <c r="L203" s="10">
        <v>5120.2290299999995</v>
      </c>
      <c r="M203" s="13">
        <f t="shared" si="11"/>
        <v>2</v>
      </c>
      <c r="P203" s="9"/>
    </row>
    <row r="204" spans="1:16" x14ac:dyDescent="0.25">
      <c r="A204" s="4">
        <v>2518422</v>
      </c>
      <c r="B204" s="2">
        <v>44605</v>
      </c>
      <c r="C204" s="13">
        <v>1</v>
      </c>
      <c r="D204" s="13">
        <v>0</v>
      </c>
      <c r="E204" s="13">
        <v>1</v>
      </c>
      <c r="F204" s="13">
        <v>0</v>
      </c>
      <c r="G204" s="13">
        <v>1</v>
      </c>
      <c r="H204" s="13">
        <v>0</v>
      </c>
      <c r="I204" s="13">
        <f t="shared" si="9"/>
        <v>0</v>
      </c>
      <c r="J204" s="15"/>
      <c r="K204" s="13" t="str">
        <f t="shared" si="10"/>
        <v/>
      </c>
      <c r="L204" s="10">
        <v>0</v>
      </c>
      <c r="M204" s="13" t="str">
        <f t="shared" si="11"/>
        <v/>
      </c>
      <c r="P204" s="9"/>
    </row>
    <row r="205" spans="1:16" x14ac:dyDescent="0.25">
      <c r="A205" s="4">
        <v>2868304</v>
      </c>
      <c r="B205" s="2">
        <v>44605</v>
      </c>
      <c r="C205" s="13">
        <v>0</v>
      </c>
      <c r="D205" s="13">
        <v>0</v>
      </c>
      <c r="E205" s="13">
        <v>1</v>
      </c>
      <c r="F205" s="13">
        <v>0</v>
      </c>
      <c r="G205" s="13">
        <v>1</v>
      </c>
      <c r="H205" s="13">
        <v>0</v>
      </c>
      <c r="I205" s="13">
        <f t="shared" si="9"/>
        <v>0</v>
      </c>
      <c r="J205" s="15"/>
      <c r="K205" s="13" t="str">
        <f t="shared" si="10"/>
        <v/>
      </c>
      <c r="L205" s="10">
        <v>0</v>
      </c>
      <c r="M205" s="13" t="str">
        <f t="shared" si="11"/>
        <v/>
      </c>
      <c r="P205" s="9"/>
    </row>
    <row r="206" spans="1:16" x14ac:dyDescent="0.25">
      <c r="A206" s="4">
        <v>2267667</v>
      </c>
      <c r="B206" s="2">
        <v>44606</v>
      </c>
      <c r="C206" s="13">
        <v>1</v>
      </c>
      <c r="D206" s="13">
        <v>0</v>
      </c>
      <c r="E206" s="13">
        <v>1</v>
      </c>
      <c r="F206" s="13">
        <v>1</v>
      </c>
      <c r="G206" s="13">
        <v>0</v>
      </c>
      <c r="H206" s="13">
        <v>0</v>
      </c>
      <c r="I206" s="13">
        <f t="shared" si="9"/>
        <v>1</v>
      </c>
      <c r="J206" s="14">
        <v>44652</v>
      </c>
      <c r="K206" s="13">
        <f t="shared" si="10"/>
        <v>46</v>
      </c>
      <c r="L206" s="10">
        <v>5834.2745749999995</v>
      </c>
      <c r="M206" s="13">
        <f t="shared" si="11"/>
        <v>2</v>
      </c>
      <c r="P206" s="9"/>
    </row>
    <row r="207" spans="1:16" x14ac:dyDescent="0.25">
      <c r="A207" s="4">
        <v>2369206</v>
      </c>
      <c r="B207" s="2">
        <v>44606</v>
      </c>
      <c r="C207" s="13">
        <v>1</v>
      </c>
      <c r="D207" s="13">
        <v>0</v>
      </c>
      <c r="E207" s="13">
        <v>1</v>
      </c>
      <c r="F207" s="13">
        <v>0</v>
      </c>
      <c r="G207" s="13">
        <v>1</v>
      </c>
      <c r="H207" s="13">
        <v>0</v>
      </c>
      <c r="I207" s="13">
        <f t="shared" si="9"/>
        <v>0</v>
      </c>
      <c r="J207" s="15"/>
      <c r="K207" s="13" t="str">
        <f t="shared" si="10"/>
        <v/>
      </c>
      <c r="L207" s="10">
        <v>0</v>
      </c>
      <c r="M207" s="13" t="str">
        <f t="shared" si="11"/>
        <v/>
      </c>
      <c r="P207" s="9"/>
    </row>
    <row r="208" spans="1:16" x14ac:dyDescent="0.25">
      <c r="A208" s="4">
        <v>3145868</v>
      </c>
      <c r="B208" s="2">
        <v>44606</v>
      </c>
      <c r="C208" s="13">
        <v>1</v>
      </c>
      <c r="D208" s="13">
        <v>0</v>
      </c>
      <c r="E208" s="13">
        <v>1</v>
      </c>
      <c r="F208" s="13">
        <v>0</v>
      </c>
      <c r="G208" s="13">
        <v>1</v>
      </c>
      <c r="H208" s="13">
        <v>0</v>
      </c>
      <c r="I208" s="13">
        <f t="shared" si="9"/>
        <v>0</v>
      </c>
      <c r="J208" s="15"/>
      <c r="K208" s="13" t="str">
        <f t="shared" si="10"/>
        <v/>
      </c>
      <c r="L208" s="10">
        <v>0</v>
      </c>
      <c r="M208" s="13" t="str">
        <f t="shared" si="11"/>
        <v/>
      </c>
      <c r="P208" s="9"/>
    </row>
    <row r="209" spans="1:16" x14ac:dyDescent="0.25">
      <c r="A209" s="4">
        <v>2772022</v>
      </c>
      <c r="B209" s="2">
        <v>44607</v>
      </c>
      <c r="C209" s="13">
        <v>1</v>
      </c>
      <c r="D209" s="13">
        <v>1</v>
      </c>
      <c r="E209" s="13">
        <v>0</v>
      </c>
      <c r="F209" s="13">
        <v>0</v>
      </c>
      <c r="G209" s="13">
        <v>0</v>
      </c>
      <c r="H209" s="13">
        <v>0</v>
      </c>
      <c r="I209" s="13">
        <f t="shared" si="9"/>
        <v>1</v>
      </c>
      <c r="J209" s="14">
        <v>44628</v>
      </c>
      <c r="K209" s="13">
        <f t="shared" si="10"/>
        <v>21</v>
      </c>
      <c r="L209" s="10">
        <v>7140.4554499999995</v>
      </c>
      <c r="M209" s="13">
        <f t="shared" si="11"/>
        <v>1</v>
      </c>
      <c r="P209" s="9"/>
    </row>
    <row r="210" spans="1:16" x14ac:dyDescent="0.25">
      <c r="A210" s="4">
        <v>2224998</v>
      </c>
      <c r="B210" s="2">
        <v>44607</v>
      </c>
      <c r="C210" s="13">
        <v>1</v>
      </c>
      <c r="D210" s="13">
        <v>1</v>
      </c>
      <c r="E210" s="13">
        <v>0</v>
      </c>
      <c r="F210" s="13">
        <v>0</v>
      </c>
      <c r="G210" s="13">
        <v>0</v>
      </c>
      <c r="H210" s="13">
        <v>0</v>
      </c>
      <c r="I210" s="13">
        <f t="shared" si="9"/>
        <v>1</v>
      </c>
      <c r="J210" s="14">
        <v>44616</v>
      </c>
      <c r="K210" s="13">
        <f t="shared" si="10"/>
        <v>9</v>
      </c>
      <c r="L210" s="10">
        <v>6670.2303349999993</v>
      </c>
      <c r="M210" s="13">
        <f t="shared" si="11"/>
        <v>1</v>
      </c>
      <c r="P210" s="9"/>
    </row>
    <row r="211" spans="1:16" x14ac:dyDescent="0.25">
      <c r="A211" s="4">
        <v>2362895</v>
      </c>
      <c r="B211" s="2">
        <v>44607</v>
      </c>
      <c r="C211" s="13">
        <v>1</v>
      </c>
      <c r="D211" s="13">
        <v>1</v>
      </c>
      <c r="E211" s="13">
        <v>0</v>
      </c>
      <c r="F211" s="13">
        <v>0</v>
      </c>
      <c r="G211" s="13">
        <v>0</v>
      </c>
      <c r="H211" s="13">
        <v>0</v>
      </c>
      <c r="I211" s="13">
        <f t="shared" si="9"/>
        <v>1</v>
      </c>
      <c r="J211" s="14">
        <v>44623</v>
      </c>
      <c r="K211" s="13">
        <f t="shared" si="10"/>
        <v>16</v>
      </c>
      <c r="L211" s="10">
        <v>6426.4099049999995</v>
      </c>
      <c r="M211" s="13">
        <f t="shared" si="11"/>
        <v>1</v>
      </c>
      <c r="P211" s="9"/>
    </row>
    <row r="212" spans="1:16" x14ac:dyDescent="0.25">
      <c r="A212" s="4">
        <v>3017892</v>
      </c>
      <c r="B212" s="2">
        <v>44607</v>
      </c>
      <c r="C212" s="13">
        <v>1</v>
      </c>
      <c r="D212" s="13">
        <v>1</v>
      </c>
      <c r="E212" s="13">
        <v>0</v>
      </c>
      <c r="F212" s="13">
        <v>0</v>
      </c>
      <c r="G212" s="13">
        <v>0</v>
      </c>
      <c r="H212" s="13">
        <v>0</v>
      </c>
      <c r="I212" s="13">
        <f t="shared" si="9"/>
        <v>1</v>
      </c>
      <c r="J212" s="14">
        <v>44613</v>
      </c>
      <c r="K212" s="13">
        <f t="shared" si="10"/>
        <v>6</v>
      </c>
      <c r="L212" s="10">
        <v>4980.9030699999994</v>
      </c>
      <c r="M212" s="13">
        <f t="shared" si="11"/>
        <v>1</v>
      </c>
      <c r="P212" s="9"/>
    </row>
    <row r="213" spans="1:16" x14ac:dyDescent="0.25">
      <c r="A213" s="4">
        <v>2323763</v>
      </c>
      <c r="B213" s="2">
        <v>44607</v>
      </c>
      <c r="C213" s="13">
        <v>1</v>
      </c>
      <c r="D213" s="13">
        <v>1</v>
      </c>
      <c r="E213" s="13">
        <v>0</v>
      </c>
      <c r="F213" s="13">
        <v>0</v>
      </c>
      <c r="G213" s="13">
        <v>0</v>
      </c>
      <c r="H213" s="13">
        <v>0</v>
      </c>
      <c r="I213" s="13">
        <f t="shared" si="9"/>
        <v>1</v>
      </c>
      <c r="J213" s="14">
        <v>44620</v>
      </c>
      <c r="K213" s="13">
        <f t="shared" si="10"/>
        <v>13</v>
      </c>
      <c r="L213" s="10">
        <v>4928.6558349999996</v>
      </c>
      <c r="M213" s="13">
        <f t="shared" si="11"/>
        <v>1</v>
      </c>
      <c r="P213" s="9"/>
    </row>
    <row r="214" spans="1:16" x14ac:dyDescent="0.25">
      <c r="A214" s="4">
        <v>1926435</v>
      </c>
      <c r="B214" s="2">
        <v>44607</v>
      </c>
      <c r="C214" s="13">
        <v>1</v>
      </c>
      <c r="D214" s="13">
        <v>0</v>
      </c>
      <c r="E214" s="13">
        <v>1</v>
      </c>
      <c r="F214" s="13">
        <v>0</v>
      </c>
      <c r="G214" s="13">
        <v>1</v>
      </c>
      <c r="H214" s="13">
        <v>0</v>
      </c>
      <c r="I214" s="13">
        <f t="shared" si="9"/>
        <v>0</v>
      </c>
      <c r="J214" s="15"/>
      <c r="K214" s="13" t="str">
        <f t="shared" si="10"/>
        <v/>
      </c>
      <c r="L214" s="10">
        <v>0</v>
      </c>
      <c r="M214" s="13" t="str">
        <f t="shared" si="11"/>
        <v/>
      </c>
      <c r="P214" s="9"/>
    </row>
    <row r="215" spans="1:16" x14ac:dyDescent="0.25">
      <c r="A215" s="4">
        <v>2127436</v>
      </c>
      <c r="B215" s="2">
        <v>44607</v>
      </c>
      <c r="C215" s="13">
        <v>0</v>
      </c>
      <c r="D215" s="13">
        <v>0</v>
      </c>
      <c r="E215" s="13">
        <v>1</v>
      </c>
      <c r="F215" s="13">
        <v>0</v>
      </c>
      <c r="G215" s="13">
        <v>1</v>
      </c>
      <c r="H215" s="13">
        <v>0</v>
      </c>
      <c r="I215" s="13">
        <f t="shared" si="9"/>
        <v>0</v>
      </c>
      <c r="J215" s="15"/>
      <c r="K215" s="13" t="str">
        <f t="shared" si="10"/>
        <v/>
      </c>
      <c r="L215" s="10">
        <v>0</v>
      </c>
      <c r="M215" s="13" t="str">
        <f t="shared" si="11"/>
        <v/>
      </c>
      <c r="P215" s="9"/>
    </row>
    <row r="216" spans="1:16" x14ac:dyDescent="0.25">
      <c r="A216" s="4">
        <v>2389279</v>
      </c>
      <c r="B216" s="2">
        <v>44607</v>
      </c>
      <c r="C216" s="13">
        <v>0</v>
      </c>
      <c r="D216" s="13">
        <v>0</v>
      </c>
      <c r="E216" s="13">
        <v>1</v>
      </c>
      <c r="F216" s="13">
        <v>0</v>
      </c>
      <c r="G216" s="13">
        <v>1</v>
      </c>
      <c r="H216" s="13">
        <v>0</v>
      </c>
      <c r="I216" s="13">
        <f t="shared" si="9"/>
        <v>0</v>
      </c>
      <c r="J216" s="15"/>
      <c r="K216" s="13" t="str">
        <f t="shared" si="10"/>
        <v/>
      </c>
      <c r="L216" s="10">
        <v>0</v>
      </c>
      <c r="M216" s="13" t="str">
        <f t="shared" si="11"/>
        <v/>
      </c>
      <c r="P216" s="9"/>
    </row>
    <row r="217" spans="1:16" x14ac:dyDescent="0.25">
      <c r="A217" s="4">
        <v>1544412</v>
      </c>
      <c r="B217" s="2">
        <v>44608</v>
      </c>
      <c r="C217" s="13">
        <v>0</v>
      </c>
      <c r="D217" s="13">
        <v>0</v>
      </c>
      <c r="E217" s="13">
        <v>1</v>
      </c>
      <c r="F217" s="13">
        <v>0</v>
      </c>
      <c r="G217" s="13">
        <v>1</v>
      </c>
      <c r="H217" s="13">
        <v>0</v>
      </c>
      <c r="I217" s="13">
        <f t="shared" si="9"/>
        <v>0</v>
      </c>
      <c r="J217" s="15"/>
      <c r="K217" s="13" t="str">
        <f t="shared" si="10"/>
        <v/>
      </c>
      <c r="L217" s="10">
        <v>0</v>
      </c>
      <c r="M217" s="13" t="str">
        <f t="shared" si="11"/>
        <v/>
      </c>
      <c r="P217" s="9"/>
    </row>
    <row r="218" spans="1:16" x14ac:dyDescent="0.25">
      <c r="A218" s="4">
        <v>1875544</v>
      </c>
      <c r="B218" s="2">
        <v>44609</v>
      </c>
      <c r="C218" s="13">
        <v>0</v>
      </c>
      <c r="D218" s="13">
        <v>0</v>
      </c>
      <c r="E218" s="13">
        <v>1</v>
      </c>
      <c r="F218" s="13">
        <v>0</v>
      </c>
      <c r="G218" s="13">
        <v>1</v>
      </c>
      <c r="H218" s="13">
        <v>0</v>
      </c>
      <c r="I218" s="13">
        <f t="shared" si="9"/>
        <v>0</v>
      </c>
      <c r="J218" s="15"/>
      <c r="K218" s="13" t="str">
        <f t="shared" si="10"/>
        <v/>
      </c>
      <c r="L218" s="10">
        <v>0</v>
      </c>
      <c r="M218" s="13" t="str">
        <f t="shared" si="11"/>
        <v/>
      </c>
      <c r="P218" s="9"/>
    </row>
    <row r="219" spans="1:16" x14ac:dyDescent="0.25">
      <c r="A219" s="4">
        <v>1866575</v>
      </c>
      <c r="B219" s="2">
        <v>44610</v>
      </c>
      <c r="C219" s="13">
        <v>1</v>
      </c>
      <c r="D219" s="13">
        <v>0</v>
      </c>
      <c r="E219" s="13">
        <v>1</v>
      </c>
      <c r="F219" s="13">
        <v>1</v>
      </c>
      <c r="G219" s="13">
        <v>0</v>
      </c>
      <c r="H219" s="13">
        <v>0</v>
      </c>
      <c r="I219" s="13">
        <f t="shared" si="9"/>
        <v>1</v>
      </c>
      <c r="J219" s="14">
        <v>44642</v>
      </c>
      <c r="K219" s="13">
        <f t="shared" si="10"/>
        <v>32</v>
      </c>
      <c r="L219" s="10">
        <v>6844.387784999999</v>
      </c>
      <c r="M219" s="13">
        <f t="shared" si="11"/>
        <v>2</v>
      </c>
      <c r="P219" s="9"/>
    </row>
    <row r="220" spans="1:16" x14ac:dyDescent="0.25">
      <c r="A220" s="4">
        <v>3084230</v>
      </c>
      <c r="B220" s="2">
        <v>44610</v>
      </c>
      <c r="C220" s="13">
        <v>1</v>
      </c>
      <c r="D220" s="13">
        <v>0</v>
      </c>
      <c r="E220" s="13">
        <v>1</v>
      </c>
      <c r="F220" s="13">
        <v>1</v>
      </c>
      <c r="G220" s="13">
        <v>0</v>
      </c>
      <c r="H220" s="13">
        <v>0</v>
      </c>
      <c r="I220" s="13">
        <f t="shared" si="9"/>
        <v>1</v>
      </c>
      <c r="J220" s="14">
        <v>44659</v>
      </c>
      <c r="K220" s="13">
        <f t="shared" si="10"/>
        <v>49</v>
      </c>
      <c r="L220" s="10">
        <v>6443.8256499999998</v>
      </c>
      <c r="M220" s="13">
        <f t="shared" si="11"/>
        <v>2</v>
      </c>
      <c r="P220" s="9"/>
    </row>
    <row r="221" spans="1:16" x14ac:dyDescent="0.25">
      <c r="A221" s="4">
        <v>3164482</v>
      </c>
      <c r="B221" s="2">
        <v>44610</v>
      </c>
      <c r="C221" s="13">
        <v>1</v>
      </c>
      <c r="D221" s="13">
        <v>0</v>
      </c>
      <c r="E221" s="13">
        <v>1</v>
      </c>
      <c r="F221" s="13">
        <v>0</v>
      </c>
      <c r="G221" s="13">
        <v>1</v>
      </c>
      <c r="H221" s="13">
        <v>0</v>
      </c>
      <c r="I221" s="13">
        <f t="shared" si="9"/>
        <v>0</v>
      </c>
      <c r="J221" s="15"/>
      <c r="K221" s="13" t="str">
        <f t="shared" si="10"/>
        <v/>
      </c>
      <c r="L221" s="10">
        <v>0</v>
      </c>
      <c r="M221" s="13" t="str">
        <f t="shared" si="11"/>
        <v/>
      </c>
      <c r="P221" s="9"/>
    </row>
    <row r="222" spans="1:16" x14ac:dyDescent="0.25">
      <c r="A222" s="4">
        <v>2968057</v>
      </c>
      <c r="B222" s="2">
        <v>44610</v>
      </c>
      <c r="C222" s="13">
        <v>1</v>
      </c>
      <c r="D222" s="13">
        <v>0</v>
      </c>
      <c r="E222" s="13">
        <v>1</v>
      </c>
      <c r="F222" s="13">
        <v>0</v>
      </c>
      <c r="G222" s="13">
        <v>1</v>
      </c>
      <c r="H222" s="13">
        <v>0</v>
      </c>
      <c r="I222" s="13">
        <f t="shared" si="9"/>
        <v>0</v>
      </c>
      <c r="J222" s="15"/>
      <c r="K222" s="13" t="str">
        <f t="shared" si="10"/>
        <v/>
      </c>
      <c r="L222" s="10">
        <v>0</v>
      </c>
      <c r="M222" s="13" t="str">
        <f t="shared" si="11"/>
        <v/>
      </c>
      <c r="P222" s="9"/>
    </row>
    <row r="223" spans="1:16" x14ac:dyDescent="0.25">
      <c r="A223" s="4">
        <v>2759105</v>
      </c>
      <c r="B223" s="2">
        <v>44610</v>
      </c>
      <c r="C223" s="13">
        <v>0</v>
      </c>
      <c r="D223" s="13">
        <v>0</v>
      </c>
      <c r="E223" s="13">
        <v>1</v>
      </c>
      <c r="F223" s="13">
        <v>0</v>
      </c>
      <c r="G223" s="13">
        <v>1</v>
      </c>
      <c r="H223" s="13">
        <v>0</v>
      </c>
      <c r="I223" s="13">
        <f t="shared" si="9"/>
        <v>0</v>
      </c>
      <c r="J223" s="15"/>
      <c r="K223" s="13" t="str">
        <f t="shared" si="10"/>
        <v/>
      </c>
      <c r="L223" s="10">
        <v>0</v>
      </c>
      <c r="M223" s="13" t="str">
        <f t="shared" si="11"/>
        <v/>
      </c>
      <c r="P223" s="9"/>
    </row>
    <row r="224" spans="1:16" x14ac:dyDescent="0.25">
      <c r="A224" s="4">
        <v>2230377</v>
      </c>
      <c r="B224" s="2">
        <v>44610</v>
      </c>
      <c r="C224" s="13">
        <v>0</v>
      </c>
      <c r="D224" s="13">
        <v>0</v>
      </c>
      <c r="E224" s="13">
        <v>1</v>
      </c>
      <c r="F224" s="13">
        <v>0</v>
      </c>
      <c r="G224" s="13">
        <v>1</v>
      </c>
      <c r="H224" s="13">
        <v>0</v>
      </c>
      <c r="I224" s="13">
        <f t="shared" si="9"/>
        <v>0</v>
      </c>
      <c r="J224" s="15"/>
      <c r="K224" s="13" t="str">
        <f t="shared" si="10"/>
        <v/>
      </c>
      <c r="L224" s="10">
        <v>0</v>
      </c>
      <c r="M224" s="13" t="str">
        <f t="shared" si="11"/>
        <v/>
      </c>
      <c r="P224" s="9"/>
    </row>
    <row r="225" spans="1:16" x14ac:dyDescent="0.25">
      <c r="A225" s="4">
        <v>3066309</v>
      </c>
      <c r="B225" s="2">
        <v>44610</v>
      </c>
      <c r="C225" s="13">
        <v>0</v>
      </c>
      <c r="D225" s="13">
        <v>0</v>
      </c>
      <c r="E225" s="13">
        <v>1</v>
      </c>
      <c r="F225" s="13">
        <v>0</v>
      </c>
      <c r="G225" s="13">
        <v>1</v>
      </c>
      <c r="H225" s="13">
        <v>0</v>
      </c>
      <c r="I225" s="13">
        <f t="shared" si="9"/>
        <v>0</v>
      </c>
      <c r="J225" s="15"/>
      <c r="K225" s="13" t="str">
        <f t="shared" si="10"/>
        <v/>
      </c>
      <c r="L225" s="10">
        <v>0</v>
      </c>
      <c r="M225" s="13" t="str">
        <f t="shared" si="11"/>
        <v/>
      </c>
      <c r="P225" s="9"/>
    </row>
    <row r="226" spans="1:16" x14ac:dyDescent="0.25">
      <c r="A226" s="4">
        <v>1850809</v>
      </c>
      <c r="B226" s="2">
        <v>44611</v>
      </c>
      <c r="C226" s="13">
        <v>1</v>
      </c>
      <c r="D226" s="13">
        <v>0</v>
      </c>
      <c r="E226" s="13">
        <v>1</v>
      </c>
      <c r="F226" s="13">
        <v>0</v>
      </c>
      <c r="G226" s="13">
        <v>1</v>
      </c>
      <c r="H226" s="13">
        <v>0</v>
      </c>
      <c r="I226" s="13">
        <f t="shared" si="9"/>
        <v>0</v>
      </c>
      <c r="J226" s="15"/>
      <c r="K226" s="13" t="str">
        <f t="shared" si="10"/>
        <v/>
      </c>
      <c r="L226" s="10">
        <v>0</v>
      </c>
      <c r="M226" s="13" t="str">
        <f t="shared" si="11"/>
        <v/>
      </c>
      <c r="P226" s="9"/>
    </row>
    <row r="227" spans="1:16" x14ac:dyDescent="0.25">
      <c r="A227" s="4">
        <v>2676996</v>
      </c>
      <c r="B227" s="2">
        <v>44611</v>
      </c>
      <c r="C227" s="13">
        <v>0</v>
      </c>
      <c r="D227" s="13">
        <v>0</v>
      </c>
      <c r="E227" s="13">
        <v>1</v>
      </c>
      <c r="F227" s="13">
        <v>0</v>
      </c>
      <c r="G227" s="13">
        <v>1</v>
      </c>
      <c r="H227" s="13">
        <v>0</v>
      </c>
      <c r="I227" s="13">
        <f t="shared" si="9"/>
        <v>0</v>
      </c>
      <c r="J227" s="15"/>
      <c r="K227" s="13" t="str">
        <f t="shared" si="10"/>
        <v/>
      </c>
      <c r="L227" s="10">
        <v>0</v>
      </c>
      <c r="M227" s="13" t="str">
        <f t="shared" si="11"/>
        <v/>
      </c>
      <c r="P227" s="9"/>
    </row>
    <row r="228" spans="1:16" x14ac:dyDescent="0.25">
      <c r="A228" s="4">
        <v>1506897</v>
      </c>
      <c r="B228" s="2">
        <v>44612</v>
      </c>
      <c r="C228" s="13">
        <v>1</v>
      </c>
      <c r="D228" s="13">
        <v>1</v>
      </c>
      <c r="E228" s="13">
        <v>0</v>
      </c>
      <c r="F228" s="13">
        <v>0</v>
      </c>
      <c r="G228" s="13">
        <v>0</v>
      </c>
      <c r="H228" s="13">
        <v>0</v>
      </c>
      <c r="I228" s="13">
        <f t="shared" si="9"/>
        <v>1</v>
      </c>
      <c r="J228" s="14">
        <v>44627</v>
      </c>
      <c r="K228" s="13">
        <f t="shared" si="10"/>
        <v>15</v>
      </c>
      <c r="L228" s="10">
        <v>7332.0286449999994</v>
      </c>
      <c r="M228" s="13">
        <f t="shared" si="11"/>
        <v>1</v>
      </c>
      <c r="P228" s="9"/>
    </row>
    <row r="229" spans="1:16" x14ac:dyDescent="0.25">
      <c r="A229" s="4">
        <v>3122097</v>
      </c>
      <c r="B229" s="2">
        <v>44612</v>
      </c>
      <c r="C229" s="13">
        <v>1</v>
      </c>
      <c r="D229" s="13">
        <v>1</v>
      </c>
      <c r="E229" s="13">
        <v>0</v>
      </c>
      <c r="F229" s="13">
        <v>0</v>
      </c>
      <c r="G229" s="13">
        <v>0</v>
      </c>
      <c r="H229" s="13">
        <v>0</v>
      </c>
      <c r="I229" s="13">
        <f t="shared" si="9"/>
        <v>1</v>
      </c>
      <c r="J229" s="14">
        <v>44627</v>
      </c>
      <c r="K229" s="13">
        <f t="shared" si="10"/>
        <v>15</v>
      </c>
      <c r="L229" s="10">
        <v>7140.4554499999995</v>
      </c>
      <c r="M229" s="13">
        <f t="shared" si="11"/>
        <v>1</v>
      </c>
      <c r="P229" s="9"/>
    </row>
    <row r="230" spans="1:16" x14ac:dyDescent="0.25">
      <c r="A230" s="4">
        <v>1690663</v>
      </c>
      <c r="B230" s="2">
        <v>44612</v>
      </c>
      <c r="C230" s="13">
        <v>1</v>
      </c>
      <c r="D230" s="13">
        <v>0</v>
      </c>
      <c r="E230" s="13">
        <v>1</v>
      </c>
      <c r="F230" s="13">
        <v>0</v>
      </c>
      <c r="G230" s="13">
        <v>1</v>
      </c>
      <c r="H230" s="13">
        <v>0</v>
      </c>
      <c r="I230" s="13">
        <f t="shared" si="9"/>
        <v>0</v>
      </c>
      <c r="J230" s="15"/>
      <c r="K230" s="13" t="str">
        <f t="shared" si="10"/>
        <v/>
      </c>
      <c r="L230" s="10">
        <v>0</v>
      </c>
      <c r="M230" s="13" t="str">
        <f t="shared" si="11"/>
        <v/>
      </c>
      <c r="P230" s="9"/>
    </row>
    <row r="231" spans="1:16" x14ac:dyDescent="0.25">
      <c r="A231" s="4">
        <v>2768608</v>
      </c>
      <c r="B231" s="2">
        <v>44612</v>
      </c>
      <c r="C231" s="13">
        <v>0</v>
      </c>
      <c r="D231" s="13">
        <v>0</v>
      </c>
      <c r="E231" s="13">
        <v>1</v>
      </c>
      <c r="F231" s="13">
        <v>0</v>
      </c>
      <c r="G231" s="13">
        <v>1</v>
      </c>
      <c r="H231" s="13">
        <v>0</v>
      </c>
      <c r="I231" s="13">
        <f t="shared" si="9"/>
        <v>0</v>
      </c>
      <c r="J231" s="15"/>
      <c r="K231" s="13" t="str">
        <f t="shared" si="10"/>
        <v/>
      </c>
      <c r="L231" s="10">
        <v>0</v>
      </c>
      <c r="M231" s="13" t="str">
        <f t="shared" si="11"/>
        <v/>
      </c>
      <c r="P231" s="9"/>
    </row>
    <row r="232" spans="1:16" x14ac:dyDescent="0.25">
      <c r="A232" s="4">
        <v>1721797</v>
      </c>
      <c r="B232" s="2">
        <v>44612</v>
      </c>
      <c r="C232" s="13">
        <v>0</v>
      </c>
      <c r="D232" s="13">
        <v>0</v>
      </c>
      <c r="E232" s="13">
        <v>1</v>
      </c>
      <c r="F232" s="13">
        <v>0</v>
      </c>
      <c r="G232" s="13">
        <v>1</v>
      </c>
      <c r="H232" s="13">
        <v>0</v>
      </c>
      <c r="I232" s="13">
        <f t="shared" si="9"/>
        <v>0</v>
      </c>
      <c r="J232" s="15"/>
      <c r="K232" s="13" t="str">
        <f t="shared" si="10"/>
        <v/>
      </c>
      <c r="L232" s="10">
        <v>0</v>
      </c>
      <c r="M232" s="13" t="str">
        <f t="shared" si="11"/>
        <v/>
      </c>
      <c r="P232" s="9"/>
    </row>
    <row r="233" spans="1:16" x14ac:dyDescent="0.25">
      <c r="A233" s="4">
        <v>3046628</v>
      </c>
      <c r="B233" s="2">
        <v>44613</v>
      </c>
      <c r="C233" s="13">
        <v>1</v>
      </c>
      <c r="D233" s="13">
        <v>1</v>
      </c>
      <c r="E233" s="13">
        <v>0</v>
      </c>
      <c r="F233" s="13">
        <v>0</v>
      </c>
      <c r="G233" s="13">
        <v>0</v>
      </c>
      <c r="H233" s="13">
        <v>0</v>
      </c>
      <c r="I233" s="13">
        <f t="shared" si="9"/>
        <v>1</v>
      </c>
      <c r="J233" s="14">
        <v>44620</v>
      </c>
      <c r="K233" s="13">
        <f t="shared" si="10"/>
        <v>7</v>
      </c>
      <c r="L233" s="10">
        <v>6565.7358649999996</v>
      </c>
      <c r="M233" s="13">
        <f t="shared" si="11"/>
        <v>1</v>
      </c>
      <c r="P233" s="9"/>
    </row>
    <row r="234" spans="1:16" x14ac:dyDescent="0.25">
      <c r="A234" s="4">
        <v>2723135</v>
      </c>
      <c r="B234" s="2">
        <v>44613</v>
      </c>
      <c r="C234" s="13">
        <v>1</v>
      </c>
      <c r="D234" s="13">
        <v>1</v>
      </c>
      <c r="E234" s="13">
        <v>0</v>
      </c>
      <c r="F234" s="13">
        <v>0</v>
      </c>
      <c r="G234" s="13">
        <v>0</v>
      </c>
      <c r="H234" s="13">
        <v>0</v>
      </c>
      <c r="I234" s="13">
        <f t="shared" si="9"/>
        <v>1</v>
      </c>
      <c r="J234" s="14">
        <v>44625</v>
      </c>
      <c r="K234" s="13">
        <f t="shared" si="10"/>
        <v>12</v>
      </c>
      <c r="L234" s="10">
        <v>6043.2635149999996</v>
      </c>
      <c r="M234" s="13">
        <f t="shared" si="11"/>
        <v>1</v>
      </c>
      <c r="P234" s="9"/>
    </row>
    <row r="235" spans="1:16" x14ac:dyDescent="0.25">
      <c r="A235" s="4">
        <v>1879746</v>
      </c>
      <c r="B235" s="2">
        <v>44613</v>
      </c>
      <c r="C235" s="13">
        <v>0</v>
      </c>
      <c r="D235" s="13">
        <v>0</v>
      </c>
      <c r="E235" s="13">
        <v>1</v>
      </c>
      <c r="F235" s="13">
        <v>0</v>
      </c>
      <c r="G235" s="13">
        <v>1</v>
      </c>
      <c r="H235" s="13">
        <v>0</v>
      </c>
      <c r="I235" s="13">
        <f t="shared" si="9"/>
        <v>0</v>
      </c>
      <c r="J235" s="15"/>
      <c r="K235" s="13" t="str">
        <f t="shared" si="10"/>
        <v/>
      </c>
      <c r="L235" s="10">
        <v>0</v>
      </c>
      <c r="M235" s="13" t="str">
        <f t="shared" si="11"/>
        <v/>
      </c>
      <c r="P235" s="9"/>
    </row>
    <row r="236" spans="1:16" x14ac:dyDescent="0.25">
      <c r="A236" s="4">
        <v>2987745</v>
      </c>
      <c r="B236" s="2">
        <v>44614</v>
      </c>
      <c r="C236" s="13">
        <v>1</v>
      </c>
      <c r="D236" s="13">
        <v>1</v>
      </c>
      <c r="E236" s="13">
        <v>0</v>
      </c>
      <c r="F236" s="13">
        <v>0</v>
      </c>
      <c r="G236" s="13">
        <v>0</v>
      </c>
      <c r="H236" s="13">
        <v>0</v>
      </c>
      <c r="I236" s="13">
        <f t="shared" si="9"/>
        <v>1</v>
      </c>
      <c r="J236" s="14">
        <v>44636</v>
      </c>
      <c r="K236" s="13">
        <f t="shared" si="10"/>
        <v>22</v>
      </c>
      <c r="L236" s="10">
        <v>6565.7358649999996</v>
      </c>
      <c r="M236" s="13">
        <f t="shared" si="11"/>
        <v>1</v>
      </c>
      <c r="P236" s="9"/>
    </row>
    <row r="237" spans="1:16" x14ac:dyDescent="0.25">
      <c r="A237" s="4">
        <v>1732511</v>
      </c>
      <c r="B237" s="2">
        <v>44614</v>
      </c>
      <c r="C237" s="13">
        <v>1</v>
      </c>
      <c r="D237" s="13">
        <v>1</v>
      </c>
      <c r="E237" s="13">
        <v>0</v>
      </c>
      <c r="F237" s="13">
        <v>0</v>
      </c>
      <c r="G237" s="13">
        <v>0</v>
      </c>
      <c r="H237" s="13">
        <v>0</v>
      </c>
      <c r="I237" s="13">
        <f t="shared" si="9"/>
        <v>1</v>
      </c>
      <c r="J237" s="14">
        <v>44617</v>
      </c>
      <c r="K237" s="13">
        <f t="shared" si="10"/>
        <v>3</v>
      </c>
      <c r="L237" s="10">
        <v>4893.824345</v>
      </c>
      <c r="M237" s="13">
        <f t="shared" si="11"/>
        <v>1</v>
      </c>
      <c r="P237" s="9"/>
    </row>
    <row r="238" spans="1:16" x14ac:dyDescent="0.25">
      <c r="A238" s="4">
        <v>2901222</v>
      </c>
      <c r="B238" s="2">
        <v>44614</v>
      </c>
      <c r="C238" s="13">
        <v>1</v>
      </c>
      <c r="D238" s="13">
        <v>0</v>
      </c>
      <c r="E238" s="13">
        <v>1</v>
      </c>
      <c r="F238" s="13">
        <v>0</v>
      </c>
      <c r="G238" s="13">
        <v>1</v>
      </c>
      <c r="H238" s="13">
        <v>0</v>
      </c>
      <c r="I238" s="13">
        <f t="shared" si="9"/>
        <v>0</v>
      </c>
      <c r="J238" s="15"/>
      <c r="K238" s="13" t="str">
        <f t="shared" si="10"/>
        <v/>
      </c>
      <c r="L238" s="10">
        <v>0</v>
      </c>
      <c r="M238" s="13" t="str">
        <f t="shared" si="11"/>
        <v/>
      </c>
      <c r="P238" s="9"/>
    </row>
    <row r="239" spans="1:16" x14ac:dyDescent="0.25">
      <c r="A239" s="4">
        <v>2148057</v>
      </c>
      <c r="B239" s="2">
        <v>44614</v>
      </c>
      <c r="C239" s="13">
        <v>1</v>
      </c>
      <c r="D239" s="13">
        <v>0</v>
      </c>
      <c r="E239" s="13">
        <v>1</v>
      </c>
      <c r="F239" s="13">
        <v>0</v>
      </c>
      <c r="G239" s="13">
        <v>1</v>
      </c>
      <c r="H239" s="13">
        <v>0</v>
      </c>
      <c r="I239" s="13">
        <f t="shared" si="9"/>
        <v>0</v>
      </c>
      <c r="J239" s="15"/>
      <c r="K239" s="13" t="str">
        <f t="shared" si="10"/>
        <v/>
      </c>
      <c r="L239" s="10">
        <v>0</v>
      </c>
      <c r="M239" s="13" t="str">
        <f t="shared" si="11"/>
        <v/>
      </c>
      <c r="P239" s="9"/>
    </row>
    <row r="240" spans="1:16" x14ac:dyDescent="0.25">
      <c r="A240" s="4">
        <v>2078347</v>
      </c>
      <c r="B240" s="2">
        <v>44614</v>
      </c>
      <c r="C240" s="13">
        <v>1</v>
      </c>
      <c r="D240" s="13">
        <v>0</v>
      </c>
      <c r="E240" s="13">
        <v>1</v>
      </c>
      <c r="F240" s="13">
        <v>0</v>
      </c>
      <c r="G240" s="13">
        <v>1</v>
      </c>
      <c r="H240" s="13">
        <v>0</v>
      </c>
      <c r="I240" s="13">
        <f t="shared" si="9"/>
        <v>0</v>
      </c>
      <c r="J240" s="15"/>
      <c r="K240" s="13" t="str">
        <f t="shared" si="10"/>
        <v/>
      </c>
      <c r="L240" s="10">
        <v>0</v>
      </c>
      <c r="M240" s="13" t="str">
        <f t="shared" si="11"/>
        <v/>
      </c>
      <c r="P240" s="9"/>
    </row>
    <row r="241" spans="1:16" x14ac:dyDescent="0.25">
      <c r="A241" s="4">
        <v>2114164</v>
      </c>
      <c r="B241" s="2">
        <v>44614</v>
      </c>
      <c r="C241" s="13">
        <v>0</v>
      </c>
      <c r="D241" s="13">
        <v>0</v>
      </c>
      <c r="E241" s="13">
        <v>1</v>
      </c>
      <c r="F241" s="13">
        <v>0</v>
      </c>
      <c r="G241" s="13">
        <v>1</v>
      </c>
      <c r="H241" s="13">
        <v>0</v>
      </c>
      <c r="I241" s="13">
        <f t="shared" si="9"/>
        <v>0</v>
      </c>
      <c r="J241" s="15"/>
      <c r="K241" s="13" t="str">
        <f t="shared" si="10"/>
        <v/>
      </c>
      <c r="L241" s="10">
        <v>0</v>
      </c>
      <c r="M241" s="13" t="str">
        <f t="shared" si="11"/>
        <v/>
      </c>
      <c r="P241" s="9"/>
    </row>
    <row r="242" spans="1:16" x14ac:dyDescent="0.25">
      <c r="A242" s="4">
        <v>1933054</v>
      </c>
      <c r="B242" s="2">
        <v>44614</v>
      </c>
      <c r="C242" s="13">
        <v>0</v>
      </c>
      <c r="D242" s="13">
        <v>0</v>
      </c>
      <c r="E242" s="13">
        <v>1</v>
      </c>
      <c r="F242" s="13">
        <v>0</v>
      </c>
      <c r="G242" s="13">
        <v>1</v>
      </c>
      <c r="H242" s="13">
        <v>0</v>
      </c>
      <c r="I242" s="13">
        <f t="shared" si="9"/>
        <v>0</v>
      </c>
      <c r="J242" s="15"/>
      <c r="K242" s="13" t="str">
        <f t="shared" si="10"/>
        <v/>
      </c>
      <c r="L242" s="10">
        <v>0</v>
      </c>
      <c r="M242" s="13" t="str">
        <f t="shared" si="11"/>
        <v/>
      </c>
      <c r="P242" s="9"/>
    </row>
    <row r="243" spans="1:16" x14ac:dyDescent="0.25">
      <c r="A243" s="4">
        <v>2777650</v>
      </c>
      <c r="B243" s="2">
        <v>44615</v>
      </c>
      <c r="C243" s="13">
        <v>1</v>
      </c>
      <c r="D243" s="13">
        <v>1</v>
      </c>
      <c r="E243" s="13">
        <v>0</v>
      </c>
      <c r="F243" s="13">
        <v>0</v>
      </c>
      <c r="G243" s="13">
        <v>0</v>
      </c>
      <c r="H243" s="13">
        <v>0</v>
      </c>
      <c r="I243" s="13">
        <f t="shared" si="9"/>
        <v>1</v>
      </c>
      <c r="J243" s="14">
        <v>44634</v>
      </c>
      <c r="K243" s="13">
        <f t="shared" si="10"/>
        <v>19</v>
      </c>
      <c r="L243" s="10">
        <v>5085.3975399999999</v>
      </c>
      <c r="M243" s="13">
        <f t="shared" si="11"/>
        <v>1</v>
      </c>
      <c r="P243" s="9"/>
    </row>
    <row r="244" spans="1:16" x14ac:dyDescent="0.25">
      <c r="A244" s="4">
        <v>2502793</v>
      </c>
      <c r="B244" s="2">
        <v>44615</v>
      </c>
      <c r="C244" s="13">
        <v>1</v>
      </c>
      <c r="D244" s="13">
        <v>0</v>
      </c>
      <c r="E244" s="13">
        <v>1</v>
      </c>
      <c r="F244" s="13">
        <v>0</v>
      </c>
      <c r="G244" s="13">
        <v>1</v>
      </c>
      <c r="H244" s="13">
        <v>0</v>
      </c>
      <c r="I244" s="13">
        <f t="shared" si="9"/>
        <v>0</v>
      </c>
      <c r="J244" s="15"/>
      <c r="K244" s="13" t="str">
        <f t="shared" si="10"/>
        <v/>
      </c>
      <c r="L244" s="10">
        <v>0</v>
      </c>
      <c r="M244" s="13" t="str">
        <f t="shared" si="11"/>
        <v/>
      </c>
      <c r="P244" s="9"/>
    </row>
    <row r="245" spans="1:16" x14ac:dyDescent="0.25">
      <c r="A245" s="4">
        <v>2971490</v>
      </c>
      <c r="B245" s="2">
        <v>44615</v>
      </c>
      <c r="C245" s="13">
        <v>0</v>
      </c>
      <c r="D245" s="13">
        <v>0</v>
      </c>
      <c r="E245" s="13">
        <v>1</v>
      </c>
      <c r="F245" s="13">
        <v>0</v>
      </c>
      <c r="G245" s="13">
        <v>1</v>
      </c>
      <c r="H245" s="13">
        <v>0</v>
      </c>
      <c r="I245" s="13">
        <f t="shared" si="9"/>
        <v>0</v>
      </c>
      <c r="J245" s="15"/>
      <c r="K245" s="13" t="str">
        <f t="shared" si="10"/>
        <v/>
      </c>
      <c r="L245" s="10">
        <v>0</v>
      </c>
      <c r="M245" s="13" t="str">
        <f t="shared" si="11"/>
        <v/>
      </c>
      <c r="P245" s="9"/>
    </row>
    <row r="246" spans="1:16" x14ac:dyDescent="0.25">
      <c r="A246" s="4">
        <v>2609645</v>
      </c>
      <c r="B246" s="2">
        <v>44615</v>
      </c>
      <c r="C246" s="13">
        <v>0</v>
      </c>
      <c r="D246" s="13">
        <v>0</v>
      </c>
      <c r="E246" s="13">
        <v>1</v>
      </c>
      <c r="F246" s="13">
        <v>0</v>
      </c>
      <c r="G246" s="13">
        <v>1</v>
      </c>
      <c r="H246" s="13">
        <v>0</v>
      </c>
      <c r="I246" s="13">
        <f t="shared" si="9"/>
        <v>0</v>
      </c>
      <c r="J246" s="15"/>
      <c r="K246" s="13" t="str">
        <f t="shared" si="10"/>
        <v/>
      </c>
      <c r="L246" s="10">
        <v>0</v>
      </c>
      <c r="M246" s="13" t="str">
        <f t="shared" si="11"/>
        <v/>
      </c>
      <c r="P246" s="9"/>
    </row>
    <row r="247" spans="1:16" x14ac:dyDescent="0.25">
      <c r="A247" s="4">
        <v>2562145</v>
      </c>
      <c r="B247" s="2">
        <v>44615</v>
      </c>
      <c r="C247" s="13">
        <v>0</v>
      </c>
      <c r="D247" s="13">
        <v>0</v>
      </c>
      <c r="E247" s="13">
        <v>1</v>
      </c>
      <c r="F247" s="13">
        <v>0</v>
      </c>
      <c r="G247" s="13">
        <v>1</v>
      </c>
      <c r="H247" s="13">
        <v>0</v>
      </c>
      <c r="I247" s="13">
        <f t="shared" si="9"/>
        <v>0</v>
      </c>
      <c r="J247" s="15"/>
      <c r="K247" s="13" t="str">
        <f t="shared" si="10"/>
        <v/>
      </c>
      <c r="L247" s="10">
        <v>0</v>
      </c>
      <c r="M247" s="13" t="str">
        <f t="shared" si="11"/>
        <v/>
      </c>
      <c r="P247" s="9"/>
    </row>
    <row r="248" spans="1:16" x14ac:dyDescent="0.25">
      <c r="A248" s="4">
        <v>2535972</v>
      </c>
      <c r="B248" s="2">
        <v>44616</v>
      </c>
      <c r="C248" s="13">
        <v>0</v>
      </c>
      <c r="D248" s="13">
        <v>0</v>
      </c>
      <c r="E248" s="13">
        <v>1</v>
      </c>
      <c r="F248" s="13">
        <v>0</v>
      </c>
      <c r="G248" s="13">
        <v>1</v>
      </c>
      <c r="H248" s="13">
        <v>0</v>
      </c>
      <c r="I248" s="13">
        <f t="shared" si="9"/>
        <v>0</v>
      </c>
      <c r="J248" s="15"/>
      <c r="K248" s="13" t="str">
        <f t="shared" si="10"/>
        <v/>
      </c>
      <c r="L248" s="10">
        <v>0</v>
      </c>
      <c r="M248" s="13" t="str">
        <f t="shared" si="11"/>
        <v/>
      </c>
      <c r="P248" s="9"/>
    </row>
    <row r="249" spans="1:16" x14ac:dyDescent="0.25">
      <c r="A249" s="4">
        <v>1733894</v>
      </c>
      <c r="B249" s="2">
        <v>44616</v>
      </c>
      <c r="C249" s="13">
        <v>0</v>
      </c>
      <c r="D249" s="13">
        <v>0</v>
      </c>
      <c r="E249" s="13">
        <v>1</v>
      </c>
      <c r="F249" s="13">
        <v>0</v>
      </c>
      <c r="G249" s="13">
        <v>1</v>
      </c>
      <c r="H249" s="13">
        <v>0</v>
      </c>
      <c r="I249" s="13">
        <f t="shared" si="9"/>
        <v>0</v>
      </c>
      <c r="J249" s="15"/>
      <c r="K249" s="13" t="str">
        <f t="shared" si="10"/>
        <v/>
      </c>
      <c r="L249" s="10">
        <v>0</v>
      </c>
      <c r="M249" s="13" t="str">
        <f t="shared" si="11"/>
        <v/>
      </c>
      <c r="P249" s="9"/>
    </row>
    <row r="250" spans="1:16" x14ac:dyDescent="0.25">
      <c r="A250" s="4">
        <v>2142731</v>
      </c>
      <c r="B250" s="2">
        <v>44616</v>
      </c>
      <c r="C250" s="13">
        <v>0</v>
      </c>
      <c r="D250" s="13">
        <v>0</v>
      </c>
      <c r="E250" s="13">
        <v>1</v>
      </c>
      <c r="F250" s="13">
        <v>0</v>
      </c>
      <c r="G250" s="13">
        <v>1</v>
      </c>
      <c r="H250" s="13">
        <v>0</v>
      </c>
      <c r="I250" s="13">
        <f t="shared" si="9"/>
        <v>0</v>
      </c>
      <c r="J250" s="15"/>
      <c r="K250" s="13" t="str">
        <f t="shared" si="10"/>
        <v/>
      </c>
      <c r="L250" s="10">
        <v>0</v>
      </c>
      <c r="M250" s="13" t="str">
        <f t="shared" si="11"/>
        <v/>
      </c>
      <c r="P250" s="9"/>
    </row>
    <row r="251" spans="1:16" x14ac:dyDescent="0.25">
      <c r="A251" s="4">
        <v>2871833</v>
      </c>
      <c r="B251" s="2">
        <v>44617</v>
      </c>
      <c r="C251" s="13">
        <v>1</v>
      </c>
      <c r="D251" s="13">
        <v>1</v>
      </c>
      <c r="E251" s="13">
        <v>0</v>
      </c>
      <c r="F251" s="13">
        <v>0</v>
      </c>
      <c r="G251" s="13">
        <v>0</v>
      </c>
      <c r="H251" s="13">
        <v>0</v>
      </c>
      <c r="I251" s="13">
        <f t="shared" si="9"/>
        <v>1</v>
      </c>
      <c r="J251" s="14">
        <v>44620</v>
      </c>
      <c r="K251" s="13">
        <f t="shared" si="10"/>
        <v>3</v>
      </c>
      <c r="L251" s="10">
        <v>7262.3656649999994</v>
      </c>
      <c r="M251" s="13">
        <f t="shared" si="11"/>
        <v>1</v>
      </c>
      <c r="P251" s="9"/>
    </row>
    <row r="252" spans="1:16" x14ac:dyDescent="0.25">
      <c r="A252" s="4">
        <v>1956576</v>
      </c>
      <c r="B252" s="2">
        <v>44617</v>
      </c>
      <c r="C252" s="13">
        <v>1</v>
      </c>
      <c r="D252" s="13">
        <v>1</v>
      </c>
      <c r="E252" s="13">
        <v>0</v>
      </c>
      <c r="F252" s="13">
        <v>0</v>
      </c>
      <c r="G252" s="13">
        <v>0</v>
      </c>
      <c r="H252" s="13">
        <v>0</v>
      </c>
      <c r="I252" s="13">
        <f t="shared" si="9"/>
        <v>1</v>
      </c>
      <c r="J252" s="14">
        <v>44638</v>
      </c>
      <c r="K252" s="13">
        <f t="shared" si="10"/>
        <v>21</v>
      </c>
      <c r="L252" s="10">
        <v>7244.9499199999991</v>
      </c>
      <c r="M252" s="13">
        <f t="shared" si="11"/>
        <v>1</v>
      </c>
      <c r="P252" s="9"/>
    </row>
    <row r="253" spans="1:16" x14ac:dyDescent="0.25">
      <c r="A253" s="4">
        <v>3152210</v>
      </c>
      <c r="B253" s="2">
        <v>44617</v>
      </c>
      <c r="C253" s="13">
        <v>1</v>
      </c>
      <c r="D253" s="13">
        <v>1</v>
      </c>
      <c r="E253" s="13">
        <v>0</v>
      </c>
      <c r="F253" s="13">
        <v>0</v>
      </c>
      <c r="G253" s="13">
        <v>0</v>
      </c>
      <c r="H253" s="13">
        <v>0</v>
      </c>
      <c r="I253" s="13">
        <f t="shared" si="9"/>
        <v>1</v>
      </c>
      <c r="J253" s="14">
        <v>44634</v>
      </c>
      <c r="K253" s="13">
        <f t="shared" si="10"/>
        <v>17</v>
      </c>
      <c r="L253" s="10">
        <v>4963.4873249999991</v>
      </c>
      <c r="M253" s="13">
        <f t="shared" si="11"/>
        <v>1</v>
      </c>
      <c r="P253" s="9"/>
    </row>
    <row r="254" spans="1:16" x14ac:dyDescent="0.25">
      <c r="A254" s="4">
        <v>2646299</v>
      </c>
      <c r="B254" s="2">
        <v>44618</v>
      </c>
      <c r="C254" s="13">
        <v>1</v>
      </c>
      <c r="D254" s="13">
        <v>1</v>
      </c>
      <c r="E254" s="13">
        <v>0</v>
      </c>
      <c r="F254" s="13">
        <v>0</v>
      </c>
      <c r="G254" s="13">
        <v>0</v>
      </c>
      <c r="H254" s="13">
        <v>0</v>
      </c>
      <c r="I254" s="13">
        <f t="shared" si="9"/>
        <v>1</v>
      </c>
      <c r="J254" s="14">
        <v>44631</v>
      </c>
      <c r="K254" s="13">
        <f t="shared" si="10"/>
        <v>13</v>
      </c>
      <c r="L254" s="10">
        <v>6600.5673549999992</v>
      </c>
      <c r="M254" s="13">
        <f t="shared" si="11"/>
        <v>1</v>
      </c>
      <c r="P254" s="9"/>
    </row>
    <row r="255" spans="1:16" x14ac:dyDescent="0.25">
      <c r="A255" s="4">
        <v>1744569</v>
      </c>
      <c r="B255" s="2">
        <v>44618</v>
      </c>
      <c r="C255" s="13">
        <v>1</v>
      </c>
      <c r="D255" s="13">
        <v>0</v>
      </c>
      <c r="E255" s="13">
        <v>1</v>
      </c>
      <c r="F255" s="13">
        <v>0</v>
      </c>
      <c r="G255" s="13">
        <v>1</v>
      </c>
      <c r="H255" s="13">
        <v>0</v>
      </c>
      <c r="I255" s="13">
        <f t="shared" si="9"/>
        <v>0</v>
      </c>
      <c r="J255" s="15"/>
      <c r="K255" s="13" t="str">
        <f t="shared" si="10"/>
        <v/>
      </c>
      <c r="L255" s="10">
        <v>0</v>
      </c>
      <c r="M255" s="13" t="str">
        <f t="shared" si="11"/>
        <v/>
      </c>
      <c r="P255" s="9"/>
    </row>
    <row r="256" spans="1:16" x14ac:dyDescent="0.25">
      <c r="A256" s="4">
        <v>1945632</v>
      </c>
      <c r="B256" s="2">
        <v>44618</v>
      </c>
      <c r="C256" s="13">
        <v>1</v>
      </c>
      <c r="D256" s="13">
        <v>0</v>
      </c>
      <c r="E256" s="13">
        <v>1</v>
      </c>
      <c r="F256" s="13">
        <v>0</v>
      </c>
      <c r="G256" s="13">
        <v>1</v>
      </c>
      <c r="H256" s="13">
        <v>0</v>
      </c>
      <c r="I256" s="13">
        <f t="shared" si="9"/>
        <v>0</v>
      </c>
      <c r="J256" s="15"/>
      <c r="K256" s="13" t="str">
        <f t="shared" si="10"/>
        <v/>
      </c>
      <c r="L256" s="10">
        <v>0</v>
      </c>
      <c r="M256" s="13" t="str">
        <f t="shared" si="11"/>
        <v/>
      </c>
      <c r="P256" s="9"/>
    </row>
    <row r="257" spans="1:16" x14ac:dyDescent="0.25">
      <c r="A257" s="4">
        <v>2410096</v>
      </c>
      <c r="B257" s="2">
        <v>44618</v>
      </c>
      <c r="C257" s="13">
        <v>0</v>
      </c>
      <c r="D257" s="13">
        <v>0</v>
      </c>
      <c r="E257" s="13">
        <v>1</v>
      </c>
      <c r="F257" s="13">
        <v>0</v>
      </c>
      <c r="G257" s="13">
        <v>1</v>
      </c>
      <c r="H257" s="13">
        <v>0</v>
      </c>
      <c r="I257" s="13">
        <f t="shared" si="9"/>
        <v>0</v>
      </c>
      <c r="J257" s="15"/>
      <c r="K257" s="13" t="str">
        <f t="shared" si="10"/>
        <v/>
      </c>
      <c r="L257" s="10">
        <v>0</v>
      </c>
      <c r="M257" s="13" t="str">
        <f t="shared" si="11"/>
        <v/>
      </c>
      <c r="P257" s="9"/>
    </row>
    <row r="258" spans="1:16" x14ac:dyDescent="0.25">
      <c r="A258" s="4">
        <v>1777712</v>
      </c>
      <c r="B258" s="2">
        <v>44618</v>
      </c>
      <c r="C258" s="13">
        <v>0</v>
      </c>
      <c r="D258" s="13">
        <v>0</v>
      </c>
      <c r="E258" s="13">
        <v>1</v>
      </c>
      <c r="F258" s="13">
        <v>0</v>
      </c>
      <c r="G258" s="13">
        <v>1</v>
      </c>
      <c r="H258" s="13">
        <v>0</v>
      </c>
      <c r="I258" s="13">
        <f t="shared" ref="I258:I321" si="12">IF(L258&gt;0,1,0)</f>
        <v>0</v>
      </c>
      <c r="J258" s="15"/>
      <c r="K258" s="13" t="str">
        <f t="shared" ref="K258:K321" si="13">IF(J258="","",J258-B258)</f>
        <v/>
      </c>
      <c r="L258" s="10">
        <v>0</v>
      </c>
      <c r="M258" s="13" t="str">
        <f t="shared" ref="M258:M321" si="14">IF(D258=1,1,IF(F258=1,2,IF(H258=1,3,"")))</f>
        <v/>
      </c>
      <c r="P258" s="9"/>
    </row>
    <row r="259" spans="1:16" x14ac:dyDescent="0.25">
      <c r="A259" s="4">
        <v>2405192</v>
      </c>
      <c r="B259" s="2">
        <v>44619</v>
      </c>
      <c r="C259" s="13">
        <v>1</v>
      </c>
      <c r="D259" s="13">
        <v>1</v>
      </c>
      <c r="E259" s="13">
        <v>0</v>
      </c>
      <c r="F259" s="13">
        <v>0</v>
      </c>
      <c r="G259" s="13">
        <v>0</v>
      </c>
      <c r="H259" s="13">
        <v>0</v>
      </c>
      <c r="I259" s="13">
        <f t="shared" si="12"/>
        <v>1</v>
      </c>
      <c r="J259" s="14">
        <v>44642</v>
      </c>
      <c r="K259" s="13">
        <f t="shared" si="13"/>
        <v>23</v>
      </c>
      <c r="L259" s="10">
        <v>6774.7248049999989</v>
      </c>
      <c r="M259" s="13">
        <f t="shared" si="14"/>
        <v>1</v>
      </c>
      <c r="P259" s="9"/>
    </row>
    <row r="260" spans="1:16" x14ac:dyDescent="0.25">
      <c r="A260" s="4">
        <v>2133285</v>
      </c>
      <c r="B260" s="2">
        <v>44619</v>
      </c>
      <c r="C260" s="13">
        <v>1</v>
      </c>
      <c r="D260" s="13">
        <v>0</v>
      </c>
      <c r="E260" s="13">
        <v>1</v>
      </c>
      <c r="F260" s="13">
        <v>1</v>
      </c>
      <c r="G260" s="13">
        <v>0</v>
      </c>
      <c r="H260" s="13">
        <v>0</v>
      </c>
      <c r="I260" s="13">
        <f t="shared" si="12"/>
        <v>1</v>
      </c>
      <c r="J260" s="14">
        <v>44658</v>
      </c>
      <c r="K260" s="13">
        <f t="shared" si="13"/>
        <v>39</v>
      </c>
      <c r="L260" s="10">
        <v>6321.915434999999</v>
      </c>
      <c r="M260" s="13">
        <f t="shared" si="14"/>
        <v>2</v>
      </c>
      <c r="P260" s="9"/>
    </row>
    <row r="261" spans="1:16" x14ac:dyDescent="0.25">
      <c r="A261" s="4">
        <v>2064769</v>
      </c>
      <c r="B261" s="2">
        <v>44619</v>
      </c>
      <c r="C261" s="13">
        <v>1</v>
      </c>
      <c r="D261" s="13">
        <v>0</v>
      </c>
      <c r="E261" s="13">
        <v>1</v>
      </c>
      <c r="F261" s="13">
        <v>0</v>
      </c>
      <c r="G261" s="13">
        <v>1</v>
      </c>
      <c r="H261" s="13">
        <v>0</v>
      </c>
      <c r="I261" s="13">
        <f t="shared" si="12"/>
        <v>0</v>
      </c>
      <c r="J261" s="15"/>
      <c r="K261" s="13" t="str">
        <f t="shared" si="13"/>
        <v/>
      </c>
      <c r="L261" s="10">
        <v>0</v>
      </c>
      <c r="M261" s="13" t="str">
        <f t="shared" si="14"/>
        <v/>
      </c>
      <c r="P261" s="9"/>
    </row>
    <row r="262" spans="1:16" x14ac:dyDescent="0.25">
      <c r="A262" s="4">
        <v>3043825</v>
      </c>
      <c r="B262" s="2">
        <v>44619</v>
      </c>
      <c r="C262" s="13">
        <v>0</v>
      </c>
      <c r="D262" s="13">
        <v>0</v>
      </c>
      <c r="E262" s="13">
        <v>1</v>
      </c>
      <c r="F262" s="13">
        <v>0</v>
      </c>
      <c r="G262" s="13">
        <v>1</v>
      </c>
      <c r="H262" s="13">
        <v>0</v>
      </c>
      <c r="I262" s="13">
        <f t="shared" si="12"/>
        <v>0</v>
      </c>
      <c r="J262" s="15"/>
      <c r="K262" s="13" t="str">
        <f t="shared" si="13"/>
        <v/>
      </c>
      <c r="L262" s="10">
        <v>0</v>
      </c>
      <c r="M262" s="13" t="str">
        <f t="shared" si="14"/>
        <v/>
      </c>
      <c r="P262" s="9"/>
    </row>
    <row r="263" spans="1:16" x14ac:dyDescent="0.25">
      <c r="A263" s="4">
        <v>2120990</v>
      </c>
      <c r="B263" s="2">
        <v>44619</v>
      </c>
      <c r="C263" s="13">
        <v>0</v>
      </c>
      <c r="D263" s="13">
        <v>0</v>
      </c>
      <c r="E263" s="13">
        <v>1</v>
      </c>
      <c r="F263" s="13">
        <v>0</v>
      </c>
      <c r="G263" s="13">
        <v>1</v>
      </c>
      <c r="H263" s="13">
        <v>0</v>
      </c>
      <c r="I263" s="13">
        <f t="shared" si="12"/>
        <v>0</v>
      </c>
      <c r="J263" s="15"/>
      <c r="K263" s="13" t="str">
        <f t="shared" si="13"/>
        <v/>
      </c>
      <c r="L263" s="10">
        <v>0</v>
      </c>
      <c r="M263" s="13" t="str">
        <f t="shared" si="14"/>
        <v/>
      </c>
      <c r="P263" s="9"/>
    </row>
    <row r="264" spans="1:16" x14ac:dyDescent="0.25">
      <c r="A264" s="4">
        <v>2254149</v>
      </c>
      <c r="B264" s="2">
        <v>44620</v>
      </c>
      <c r="C264" s="13">
        <v>1</v>
      </c>
      <c r="D264" s="13">
        <v>1</v>
      </c>
      <c r="E264" s="13">
        <v>0</v>
      </c>
      <c r="F264" s="13">
        <v>0</v>
      </c>
      <c r="G264" s="13">
        <v>0</v>
      </c>
      <c r="H264" s="13">
        <v>0</v>
      </c>
      <c r="I264" s="13">
        <f t="shared" si="12"/>
        <v>1</v>
      </c>
      <c r="J264" s="14">
        <v>44634</v>
      </c>
      <c r="K264" s="13">
        <f t="shared" si="13"/>
        <v>14</v>
      </c>
      <c r="L264" s="10">
        <v>6966.2979999999998</v>
      </c>
      <c r="M264" s="13">
        <f t="shared" si="14"/>
        <v>1</v>
      </c>
      <c r="P264" s="9"/>
    </row>
    <row r="265" spans="1:16" x14ac:dyDescent="0.25">
      <c r="A265" s="4">
        <v>1970269</v>
      </c>
      <c r="B265" s="2">
        <v>44620</v>
      </c>
      <c r="C265" s="13">
        <v>1</v>
      </c>
      <c r="D265" s="13">
        <v>1</v>
      </c>
      <c r="E265" s="13">
        <v>0</v>
      </c>
      <c r="F265" s="13">
        <v>0</v>
      </c>
      <c r="G265" s="13">
        <v>0</v>
      </c>
      <c r="H265" s="13">
        <v>0</v>
      </c>
      <c r="I265" s="13">
        <f t="shared" si="12"/>
        <v>1</v>
      </c>
      <c r="J265" s="14">
        <v>44622</v>
      </c>
      <c r="K265" s="13">
        <f t="shared" si="13"/>
        <v>2</v>
      </c>
      <c r="L265" s="10">
        <v>6252.2524549999998</v>
      </c>
      <c r="M265" s="13">
        <f t="shared" si="14"/>
        <v>1</v>
      </c>
      <c r="P265" s="9"/>
    </row>
    <row r="266" spans="1:16" x14ac:dyDescent="0.25">
      <c r="A266" s="4">
        <v>2300017</v>
      </c>
      <c r="B266" s="2">
        <v>44620</v>
      </c>
      <c r="C266" s="13">
        <v>1</v>
      </c>
      <c r="D266" s="13">
        <v>1</v>
      </c>
      <c r="E266" s="13">
        <v>0</v>
      </c>
      <c r="F266" s="13">
        <v>0</v>
      </c>
      <c r="G266" s="13">
        <v>0</v>
      </c>
      <c r="H266" s="13">
        <v>0</v>
      </c>
      <c r="I266" s="13">
        <f t="shared" si="12"/>
        <v>1</v>
      </c>
      <c r="J266" s="14">
        <v>44621</v>
      </c>
      <c r="K266" s="13">
        <f t="shared" si="13"/>
        <v>1</v>
      </c>
      <c r="L266" s="10">
        <v>4806.7456199999997</v>
      </c>
      <c r="M266" s="13">
        <f t="shared" si="14"/>
        <v>1</v>
      </c>
      <c r="P266" s="9"/>
    </row>
    <row r="267" spans="1:16" x14ac:dyDescent="0.25">
      <c r="A267" s="4">
        <v>1534812</v>
      </c>
      <c r="B267" s="2">
        <v>44620</v>
      </c>
      <c r="C267" s="13">
        <v>1</v>
      </c>
      <c r="D267" s="13">
        <v>1</v>
      </c>
      <c r="E267" s="13">
        <v>0</v>
      </c>
      <c r="F267" s="13">
        <v>0</v>
      </c>
      <c r="G267" s="13">
        <v>0</v>
      </c>
      <c r="H267" s="13">
        <v>0</v>
      </c>
      <c r="I267" s="13">
        <f t="shared" si="12"/>
        <v>1</v>
      </c>
      <c r="J267" s="14">
        <v>44621</v>
      </c>
      <c r="K267" s="13">
        <f t="shared" si="13"/>
        <v>1</v>
      </c>
      <c r="L267" s="10">
        <v>4615.1724249999997</v>
      </c>
      <c r="M267" s="13">
        <f t="shared" si="14"/>
        <v>1</v>
      </c>
      <c r="P267" s="9"/>
    </row>
    <row r="268" spans="1:16" x14ac:dyDescent="0.25">
      <c r="A268" s="4">
        <v>1808152</v>
      </c>
      <c r="B268" s="2">
        <v>44620</v>
      </c>
      <c r="C268" s="13">
        <v>1</v>
      </c>
      <c r="D268" s="13">
        <v>0</v>
      </c>
      <c r="E268" s="13">
        <v>1</v>
      </c>
      <c r="F268" s="13">
        <v>0</v>
      </c>
      <c r="G268" s="13">
        <v>1</v>
      </c>
      <c r="H268" s="13">
        <v>0</v>
      </c>
      <c r="I268" s="13">
        <f t="shared" si="12"/>
        <v>0</v>
      </c>
      <c r="J268" s="15"/>
      <c r="K268" s="13" t="str">
        <f t="shared" si="13"/>
        <v/>
      </c>
      <c r="L268" s="10">
        <v>0</v>
      </c>
      <c r="M268" s="13" t="str">
        <f t="shared" si="14"/>
        <v/>
      </c>
      <c r="P268" s="9"/>
    </row>
    <row r="269" spans="1:16" x14ac:dyDescent="0.25">
      <c r="A269" s="4">
        <v>2437802</v>
      </c>
      <c r="B269" s="2">
        <v>44620</v>
      </c>
      <c r="C269" s="13">
        <v>1</v>
      </c>
      <c r="D269" s="13">
        <v>0</v>
      </c>
      <c r="E269" s="13">
        <v>1</v>
      </c>
      <c r="F269" s="13">
        <v>0</v>
      </c>
      <c r="G269" s="13">
        <v>1</v>
      </c>
      <c r="H269" s="13">
        <v>0</v>
      </c>
      <c r="I269" s="13">
        <f t="shared" si="12"/>
        <v>0</v>
      </c>
      <c r="J269" s="15"/>
      <c r="K269" s="13" t="str">
        <f t="shared" si="13"/>
        <v/>
      </c>
      <c r="L269" s="10">
        <v>0</v>
      </c>
      <c r="M269" s="13" t="str">
        <f t="shared" si="14"/>
        <v/>
      </c>
      <c r="P269" s="9"/>
    </row>
    <row r="270" spans="1:16" x14ac:dyDescent="0.25">
      <c r="A270" s="4">
        <v>1743938</v>
      </c>
      <c r="B270" s="2">
        <v>44620</v>
      </c>
      <c r="C270" s="13">
        <v>1</v>
      </c>
      <c r="D270" s="13">
        <v>0</v>
      </c>
      <c r="E270" s="13">
        <v>1</v>
      </c>
      <c r="F270" s="13">
        <v>0</v>
      </c>
      <c r="G270" s="13">
        <v>1</v>
      </c>
      <c r="H270" s="13">
        <v>0</v>
      </c>
      <c r="I270" s="13">
        <f t="shared" si="12"/>
        <v>0</v>
      </c>
      <c r="J270" s="15"/>
      <c r="K270" s="13" t="str">
        <f t="shared" si="13"/>
        <v/>
      </c>
      <c r="L270" s="10">
        <v>0</v>
      </c>
      <c r="M270" s="13" t="str">
        <f t="shared" si="14"/>
        <v/>
      </c>
      <c r="P270" s="9"/>
    </row>
    <row r="271" spans="1:16" x14ac:dyDescent="0.25">
      <c r="A271" s="4">
        <v>1526586</v>
      </c>
      <c r="B271" s="2">
        <v>44620</v>
      </c>
      <c r="C271" s="13">
        <v>1</v>
      </c>
      <c r="D271" s="13">
        <v>0</v>
      </c>
      <c r="E271" s="13">
        <v>1</v>
      </c>
      <c r="F271" s="13">
        <v>0</v>
      </c>
      <c r="G271" s="13">
        <v>1</v>
      </c>
      <c r="H271" s="13">
        <v>0</v>
      </c>
      <c r="I271" s="13">
        <f t="shared" si="12"/>
        <v>0</v>
      </c>
      <c r="J271" s="15"/>
      <c r="K271" s="13" t="str">
        <f t="shared" si="13"/>
        <v/>
      </c>
      <c r="L271" s="10">
        <v>0</v>
      </c>
      <c r="M271" s="13" t="str">
        <f t="shared" si="14"/>
        <v/>
      </c>
      <c r="P271" s="9"/>
    </row>
    <row r="272" spans="1:16" x14ac:dyDescent="0.25">
      <c r="A272" s="4">
        <v>2273790</v>
      </c>
      <c r="B272" s="2">
        <v>44620</v>
      </c>
      <c r="C272" s="13">
        <v>0</v>
      </c>
      <c r="D272" s="13">
        <v>0</v>
      </c>
      <c r="E272" s="13">
        <v>1</v>
      </c>
      <c r="F272" s="13">
        <v>0</v>
      </c>
      <c r="G272" s="13">
        <v>1</v>
      </c>
      <c r="H272" s="13">
        <v>0</v>
      </c>
      <c r="I272" s="13">
        <f t="shared" si="12"/>
        <v>0</v>
      </c>
      <c r="J272" s="15"/>
      <c r="K272" s="13" t="str">
        <f t="shared" si="13"/>
        <v/>
      </c>
      <c r="L272" s="10">
        <v>0</v>
      </c>
      <c r="M272" s="13" t="str">
        <f t="shared" si="14"/>
        <v/>
      </c>
      <c r="P272" s="9"/>
    </row>
    <row r="273" spans="1:16" x14ac:dyDescent="0.25">
      <c r="A273" s="4">
        <v>2463637</v>
      </c>
      <c r="B273" s="2">
        <v>44620</v>
      </c>
      <c r="C273" s="13">
        <v>0</v>
      </c>
      <c r="D273" s="13">
        <v>0</v>
      </c>
      <c r="E273" s="13">
        <v>1</v>
      </c>
      <c r="F273" s="13">
        <v>0</v>
      </c>
      <c r="G273" s="13">
        <v>1</v>
      </c>
      <c r="H273" s="13">
        <v>0</v>
      </c>
      <c r="I273" s="13">
        <f t="shared" si="12"/>
        <v>0</v>
      </c>
      <c r="J273" s="15"/>
      <c r="K273" s="13" t="str">
        <f t="shared" si="13"/>
        <v/>
      </c>
      <c r="L273" s="10">
        <v>0</v>
      </c>
      <c r="M273" s="13" t="str">
        <f t="shared" si="14"/>
        <v/>
      </c>
      <c r="P273" s="9"/>
    </row>
    <row r="274" spans="1:16" x14ac:dyDescent="0.25">
      <c r="A274" s="4">
        <v>2219622</v>
      </c>
      <c r="B274" s="2">
        <v>44620</v>
      </c>
      <c r="C274" s="13">
        <v>0</v>
      </c>
      <c r="D274" s="13">
        <v>0</v>
      </c>
      <c r="E274" s="13">
        <v>1</v>
      </c>
      <c r="F274" s="13">
        <v>0</v>
      </c>
      <c r="G274" s="13">
        <v>1</v>
      </c>
      <c r="H274" s="13">
        <v>0</v>
      </c>
      <c r="I274" s="13">
        <f t="shared" si="12"/>
        <v>0</v>
      </c>
      <c r="J274" s="15"/>
      <c r="K274" s="13" t="str">
        <f t="shared" si="13"/>
        <v/>
      </c>
      <c r="L274" s="10">
        <v>0</v>
      </c>
      <c r="M274" s="13" t="str">
        <f t="shared" si="14"/>
        <v/>
      </c>
      <c r="P274" s="9"/>
    </row>
    <row r="275" spans="1:16" x14ac:dyDescent="0.25">
      <c r="A275" s="4">
        <v>2940128</v>
      </c>
      <c r="B275" s="2">
        <v>44620</v>
      </c>
      <c r="C275" s="13">
        <v>0</v>
      </c>
      <c r="D275" s="13">
        <v>0</v>
      </c>
      <c r="E275" s="13">
        <v>1</v>
      </c>
      <c r="F275" s="13">
        <v>0</v>
      </c>
      <c r="G275" s="13">
        <v>1</v>
      </c>
      <c r="H275" s="13">
        <v>0</v>
      </c>
      <c r="I275" s="13">
        <f t="shared" si="12"/>
        <v>0</v>
      </c>
      <c r="J275" s="15"/>
      <c r="K275" s="13" t="str">
        <f t="shared" si="13"/>
        <v/>
      </c>
      <c r="L275" s="10">
        <v>0</v>
      </c>
      <c r="M275" s="13" t="str">
        <f t="shared" si="14"/>
        <v/>
      </c>
      <c r="P275" s="9"/>
    </row>
    <row r="276" spans="1:16" x14ac:dyDescent="0.25">
      <c r="A276" s="4">
        <v>2035889</v>
      </c>
      <c r="B276" s="2">
        <v>44620</v>
      </c>
      <c r="C276" s="13">
        <v>0</v>
      </c>
      <c r="D276" s="13">
        <v>0</v>
      </c>
      <c r="E276" s="13">
        <v>1</v>
      </c>
      <c r="F276" s="13">
        <v>0</v>
      </c>
      <c r="G276" s="13">
        <v>1</v>
      </c>
      <c r="H276" s="13">
        <v>0</v>
      </c>
      <c r="I276" s="13">
        <f t="shared" si="12"/>
        <v>0</v>
      </c>
      <c r="J276" s="15"/>
      <c r="K276" s="13" t="str">
        <f t="shared" si="13"/>
        <v/>
      </c>
      <c r="L276" s="10">
        <v>0</v>
      </c>
      <c r="M276" s="13" t="str">
        <f t="shared" si="14"/>
        <v/>
      </c>
      <c r="P276" s="9"/>
    </row>
    <row r="277" spans="1:16" x14ac:dyDescent="0.25">
      <c r="A277" s="4">
        <v>2639441</v>
      </c>
      <c r="B277" s="2">
        <v>44620</v>
      </c>
      <c r="C277" s="13">
        <v>0</v>
      </c>
      <c r="D277" s="13">
        <v>0</v>
      </c>
      <c r="E277" s="13">
        <v>1</v>
      </c>
      <c r="F277" s="13">
        <v>0</v>
      </c>
      <c r="G277" s="13">
        <v>1</v>
      </c>
      <c r="H277" s="13">
        <v>0</v>
      </c>
      <c r="I277" s="13">
        <f t="shared" si="12"/>
        <v>0</v>
      </c>
      <c r="J277" s="15"/>
      <c r="K277" s="13" t="str">
        <f t="shared" si="13"/>
        <v/>
      </c>
      <c r="L277" s="10">
        <v>0</v>
      </c>
      <c r="M277" s="13" t="str">
        <f t="shared" si="14"/>
        <v/>
      </c>
      <c r="P277" s="9"/>
    </row>
    <row r="278" spans="1:16" x14ac:dyDescent="0.25">
      <c r="A278" s="4">
        <v>1745289</v>
      </c>
      <c r="B278" s="2">
        <v>44620</v>
      </c>
      <c r="C278" s="13">
        <v>0</v>
      </c>
      <c r="D278" s="13">
        <v>0</v>
      </c>
      <c r="E278" s="13">
        <v>1</v>
      </c>
      <c r="F278" s="13">
        <v>0</v>
      </c>
      <c r="G278" s="13">
        <v>1</v>
      </c>
      <c r="H278" s="13">
        <v>0</v>
      </c>
      <c r="I278" s="13">
        <f t="shared" si="12"/>
        <v>0</v>
      </c>
      <c r="J278" s="15"/>
      <c r="K278" s="13" t="str">
        <f t="shared" si="13"/>
        <v/>
      </c>
      <c r="L278" s="10">
        <v>0</v>
      </c>
      <c r="M278" s="13" t="str">
        <f t="shared" si="14"/>
        <v/>
      </c>
      <c r="P278" s="9"/>
    </row>
    <row r="279" spans="1:16" x14ac:dyDescent="0.25">
      <c r="A279" s="4">
        <v>1546867</v>
      </c>
      <c r="B279" s="2">
        <v>44621</v>
      </c>
      <c r="C279" s="13">
        <v>0</v>
      </c>
      <c r="D279" s="13">
        <v>0</v>
      </c>
      <c r="E279" s="13">
        <v>1</v>
      </c>
      <c r="F279" s="13">
        <v>0</v>
      </c>
      <c r="G279" s="13">
        <v>1</v>
      </c>
      <c r="H279" s="13">
        <v>0</v>
      </c>
      <c r="I279" s="13">
        <f t="shared" si="12"/>
        <v>0</v>
      </c>
      <c r="J279" s="15"/>
      <c r="K279" s="13" t="str">
        <f t="shared" si="13"/>
        <v/>
      </c>
      <c r="L279" s="10">
        <v>0</v>
      </c>
      <c r="M279" s="13" t="str">
        <f t="shared" si="14"/>
        <v/>
      </c>
      <c r="P279" s="9"/>
    </row>
    <row r="280" spans="1:16" x14ac:dyDescent="0.25">
      <c r="A280" s="4">
        <v>2515940</v>
      </c>
      <c r="B280" s="2">
        <v>44622</v>
      </c>
      <c r="C280" s="13">
        <v>1</v>
      </c>
      <c r="D280" s="13">
        <v>1</v>
      </c>
      <c r="E280" s="13">
        <v>0</v>
      </c>
      <c r="F280" s="13">
        <v>0</v>
      </c>
      <c r="G280" s="13">
        <v>0</v>
      </c>
      <c r="H280" s="13">
        <v>0</v>
      </c>
      <c r="I280" s="13">
        <f t="shared" si="12"/>
        <v>1</v>
      </c>
      <c r="J280" s="14">
        <v>44638</v>
      </c>
      <c r="K280" s="13">
        <f t="shared" si="13"/>
        <v>16</v>
      </c>
      <c r="L280" s="10">
        <v>5782.0273399999996</v>
      </c>
      <c r="M280" s="13">
        <f t="shared" si="14"/>
        <v>1</v>
      </c>
      <c r="P280" s="9"/>
    </row>
    <row r="281" spans="1:16" x14ac:dyDescent="0.25">
      <c r="A281" s="4">
        <v>2337925</v>
      </c>
      <c r="B281" s="2">
        <v>44622</v>
      </c>
      <c r="C281" s="13">
        <v>1</v>
      </c>
      <c r="D281" s="13">
        <v>1</v>
      </c>
      <c r="E281" s="13">
        <v>0</v>
      </c>
      <c r="F281" s="13">
        <v>0</v>
      </c>
      <c r="G281" s="13">
        <v>0</v>
      </c>
      <c r="H281" s="13">
        <v>0</v>
      </c>
      <c r="I281" s="13">
        <f t="shared" si="12"/>
        <v>1</v>
      </c>
      <c r="J281" s="14">
        <v>44637</v>
      </c>
      <c r="K281" s="13">
        <f t="shared" si="13"/>
        <v>15</v>
      </c>
      <c r="L281" s="10">
        <v>2612.3617499999996</v>
      </c>
      <c r="M281" s="13">
        <f t="shared" si="14"/>
        <v>1</v>
      </c>
      <c r="P281" s="9"/>
    </row>
    <row r="282" spans="1:16" x14ac:dyDescent="0.25">
      <c r="A282" s="4">
        <v>2586515</v>
      </c>
      <c r="B282" s="2">
        <v>44622</v>
      </c>
      <c r="C282" s="13">
        <v>1</v>
      </c>
      <c r="D282" s="13">
        <v>0</v>
      </c>
      <c r="E282" s="13">
        <v>1</v>
      </c>
      <c r="F282" s="13">
        <v>0</v>
      </c>
      <c r="G282" s="13">
        <v>1</v>
      </c>
      <c r="H282" s="13">
        <v>0</v>
      </c>
      <c r="I282" s="13">
        <f t="shared" si="12"/>
        <v>0</v>
      </c>
      <c r="J282" s="15"/>
      <c r="K282" s="13" t="str">
        <f t="shared" si="13"/>
        <v/>
      </c>
      <c r="L282" s="10">
        <v>0</v>
      </c>
      <c r="M282" s="13" t="str">
        <f t="shared" si="14"/>
        <v/>
      </c>
      <c r="P282" s="9"/>
    </row>
    <row r="283" spans="1:16" x14ac:dyDescent="0.25">
      <c r="A283" s="4">
        <v>2276920</v>
      </c>
      <c r="B283" s="2">
        <v>44622</v>
      </c>
      <c r="C283" s="13">
        <v>0</v>
      </c>
      <c r="D283" s="13">
        <v>0</v>
      </c>
      <c r="E283" s="13">
        <v>1</v>
      </c>
      <c r="F283" s="13">
        <v>0</v>
      </c>
      <c r="G283" s="13">
        <v>1</v>
      </c>
      <c r="H283" s="13">
        <v>0</v>
      </c>
      <c r="I283" s="13">
        <f t="shared" si="12"/>
        <v>0</v>
      </c>
      <c r="J283" s="15"/>
      <c r="K283" s="13" t="str">
        <f t="shared" si="13"/>
        <v/>
      </c>
      <c r="L283" s="10">
        <v>0</v>
      </c>
      <c r="M283" s="13" t="str">
        <f t="shared" si="14"/>
        <v/>
      </c>
      <c r="P283" s="9"/>
    </row>
    <row r="284" spans="1:16" x14ac:dyDescent="0.25">
      <c r="A284" s="4">
        <v>1598397</v>
      </c>
      <c r="B284" s="2">
        <v>44622</v>
      </c>
      <c r="C284" s="13">
        <v>0</v>
      </c>
      <c r="D284" s="13">
        <v>0</v>
      </c>
      <c r="E284" s="13">
        <v>1</v>
      </c>
      <c r="F284" s="13">
        <v>0</v>
      </c>
      <c r="G284" s="13">
        <v>1</v>
      </c>
      <c r="H284" s="13">
        <v>0</v>
      </c>
      <c r="I284" s="13">
        <f t="shared" si="12"/>
        <v>0</v>
      </c>
      <c r="J284" s="15"/>
      <c r="K284" s="13" t="str">
        <f t="shared" si="13"/>
        <v/>
      </c>
      <c r="L284" s="10">
        <v>0</v>
      </c>
      <c r="M284" s="13" t="str">
        <f t="shared" si="14"/>
        <v/>
      </c>
      <c r="P284" s="9"/>
    </row>
    <row r="285" spans="1:16" x14ac:dyDescent="0.25">
      <c r="A285" s="4">
        <v>2072307</v>
      </c>
      <c r="B285" s="2">
        <v>44623</v>
      </c>
      <c r="C285" s="13">
        <v>1</v>
      </c>
      <c r="D285" s="13">
        <v>1</v>
      </c>
      <c r="E285" s="13">
        <v>0</v>
      </c>
      <c r="F285" s="13">
        <v>0</v>
      </c>
      <c r="G285" s="13">
        <v>0</v>
      </c>
      <c r="H285" s="13">
        <v>0</v>
      </c>
      <c r="I285" s="13">
        <f t="shared" si="12"/>
        <v>1</v>
      </c>
      <c r="J285" s="14">
        <v>44640</v>
      </c>
      <c r="K285" s="13">
        <f t="shared" si="13"/>
        <v>17</v>
      </c>
      <c r="L285" s="10">
        <v>6008.4320249999992</v>
      </c>
      <c r="M285" s="13">
        <f t="shared" si="14"/>
        <v>1</v>
      </c>
      <c r="P285" s="9"/>
    </row>
    <row r="286" spans="1:16" x14ac:dyDescent="0.25">
      <c r="A286" s="4">
        <v>2601042</v>
      </c>
      <c r="B286" s="2">
        <v>44623</v>
      </c>
      <c r="C286" s="13">
        <v>1</v>
      </c>
      <c r="D286" s="13">
        <v>1</v>
      </c>
      <c r="E286" s="13">
        <v>0</v>
      </c>
      <c r="F286" s="13">
        <v>0</v>
      </c>
      <c r="G286" s="13">
        <v>0</v>
      </c>
      <c r="H286" s="13">
        <v>0</v>
      </c>
      <c r="I286" s="13">
        <f t="shared" si="12"/>
        <v>1</v>
      </c>
      <c r="J286" s="14">
        <v>44625</v>
      </c>
      <c r="K286" s="13">
        <f t="shared" si="13"/>
        <v>2</v>
      </c>
      <c r="L286" s="10">
        <v>5607.869889999999</v>
      </c>
      <c r="M286" s="13">
        <f t="shared" si="14"/>
        <v>1</v>
      </c>
      <c r="P286" s="9"/>
    </row>
    <row r="287" spans="1:16" x14ac:dyDescent="0.25">
      <c r="A287" s="4">
        <v>1986735</v>
      </c>
      <c r="B287" s="2">
        <v>44623</v>
      </c>
      <c r="C287" s="13">
        <v>1</v>
      </c>
      <c r="D287" s="13">
        <v>0</v>
      </c>
      <c r="E287" s="13">
        <v>1</v>
      </c>
      <c r="F287" s="13">
        <v>0</v>
      </c>
      <c r="G287" s="13">
        <v>1</v>
      </c>
      <c r="H287" s="13">
        <v>0</v>
      </c>
      <c r="I287" s="13">
        <f t="shared" si="12"/>
        <v>0</v>
      </c>
      <c r="J287" s="15"/>
      <c r="K287" s="13" t="str">
        <f t="shared" si="13"/>
        <v/>
      </c>
      <c r="L287" s="10">
        <v>0</v>
      </c>
      <c r="M287" s="13" t="str">
        <f t="shared" si="14"/>
        <v/>
      </c>
      <c r="P287" s="9"/>
    </row>
    <row r="288" spans="1:16" x14ac:dyDescent="0.25">
      <c r="A288" s="4">
        <v>2448201</v>
      </c>
      <c r="B288" s="2">
        <v>44624</v>
      </c>
      <c r="C288" s="13">
        <v>1</v>
      </c>
      <c r="D288" s="13">
        <v>1</v>
      </c>
      <c r="E288" s="13">
        <v>0</v>
      </c>
      <c r="F288" s="13">
        <v>0</v>
      </c>
      <c r="G288" s="13">
        <v>0</v>
      </c>
      <c r="H288" s="13">
        <v>0</v>
      </c>
      <c r="I288" s="13">
        <f t="shared" si="12"/>
        <v>1</v>
      </c>
      <c r="J288" s="14">
        <v>44630</v>
      </c>
      <c r="K288" s="13">
        <f t="shared" si="13"/>
        <v>6</v>
      </c>
      <c r="L288" s="10">
        <v>7244.9499199999991</v>
      </c>
      <c r="M288" s="13">
        <f t="shared" si="14"/>
        <v>1</v>
      </c>
      <c r="P288" s="9"/>
    </row>
    <row r="289" spans="1:16" x14ac:dyDescent="0.25">
      <c r="A289" s="4">
        <v>1997416</v>
      </c>
      <c r="B289" s="2">
        <v>44624</v>
      </c>
      <c r="C289" s="13">
        <v>1</v>
      </c>
      <c r="D289" s="13">
        <v>1</v>
      </c>
      <c r="E289" s="13">
        <v>0</v>
      </c>
      <c r="F289" s="13">
        <v>0</v>
      </c>
      <c r="G289" s="13">
        <v>0</v>
      </c>
      <c r="H289" s="13">
        <v>0</v>
      </c>
      <c r="I289" s="13">
        <f t="shared" si="12"/>
        <v>1</v>
      </c>
      <c r="J289" s="14">
        <v>44626</v>
      </c>
      <c r="K289" s="13">
        <f t="shared" si="13"/>
        <v>2</v>
      </c>
      <c r="L289" s="10">
        <v>6496.0728849999996</v>
      </c>
      <c r="M289" s="13">
        <f t="shared" si="14"/>
        <v>1</v>
      </c>
      <c r="P289" s="9"/>
    </row>
    <row r="290" spans="1:16" x14ac:dyDescent="0.25">
      <c r="A290" s="4">
        <v>2271924</v>
      </c>
      <c r="B290" s="2">
        <v>44624</v>
      </c>
      <c r="C290" s="13">
        <v>1</v>
      </c>
      <c r="D290" s="13">
        <v>1</v>
      </c>
      <c r="E290" s="13">
        <v>0</v>
      </c>
      <c r="F290" s="13">
        <v>0</v>
      </c>
      <c r="G290" s="13">
        <v>0</v>
      </c>
      <c r="H290" s="13">
        <v>0</v>
      </c>
      <c r="I290" s="13">
        <f t="shared" si="12"/>
        <v>1</v>
      </c>
      <c r="J290" s="14">
        <v>44629</v>
      </c>
      <c r="K290" s="13">
        <f t="shared" si="13"/>
        <v>5</v>
      </c>
      <c r="L290" s="10">
        <v>4545.5094449999997</v>
      </c>
      <c r="M290" s="13">
        <f t="shared" si="14"/>
        <v>1</v>
      </c>
      <c r="P290" s="9"/>
    </row>
    <row r="291" spans="1:16" x14ac:dyDescent="0.25">
      <c r="A291" s="4">
        <v>2643905</v>
      </c>
      <c r="B291" s="2">
        <v>44624</v>
      </c>
      <c r="C291" s="13">
        <v>1</v>
      </c>
      <c r="D291" s="13">
        <v>1</v>
      </c>
      <c r="E291" s="13">
        <v>0</v>
      </c>
      <c r="F291" s="13">
        <v>0</v>
      </c>
      <c r="G291" s="13">
        <v>0</v>
      </c>
      <c r="H291" s="13">
        <v>0</v>
      </c>
      <c r="I291" s="13">
        <f t="shared" si="12"/>
        <v>1</v>
      </c>
      <c r="J291" s="14">
        <v>44635</v>
      </c>
      <c r="K291" s="13">
        <f t="shared" si="13"/>
        <v>11</v>
      </c>
      <c r="L291" s="10">
        <v>2525.2830249999997</v>
      </c>
      <c r="M291" s="13">
        <f t="shared" si="14"/>
        <v>1</v>
      </c>
      <c r="P291" s="9"/>
    </row>
    <row r="292" spans="1:16" x14ac:dyDescent="0.25">
      <c r="A292" s="4">
        <v>1589091</v>
      </c>
      <c r="B292" s="2">
        <v>44624</v>
      </c>
      <c r="C292" s="13">
        <v>0</v>
      </c>
      <c r="D292" s="13">
        <v>0</v>
      </c>
      <c r="E292" s="13">
        <v>1</v>
      </c>
      <c r="F292" s="13">
        <v>0</v>
      </c>
      <c r="G292" s="13">
        <v>1</v>
      </c>
      <c r="H292" s="13">
        <v>0</v>
      </c>
      <c r="I292" s="13">
        <f t="shared" si="12"/>
        <v>0</v>
      </c>
      <c r="J292" s="15"/>
      <c r="K292" s="13" t="str">
        <f t="shared" si="13"/>
        <v/>
      </c>
      <c r="L292" s="10">
        <v>0</v>
      </c>
      <c r="M292" s="13" t="str">
        <f t="shared" si="14"/>
        <v/>
      </c>
      <c r="P292" s="9"/>
    </row>
    <row r="293" spans="1:16" x14ac:dyDescent="0.25">
      <c r="A293" s="4">
        <v>3153887</v>
      </c>
      <c r="B293" s="2">
        <v>44625</v>
      </c>
      <c r="C293" s="13">
        <v>1</v>
      </c>
      <c r="D293" s="13">
        <v>1</v>
      </c>
      <c r="E293" s="13">
        <v>0</v>
      </c>
      <c r="F293" s="13">
        <v>0</v>
      </c>
      <c r="G293" s="13">
        <v>0</v>
      </c>
      <c r="H293" s="13">
        <v>0</v>
      </c>
      <c r="I293" s="13">
        <f t="shared" si="12"/>
        <v>1</v>
      </c>
      <c r="J293" s="14">
        <v>44647</v>
      </c>
      <c r="K293" s="13">
        <f t="shared" si="13"/>
        <v>22</v>
      </c>
      <c r="L293" s="10">
        <v>7279.7814099999996</v>
      </c>
      <c r="M293" s="13">
        <f t="shared" si="14"/>
        <v>1</v>
      </c>
      <c r="P293" s="9"/>
    </row>
    <row r="294" spans="1:16" x14ac:dyDescent="0.25">
      <c r="A294" s="4">
        <v>2401158</v>
      </c>
      <c r="B294" s="2">
        <v>44625</v>
      </c>
      <c r="C294" s="13">
        <v>1</v>
      </c>
      <c r="D294" s="13">
        <v>1</v>
      </c>
      <c r="E294" s="13">
        <v>0</v>
      </c>
      <c r="F294" s="13">
        <v>0</v>
      </c>
      <c r="G294" s="13">
        <v>0</v>
      </c>
      <c r="H294" s="13">
        <v>0</v>
      </c>
      <c r="I294" s="13">
        <f t="shared" si="12"/>
        <v>1</v>
      </c>
      <c r="J294" s="14">
        <v>44628</v>
      </c>
      <c r="K294" s="13">
        <f t="shared" si="13"/>
        <v>3</v>
      </c>
      <c r="L294" s="10">
        <v>6966.2979999999998</v>
      </c>
      <c r="M294" s="13">
        <f t="shared" si="14"/>
        <v>1</v>
      </c>
      <c r="P294" s="9"/>
    </row>
    <row r="295" spans="1:16" x14ac:dyDescent="0.25">
      <c r="A295" s="4">
        <v>2987276</v>
      </c>
      <c r="B295" s="2">
        <v>44625</v>
      </c>
      <c r="C295" s="13">
        <v>1</v>
      </c>
      <c r="D295" s="13">
        <v>1</v>
      </c>
      <c r="E295" s="13">
        <v>0</v>
      </c>
      <c r="F295" s="13">
        <v>0</v>
      </c>
      <c r="G295" s="13">
        <v>0</v>
      </c>
      <c r="H295" s="13">
        <v>0</v>
      </c>
      <c r="I295" s="13">
        <f t="shared" si="12"/>
        <v>1</v>
      </c>
      <c r="J295" s="14">
        <v>44642</v>
      </c>
      <c r="K295" s="13">
        <f t="shared" si="13"/>
        <v>17</v>
      </c>
      <c r="L295" s="10">
        <v>5660.1171249999998</v>
      </c>
      <c r="M295" s="13">
        <f t="shared" si="14"/>
        <v>1</v>
      </c>
      <c r="P295" s="9"/>
    </row>
    <row r="296" spans="1:16" x14ac:dyDescent="0.25">
      <c r="A296" s="4">
        <v>2544666</v>
      </c>
      <c r="B296" s="2">
        <v>44625</v>
      </c>
      <c r="C296" s="13">
        <v>1</v>
      </c>
      <c r="D296" s="13">
        <v>1</v>
      </c>
      <c r="E296" s="13">
        <v>0</v>
      </c>
      <c r="F296" s="13">
        <v>0</v>
      </c>
      <c r="G296" s="13">
        <v>0</v>
      </c>
      <c r="H296" s="13">
        <v>0</v>
      </c>
      <c r="I296" s="13">
        <f t="shared" si="12"/>
        <v>1</v>
      </c>
      <c r="J296" s="14">
        <v>44631</v>
      </c>
      <c r="K296" s="13">
        <f t="shared" si="13"/>
        <v>6</v>
      </c>
      <c r="L296" s="10">
        <v>4667.4196599999996</v>
      </c>
      <c r="M296" s="13">
        <f t="shared" si="14"/>
        <v>1</v>
      </c>
      <c r="P296" s="9"/>
    </row>
    <row r="297" spans="1:16" x14ac:dyDescent="0.25">
      <c r="A297" s="4">
        <v>1998289</v>
      </c>
      <c r="B297" s="2">
        <v>44625</v>
      </c>
      <c r="C297" s="13">
        <v>0</v>
      </c>
      <c r="D297" s="13">
        <v>0</v>
      </c>
      <c r="E297" s="13">
        <v>1</v>
      </c>
      <c r="F297" s="13">
        <v>0</v>
      </c>
      <c r="G297" s="13">
        <v>1</v>
      </c>
      <c r="H297" s="13">
        <v>0</v>
      </c>
      <c r="I297" s="13">
        <f t="shared" si="12"/>
        <v>0</v>
      </c>
      <c r="J297" s="15"/>
      <c r="K297" s="13" t="str">
        <f t="shared" si="13"/>
        <v/>
      </c>
      <c r="L297" s="10">
        <v>0</v>
      </c>
      <c r="M297" s="13" t="str">
        <f t="shared" si="14"/>
        <v/>
      </c>
      <c r="P297" s="9"/>
    </row>
    <row r="298" spans="1:16" x14ac:dyDescent="0.25">
      <c r="A298" s="4">
        <v>3008858</v>
      </c>
      <c r="B298" s="2">
        <v>44626</v>
      </c>
      <c r="C298" s="13">
        <v>1</v>
      </c>
      <c r="D298" s="13">
        <v>1</v>
      </c>
      <c r="E298" s="13">
        <v>0</v>
      </c>
      <c r="F298" s="13">
        <v>0</v>
      </c>
      <c r="G298" s="13">
        <v>0</v>
      </c>
      <c r="H298" s="13">
        <v>0</v>
      </c>
      <c r="I298" s="13">
        <f t="shared" si="12"/>
        <v>1</v>
      </c>
      <c r="J298" s="14">
        <v>44633</v>
      </c>
      <c r="K298" s="13">
        <f t="shared" si="13"/>
        <v>7</v>
      </c>
      <c r="L298" s="10">
        <v>4615.1724249999997</v>
      </c>
      <c r="M298" s="13">
        <f t="shared" si="14"/>
        <v>1</v>
      </c>
      <c r="P298" s="9"/>
    </row>
    <row r="299" spans="1:16" x14ac:dyDescent="0.25">
      <c r="A299" s="4">
        <v>3143482</v>
      </c>
      <c r="B299" s="2">
        <v>44626</v>
      </c>
      <c r="C299" s="13">
        <v>1</v>
      </c>
      <c r="D299" s="13">
        <v>0</v>
      </c>
      <c r="E299" s="13">
        <v>1</v>
      </c>
      <c r="F299" s="13">
        <v>0</v>
      </c>
      <c r="G299" s="13">
        <v>1</v>
      </c>
      <c r="H299" s="13">
        <v>0</v>
      </c>
      <c r="I299" s="13">
        <f t="shared" si="12"/>
        <v>0</v>
      </c>
      <c r="J299" s="15"/>
      <c r="K299" s="13" t="str">
        <f t="shared" si="13"/>
        <v/>
      </c>
      <c r="L299" s="10">
        <v>0</v>
      </c>
      <c r="M299" s="13" t="str">
        <f t="shared" si="14"/>
        <v/>
      </c>
      <c r="P299" s="9"/>
    </row>
    <row r="300" spans="1:16" x14ac:dyDescent="0.25">
      <c r="A300" s="4">
        <v>2186110</v>
      </c>
      <c r="B300" s="2">
        <v>44626</v>
      </c>
      <c r="C300" s="13">
        <v>0</v>
      </c>
      <c r="D300" s="13">
        <v>0</v>
      </c>
      <c r="E300" s="13">
        <v>1</v>
      </c>
      <c r="F300" s="13">
        <v>0</v>
      </c>
      <c r="G300" s="13">
        <v>1</v>
      </c>
      <c r="H300" s="13">
        <v>0</v>
      </c>
      <c r="I300" s="13">
        <f t="shared" si="12"/>
        <v>0</v>
      </c>
      <c r="J300" s="15"/>
      <c r="K300" s="13" t="str">
        <f t="shared" si="13"/>
        <v/>
      </c>
      <c r="L300" s="10">
        <v>0</v>
      </c>
      <c r="M300" s="13" t="str">
        <f t="shared" si="14"/>
        <v/>
      </c>
      <c r="P300" s="9"/>
    </row>
    <row r="301" spans="1:16" x14ac:dyDescent="0.25">
      <c r="A301" s="4">
        <v>3193644</v>
      </c>
      <c r="B301" s="2">
        <v>44626</v>
      </c>
      <c r="C301" s="13">
        <v>0</v>
      </c>
      <c r="D301" s="13">
        <v>0</v>
      </c>
      <c r="E301" s="13">
        <v>1</v>
      </c>
      <c r="F301" s="13">
        <v>0</v>
      </c>
      <c r="G301" s="13">
        <v>1</v>
      </c>
      <c r="H301" s="13">
        <v>0</v>
      </c>
      <c r="I301" s="13">
        <f t="shared" si="12"/>
        <v>0</v>
      </c>
      <c r="J301" s="15"/>
      <c r="K301" s="13" t="str">
        <f t="shared" si="13"/>
        <v/>
      </c>
      <c r="L301" s="10">
        <v>0</v>
      </c>
      <c r="M301" s="13" t="str">
        <f t="shared" si="14"/>
        <v/>
      </c>
      <c r="P301" s="9"/>
    </row>
    <row r="302" spans="1:16" x14ac:dyDescent="0.25">
      <c r="A302" s="4">
        <v>2582326</v>
      </c>
      <c r="B302" s="2">
        <v>44627</v>
      </c>
      <c r="C302" s="13">
        <v>1</v>
      </c>
      <c r="D302" s="13">
        <v>1</v>
      </c>
      <c r="E302" s="13">
        <v>0</v>
      </c>
      <c r="F302" s="13">
        <v>0</v>
      </c>
      <c r="G302" s="13">
        <v>0</v>
      </c>
      <c r="H302" s="13">
        <v>0</v>
      </c>
      <c r="I302" s="13">
        <f t="shared" si="12"/>
        <v>1</v>
      </c>
      <c r="J302" s="14">
        <v>44639</v>
      </c>
      <c r="K302" s="13">
        <f t="shared" si="13"/>
        <v>12</v>
      </c>
      <c r="L302" s="10">
        <v>6391.578414999999</v>
      </c>
      <c r="M302" s="13">
        <f t="shared" si="14"/>
        <v>1</v>
      </c>
      <c r="P302" s="9"/>
    </row>
    <row r="303" spans="1:16" x14ac:dyDescent="0.25">
      <c r="A303" s="4">
        <v>2208448</v>
      </c>
      <c r="B303" s="2">
        <v>44627</v>
      </c>
      <c r="C303" s="13">
        <v>0</v>
      </c>
      <c r="D303" s="13">
        <v>0</v>
      </c>
      <c r="E303" s="13">
        <v>1</v>
      </c>
      <c r="F303" s="13">
        <v>0</v>
      </c>
      <c r="G303" s="13">
        <v>1</v>
      </c>
      <c r="H303" s="13">
        <v>0</v>
      </c>
      <c r="I303" s="13">
        <f t="shared" si="12"/>
        <v>0</v>
      </c>
      <c r="J303" s="15"/>
      <c r="K303" s="13" t="str">
        <f t="shared" si="13"/>
        <v/>
      </c>
      <c r="L303" s="10">
        <v>0</v>
      </c>
      <c r="M303" s="13" t="str">
        <f t="shared" si="14"/>
        <v/>
      </c>
      <c r="P303" s="9"/>
    </row>
    <row r="304" spans="1:16" x14ac:dyDescent="0.25">
      <c r="A304" s="4">
        <v>2351519</v>
      </c>
      <c r="B304" s="2">
        <v>44628</v>
      </c>
      <c r="C304" s="13">
        <v>0</v>
      </c>
      <c r="D304" s="13">
        <v>0</v>
      </c>
      <c r="E304" s="13">
        <v>1</v>
      </c>
      <c r="F304" s="13">
        <v>0</v>
      </c>
      <c r="G304" s="13">
        <v>1</v>
      </c>
      <c r="H304" s="13">
        <v>0</v>
      </c>
      <c r="I304" s="13">
        <f t="shared" si="12"/>
        <v>0</v>
      </c>
      <c r="J304" s="15"/>
      <c r="K304" s="13" t="str">
        <f t="shared" si="13"/>
        <v/>
      </c>
      <c r="L304" s="10">
        <v>0</v>
      </c>
      <c r="M304" s="13" t="str">
        <f t="shared" si="14"/>
        <v/>
      </c>
      <c r="P304" s="9"/>
    </row>
    <row r="305" spans="1:16" x14ac:dyDescent="0.25">
      <c r="A305" s="4">
        <v>1612729</v>
      </c>
      <c r="B305" s="2">
        <v>44629</v>
      </c>
      <c r="C305" s="13">
        <v>1</v>
      </c>
      <c r="D305" s="13">
        <v>1</v>
      </c>
      <c r="E305" s="13">
        <v>0</v>
      </c>
      <c r="F305" s="13">
        <v>0</v>
      </c>
      <c r="G305" s="13">
        <v>0</v>
      </c>
      <c r="H305" s="13">
        <v>0</v>
      </c>
      <c r="I305" s="13">
        <f t="shared" si="12"/>
        <v>1</v>
      </c>
      <c r="J305" s="14">
        <v>44653</v>
      </c>
      <c r="K305" s="13">
        <f t="shared" si="13"/>
        <v>24</v>
      </c>
      <c r="L305" s="10">
        <v>7262.3656649999994</v>
      </c>
      <c r="M305" s="13">
        <f t="shared" si="14"/>
        <v>1</v>
      </c>
      <c r="P305" s="9"/>
    </row>
    <row r="306" spans="1:16" x14ac:dyDescent="0.25">
      <c r="A306" s="4">
        <v>1705775</v>
      </c>
      <c r="B306" s="2">
        <v>44629</v>
      </c>
      <c r="C306" s="13">
        <v>1</v>
      </c>
      <c r="D306" s="13">
        <v>0</v>
      </c>
      <c r="E306" s="13">
        <v>1</v>
      </c>
      <c r="F306" s="13">
        <v>0</v>
      </c>
      <c r="G306" s="13">
        <v>1</v>
      </c>
      <c r="H306" s="13">
        <v>0</v>
      </c>
      <c r="I306" s="13">
        <f t="shared" si="12"/>
        <v>0</v>
      </c>
      <c r="J306" s="15"/>
      <c r="K306" s="13" t="str">
        <f t="shared" si="13"/>
        <v/>
      </c>
      <c r="L306" s="10">
        <v>0</v>
      </c>
      <c r="M306" s="13" t="str">
        <f t="shared" si="14"/>
        <v/>
      </c>
      <c r="P306" s="9"/>
    </row>
    <row r="307" spans="1:16" x14ac:dyDescent="0.25">
      <c r="A307" s="4">
        <v>1587207</v>
      </c>
      <c r="B307" s="2">
        <v>44629</v>
      </c>
      <c r="C307" s="13">
        <v>0</v>
      </c>
      <c r="D307" s="13">
        <v>0</v>
      </c>
      <c r="E307" s="13">
        <v>1</v>
      </c>
      <c r="F307" s="13">
        <v>0</v>
      </c>
      <c r="G307" s="13">
        <v>1</v>
      </c>
      <c r="H307" s="13">
        <v>0</v>
      </c>
      <c r="I307" s="13">
        <f t="shared" si="12"/>
        <v>0</v>
      </c>
      <c r="J307" s="15"/>
      <c r="K307" s="13" t="str">
        <f t="shared" si="13"/>
        <v/>
      </c>
      <c r="L307" s="10">
        <v>0</v>
      </c>
      <c r="M307" s="13" t="str">
        <f t="shared" si="14"/>
        <v/>
      </c>
      <c r="P307" s="9"/>
    </row>
    <row r="308" spans="1:16" x14ac:dyDescent="0.25">
      <c r="A308" s="4">
        <v>1473852</v>
      </c>
      <c r="B308" s="2">
        <v>44629</v>
      </c>
      <c r="C308" s="13">
        <v>0</v>
      </c>
      <c r="D308" s="13">
        <v>0</v>
      </c>
      <c r="E308" s="13">
        <v>1</v>
      </c>
      <c r="F308" s="13">
        <v>0</v>
      </c>
      <c r="G308" s="13">
        <v>1</v>
      </c>
      <c r="H308" s="13">
        <v>0</v>
      </c>
      <c r="I308" s="13">
        <f t="shared" si="12"/>
        <v>0</v>
      </c>
      <c r="J308" s="15"/>
      <c r="K308" s="13" t="str">
        <f t="shared" si="13"/>
        <v/>
      </c>
      <c r="L308" s="10">
        <v>0</v>
      </c>
      <c r="M308" s="13" t="str">
        <f t="shared" si="14"/>
        <v/>
      </c>
      <c r="P308" s="9"/>
    </row>
    <row r="309" spans="1:16" x14ac:dyDescent="0.25">
      <c r="A309" s="4">
        <v>2045668</v>
      </c>
      <c r="B309" s="2">
        <v>44630</v>
      </c>
      <c r="C309" s="13">
        <v>1</v>
      </c>
      <c r="D309" s="13">
        <v>1</v>
      </c>
      <c r="E309" s="13">
        <v>0</v>
      </c>
      <c r="F309" s="13">
        <v>0</v>
      </c>
      <c r="G309" s="13">
        <v>0</v>
      </c>
      <c r="H309" s="13">
        <v>0</v>
      </c>
      <c r="I309" s="13">
        <f t="shared" si="12"/>
        <v>1</v>
      </c>
      <c r="J309" s="14">
        <v>44654</v>
      </c>
      <c r="K309" s="13">
        <f t="shared" si="13"/>
        <v>24</v>
      </c>
      <c r="L309" s="10">
        <v>7366.860134999999</v>
      </c>
      <c r="M309" s="13">
        <f t="shared" si="14"/>
        <v>1</v>
      </c>
      <c r="P309" s="9"/>
    </row>
    <row r="310" spans="1:16" x14ac:dyDescent="0.25">
      <c r="A310" s="4">
        <v>2574891</v>
      </c>
      <c r="B310" s="2">
        <v>44630</v>
      </c>
      <c r="C310" s="13">
        <v>1</v>
      </c>
      <c r="D310" s="13">
        <v>1</v>
      </c>
      <c r="E310" s="13">
        <v>0</v>
      </c>
      <c r="F310" s="13">
        <v>0</v>
      </c>
      <c r="G310" s="13">
        <v>0</v>
      </c>
      <c r="H310" s="13">
        <v>0</v>
      </c>
      <c r="I310" s="13">
        <f t="shared" si="12"/>
        <v>1</v>
      </c>
      <c r="J310" s="14">
        <v>44640</v>
      </c>
      <c r="K310" s="13">
        <f t="shared" si="13"/>
        <v>10</v>
      </c>
      <c r="L310" s="10">
        <v>6670.2303349999993</v>
      </c>
      <c r="M310" s="13">
        <f t="shared" si="14"/>
        <v>1</v>
      </c>
      <c r="P310" s="9"/>
    </row>
    <row r="311" spans="1:16" x14ac:dyDescent="0.25">
      <c r="A311" s="4">
        <v>1833457</v>
      </c>
      <c r="B311" s="2">
        <v>44630</v>
      </c>
      <c r="C311" s="13">
        <v>1</v>
      </c>
      <c r="D311" s="13">
        <v>0</v>
      </c>
      <c r="E311" s="13">
        <v>1</v>
      </c>
      <c r="F311" s="13">
        <v>0</v>
      </c>
      <c r="G311" s="13">
        <v>1</v>
      </c>
      <c r="H311" s="13">
        <v>0</v>
      </c>
      <c r="I311" s="13">
        <f t="shared" si="12"/>
        <v>0</v>
      </c>
      <c r="J311" s="15"/>
      <c r="K311" s="13" t="str">
        <f t="shared" si="13"/>
        <v/>
      </c>
      <c r="L311" s="10">
        <v>0</v>
      </c>
      <c r="M311" s="13" t="str">
        <f t="shared" si="14"/>
        <v/>
      </c>
      <c r="P311" s="9"/>
    </row>
    <row r="312" spans="1:16" x14ac:dyDescent="0.25">
      <c r="A312" s="4">
        <v>2321241</v>
      </c>
      <c r="B312" s="2">
        <v>44630</v>
      </c>
      <c r="C312" s="13">
        <v>0</v>
      </c>
      <c r="D312" s="13">
        <v>0</v>
      </c>
      <c r="E312" s="13">
        <v>1</v>
      </c>
      <c r="F312" s="13">
        <v>0</v>
      </c>
      <c r="G312" s="13">
        <v>1</v>
      </c>
      <c r="H312" s="13">
        <v>0</v>
      </c>
      <c r="I312" s="13">
        <f t="shared" si="12"/>
        <v>0</v>
      </c>
      <c r="J312" s="15"/>
      <c r="K312" s="13" t="str">
        <f t="shared" si="13"/>
        <v/>
      </c>
      <c r="L312" s="10">
        <v>0</v>
      </c>
      <c r="M312" s="13" t="str">
        <f t="shared" si="14"/>
        <v/>
      </c>
      <c r="P312" s="9"/>
    </row>
    <row r="313" spans="1:16" x14ac:dyDescent="0.25">
      <c r="A313" s="4">
        <v>2909607</v>
      </c>
      <c r="B313" s="2">
        <v>44630</v>
      </c>
      <c r="C313" s="13">
        <v>0</v>
      </c>
      <c r="D313" s="13">
        <v>0</v>
      </c>
      <c r="E313" s="13">
        <v>1</v>
      </c>
      <c r="F313" s="13">
        <v>0</v>
      </c>
      <c r="G313" s="13">
        <v>1</v>
      </c>
      <c r="H313" s="13">
        <v>0</v>
      </c>
      <c r="I313" s="13">
        <f t="shared" si="12"/>
        <v>0</v>
      </c>
      <c r="J313" s="15"/>
      <c r="K313" s="13" t="str">
        <f t="shared" si="13"/>
        <v/>
      </c>
      <c r="L313" s="10">
        <v>0</v>
      </c>
      <c r="M313" s="13" t="str">
        <f t="shared" si="14"/>
        <v/>
      </c>
      <c r="P313" s="9"/>
    </row>
    <row r="314" spans="1:16" x14ac:dyDescent="0.25">
      <c r="A314" s="4">
        <v>1976145</v>
      </c>
      <c r="B314" s="2">
        <v>44631</v>
      </c>
      <c r="C314" s="13">
        <v>1</v>
      </c>
      <c r="D314" s="13">
        <v>1</v>
      </c>
      <c r="E314" s="13">
        <v>0</v>
      </c>
      <c r="F314" s="13">
        <v>0</v>
      </c>
      <c r="G314" s="13">
        <v>0</v>
      </c>
      <c r="H314" s="13">
        <v>0</v>
      </c>
      <c r="I314" s="13">
        <f t="shared" si="12"/>
        <v>1</v>
      </c>
      <c r="J314" s="14">
        <v>44642</v>
      </c>
      <c r="K314" s="13">
        <f t="shared" si="13"/>
        <v>11</v>
      </c>
      <c r="L314" s="10">
        <v>4789.3298749999994</v>
      </c>
      <c r="M314" s="13">
        <f t="shared" si="14"/>
        <v>1</v>
      </c>
      <c r="P314" s="9"/>
    </row>
    <row r="315" spans="1:16" x14ac:dyDescent="0.25">
      <c r="A315" s="4">
        <v>2204919</v>
      </c>
      <c r="B315" s="2">
        <v>44631</v>
      </c>
      <c r="C315" s="13">
        <v>0</v>
      </c>
      <c r="D315" s="13">
        <v>0</v>
      </c>
      <c r="E315" s="13">
        <v>1</v>
      </c>
      <c r="F315" s="13">
        <v>0</v>
      </c>
      <c r="G315" s="13">
        <v>1</v>
      </c>
      <c r="H315" s="13">
        <v>0</v>
      </c>
      <c r="I315" s="13">
        <f t="shared" si="12"/>
        <v>0</v>
      </c>
      <c r="J315" s="15"/>
      <c r="K315" s="13" t="str">
        <f t="shared" si="13"/>
        <v/>
      </c>
      <c r="L315" s="10">
        <v>0</v>
      </c>
      <c r="M315" s="13" t="str">
        <f t="shared" si="14"/>
        <v/>
      </c>
      <c r="P315" s="9"/>
    </row>
    <row r="316" spans="1:16" x14ac:dyDescent="0.25">
      <c r="A316" s="4">
        <v>2647497</v>
      </c>
      <c r="B316" s="2">
        <v>44632</v>
      </c>
      <c r="C316" s="13">
        <v>1</v>
      </c>
      <c r="D316" s="13">
        <v>1</v>
      </c>
      <c r="E316" s="13">
        <v>0</v>
      </c>
      <c r="F316" s="13">
        <v>0</v>
      </c>
      <c r="G316" s="13">
        <v>0</v>
      </c>
      <c r="H316" s="13">
        <v>0</v>
      </c>
      <c r="I316" s="13">
        <f t="shared" si="12"/>
        <v>1</v>
      </c>
      <c r="J316" s="14">
        <v>44639</v>
      </c>
      <c r="K316" s="13">
        <f t="shared" si="13"/>
        <v>7</v>
      </c>
      <c r="L316" s="10">
        <v>7070.7924699999994</v>
      </c>
      <c r="M316" s="13">
        <f t="shared" si="14"/>
        <v>1</v>
      </c>
      <c r="P316" s="9"/>
    </row>
    <row r="317" spans="1:16" x14ac:dyDescent="0.25">
      <c r="A317" s="4">
        <v>2217148</v>
      </c>
      <c r="B317" s="2">
        <v>44632</v>
      </c>
      <c r="C317" s="13">
        <v>1</v>
      </c>
      <c r="D317" s="13">
        <v>1</v>
      </c>
      <c r="E317" s="13">
        <v>0</v>
      </c>
      <c r="F317" s="13">
        <v>0</v>
      </c>
      <c r="G317" s="13">
        <v>0</v>
      </c>
      <c r="H317" s="13">
        <v>0</v>
      </c>
      <c r="I317" s="13">
        <f t="shared" si="12"/>
        <v>1</v>
      </c>
      <c r="J317" s="14">
        <v>44635</v>
      </c>
      <c r="K317" s="13">
        <f t="shared" si="13"/>
        <v>3</v>
      </c>
      <c r="L317" s="10">
        <v>6670.2303349999993</v>
      </c>
      <c r="M317" s="13">
        <f t="shared" si="14"/>
        <v>1</v>
      </c>
      <c r="P317" s="9"/>
    </row>
    <row r="318" spans="1:16" x14ac:dyDescent="0.25">
      <c r="A318" s="4">
        <v>2247620</v>
      </c>
      <c r="B318" s="2">
        <v>44632</v>
      </c>
      <c r="C318" s="13">
        <v>1</v>
      </c>
      <c r="D318" s="13">
        <v>0</v>
      </c>
      <c r="E318" s="13">
        <v>1</v>
      </c>
      <c r="F318" s="13">
        <v>0</v>
      </c>
      <c r="G318" s="13">
        <v>1</v>
      </c>
      <c r="H318" s="13">
        <v>0</v>
      </c>
      <c r="I318" s="13">
        <f t="shared" si="12"/>
        <v>0</v>
      </c>
      <c r="J318" s="15"/>
      <c r="K318" s="13" t="str">
        <f t="shared" si="13"/>
        <v/>
      </c>
      <c r="L318" s="10">
        <v>0</v>
      </c>
      <c r="M318" s="13" t="str">
        <f t="shared" si="14"/>
        <v/>
      </c>
      <c r="P318" s="9"/>
    </row>
    <row r="319" spans="1:16" x14ac:dyDescent="0.25">
      <c r="A319" s="4">
        <v>2662015</v>
      </c>
      <c r="B319" s="2">
        <v>44633</v>
      </c>
      <c r="C319" s="13">
        <v>1</v>
      </c>
      <c r="D319" s="13">
        <v>1</v>
      </c>
      <c r="E319" s="13">
        <v>0</v>
      </c>
      <c r="F319" s="13">
        <v>0</v>
      </c>
      <c r="G319" s="13">
        <v>0</v>
      </c>
      <c r="H319" s="13">
        <v>0</v>
      </c>
      <c r="I319" s="13">
        <f t="shared" si="12"/>
        <v>1</v>
      </c>
      <c r="J319" s="14">
        <v>44655</v>
      </c>
      <c r="K319" s="13">
        <f t="shared" si="13"/>
        <v>22</v>
      </c>
      <c r="L319" s="10">
        <v>7192.7026849999993</v>
      </c>
      <c r="M319" s="13">
        <f t="shared" si="14"/>
        <v>1</v>
      </c>
      <c r="P319" s="9"/>
    </row>
    <row r="320" spans="1:16" x14ac:dyDescent="0.25">
      <c r="A320" s="4">
        <v>3052529</v>
      </c>
      <c r="B320" s="2">
        <v>44633</v>
      </c>
      <c r="C320" s="13">
        <v>0</v>
      </c>
      <c r="D320" s="13">
        <v>0</v>
      </c>
      <c r="E320" s="13">
        <v>1</v>
      </c>
      <c r="F320" s="13">
        <v>0</v>
      </c>
      <c r="G320" s="13">
        <v>1</v>
      </c>
      <c r="H320" s="13">
        <v>0</v>
      </c>
      <c r="I320" s="13">
        <f t="shared" si="12"/>
        <v>0</v>
      </c>
      <c r="J320" s="15"/>
      <c r="K320" s="13" t="str">
        <f t="shared" si="13"/>
        <v/>
      </c>
      <c r="L320" s="10">
        <v>0</v>
      </c>
      <c r="M320" s="13" t="str">
        <f t="shared" si="14"/>
        <v/>
      </c>
      <c r="P320" s="9"/>
    </row>
    <row r="321" spans="1:16" x14ac:dyDescent="0.25">
      <c r="A321" s="4">
        <v>2187392</v>
      </c>
      <c r="B321" s="2">
        <v>44634</v>
      </c>
      <c r="C321" s="13">
        <v>1</v>
      </c>
      <c r="D321" s="13">
        <v>0</v>
      </c>
      <c r="E321" s="13">
        <v>1</v>
      </c>
      <c r="F321" s="13">
        <v>0</v>
      </c>
      <c r="G321" s="13">
        <v>1</v>
      </c>
      <c r="H321" s="13">
        <v>0</v>
      </c>
      <c r="I321" s="13">
        <f t="shared" si="12"/>
        <v>0</v>
      </c>
      <c r="J321" s="15"/>
      <c r="K321" s="13" t="str">
        <f t="shared" si="13"/>
        <v/>
      </c>
      <c r="L321" s="10">
        <v>0</v>
      </c>
      <c r="M321" s="13" t="str">
        <f t="shared" si="14"/>
        <v/>
      </c>
      <c r="P321" s="9"/>
    </row>
    <row r="322" spans="1:16" x14ac:dyDescent="0.25">
      <c r="A322" s="4">
        <v>2627763</v>
      </c>
      <c r="B322" s="2">
        <v>44634</v>
      </c>
      <c r="C322" s="13">
        <v>0</v>
      </c>
      <c r="D322" s="13">
        <v>0</v>
      </c>
      <c r="E322" s="13">
        <v>1</v>
      </c>
      <c r="F322" s="13">
        <v>0</v>
      </c>
      <c r="G322" s="13">
        <v>1</v>
      </c>
      <c r="H322" s="13">
        <v>0</v>
      </c>
      <c r="I322" s="13">
        <f t="shared" ref="I322:I374" si="15">IF(L322&gt;0,1,0)</f>
        <v>0</v>
      </c>
      <c r="J322" s="15"/>
      <c r="K322" s="13" t="str">
        <f t="shared" ref="K322:K374" si="16">IF(J322="","",J322-B322)</f>
        <v/>
      </c>
      <c r="L322" s="10">
        <v>0</v>
      </c>
      <c r="M322" s="13" t="str">
        <f t="shared" ref="M322:M374" si="17">IF(D322=1,1,IF(F322=1,2,IF(H322=1,3,"")))</f>
        <v/>
      </c>
      <c r="P322" s="9"/>
    </row>
    <row r="323" spans="1:16" x14ac:dyDescent="0.25">
      <c r="A323" s="4">
        <v>2993195</v>
      </c>
      <c r="B323" s="2">
        <v>44634</v>
      </c>
      <c r="C323" s="13">
        <v>0</v>
      </c>
      <c r="D323" s="13">
        <v>0</v>
      </c>
      <c r="E323" s="13">
        <v>1</v>
      </c>
      <c r="F323" s="13">
        <v>0</v>
      </c>
      <c r="G323" s="13">
        <v>1</v>
      </c>
      <c r="H323" s="13">
        <v>0</v>
      </c>
      <c r="I323" s="13">
        <f t="shared" si="15"/>
        <v>0</v>
      </c>
      <c r="J323" s="15"/>
      <c r="K323" s="13" t="str">
        <f t="shared" si="16"/>
        <v/>
      </c>
      <c r="L323" s="10">
        <v>0</v>
      </c>
      <c r="M323" s="13" t="str">
        <f t="shared" si="17"/>
        <v/>
      </c>
      <c r="P323" s="9"/>
    </row>
    <row r="324" spans="1:16" x14ac:dyDescent="0.25">
      <c r="A324" s="4">
        <v>1456264</v>
      </c>
      <c r="B324" s="2">
        <v>44635</v>
      </c>
      <c r="C324" s="13">
        <v>1</v>
      </c>
      <c r="D324" s="13">
        <v>0</v>
      </c>
      <c r="E324" s="13">
        <v>1</v>
      </c>
      <c r="F324" s="13">
        <v>0</v>
      </c>
      <c r="G324" s="13">
        <v>1</v>
      </c>
      <c r="H324" s="13">
        <v>0</v>
      </c>
      <c r="I324" s="13">
        <f t="shared" si="15"/>
        <v>0</v>
      </c>
      <c r="J324" s="15"/>
      <c r="K324" s="13" t="str">
        <f t="shared" si="16"/>
        <v/>
      </c>
      <c r="L324" s="10">
        <v>0</v>
      </c>
      <c r="M324" s="13" t="str">
        <f t="shared" si="17"/>
        <v/>
      </c>
      <c r="P324" s="9"/>
    </row>
    <row r="325" spans="1:16" x14ac:dyDescent="0.25">
      <c r="A325" s="4">
        <v>1453829</v>
      </c>
      <c r="B325" s="2">
        <v>44635</v>
      </c>
      <c r="C325" s="13">
        <v>1</v>
      </c>
      <c r="D325" s="13">
        <v>0</v>
      </c>
      <c r="E325" s="13">
        <v>1</v>
      </c>
      <c r="F325" s="13">
        <v>0</v>
      </c>
      <c r="G325" s="13">
        <v>1</v>
      </c>
      <c r="H325" s="13">
        <v>0</v>
      </c>
      <c r="I325" s="13">
        <f t="shared" si="15"/>
        <v>0</v>
      </c>
      <c r="J325" s="15"/>
      <c r="K325" s="13" t="str">
        <f t="shared" si="16"/>
        <v/>
      </c>
      <c r="L325" s="10">
        <v>0</v>
      </c>
      <c r="M325" s="13" t="str">
        <f t="shared" si="17"/>
        <v/>
      </c>
      <c r="P325" s="9"/>
    </row>
    <row r="326" spans="1:16" x14ac:dyDescent="0.25">
      <c r="A326" s="4">
        <v>2931759</v>
      </c>
      <c r="B326" s="2">
        <v>44635</v>
      </c>
      <c r="C326" s="13">
        <v>1</v>
      </c>
      <c r="D326" s="13">
        <v>0</v>
      </c>
      <c r="E326" s="13">
        <v>1</v>
      </c>
      <c r="F326" s="13">
        <v>0</v>
      </c>
      <c r="G326" s="13">
        <v>1</v>
      </c>
      <c r="H326" s="13">
        <v>0</v>
      </c>
      <c r="I326" s="13">
        <f t="shared" si="15"/>
        <v>0</v>
      </c>
      <c r="J326" s="15"/>
      <c r="K326" s="13" t="str">
        <f t="shared" si="16"/>
        <v/>
      </c>
      <c r="L326" s="10">
        <v>0</v>
      </c>
      <c r="M326" s="13" t="str">
        <f t="shared" si="17"/>
        <v/>
      </c>
      <c r="P326" s="9"/>
    </row>
    <row r="327" spans="1:16" x14ac:dyDescent="0.25">
      <c r="A327" s="4">
        <v>2377357</v>
      </c>
      <c r="B327" s="2">
        <v>44636</v>
      </c>
      <c r="C327" s="13">
        <v>1</v>
      </c>
      <c r="D327" s="13">
        <v>1</v>
      </c>
      <c r="E327" s="13">
        <v>0</v>
      </c>
      <c r="F327" s="13">
        <v>0</v>
      </c>
      <c r="G327" s="13">
        <v>0</v>
      </c>
      <c r="H327" s="13">
        <v>0</v>
      </c>
      <c r="I327" s="13">
        <f t="shared" si="15"/>
        <v>1</v>
      </c>
      <c r="J327" s="14">
        <v>44652</v>
      </c>
      <c r="K327" s="13">
        <f t="shared" si="16"/>
        <v>16</v>
      </c>
      <c r="L327" s="10">
        <v>6496.0728849999996</v>
      </c>
      <c r="M327" s="13">
        <f t="shared" si="17"/>
        <v>1</v>
      </c>
      <c r="P327" s="9"/>
    </row>
    <row r="328" spans="1:16" x14ac:dyDescent="0.25">
      <c r="A328" s="4">
        <v>3121060</v>
      </c>
      <c r="B328" s="2">
        <v>44636</v>
      </c>
      <c r="C328" s="13">
        <v>1</v>
      </c>
      <c r="D328" s="13">
        <v>0</v>
      </c>
      <c r="E328" s="13">
        <v>1</v>
      </c>
      <c r="F328" s="13">
        <v>0</v>
      </c>
      <c r="G328" s="13">
        <v>1</v>
      </c>
      <c r="H328" s="13">
        <v>0</v>
      </c>
      <c r="I328" s="13">
        <f t="shared" si="15"/>
        <v>0</v>
      </c>
      <c r="J328" s="15"/>
      <c r="K328" s="13" t="str">
        <f t="shared" si="16"/>
        <v/>
      </c>
      <c r="L328" s="10">
        <v>0</v>
      </c>
      <c r="M328" s="13" t="str">
        <f t="shared" si="17"/>
        <v/>
      </c>
      <c r="P328" s="9"/>
    </row>
    <row r="329" spans="1:16" x14ac:dyDescent="0.25">
      <c r="A329" s="4">
        <v>1938281</v>
      </c>
      <c r="B329" s="2">
        <v>44636</v>
      </c>
      <c r="C329" s="13">
        <v>1</v>
      </c>
      <c r="D329" s="13">
        <v>0</v>
      </c>
      <c r="E329" s="13">
        <v>1</v>
      </c>
      <c r="F329" s="13">
        <v>0</v>
      </c>
      <c r="G329" s="13">
        <v>1</v>
      </c>
      <c r="H329" s="13">
        <v>0</v>
      </c>
      <c r="I329" s="13">
        <f t="shared" si="15"/>
        <v>0</v>
      </c>
      <c r="J329" s="15"/>
      <c r="K329" s="13" t="str">
        <f t="shared" si="16"/>
        <v/>
      </c>
      <c r="L329" s="10">
        <v>0</v>
      </c>
      <c r="M329" s="13" t="str">
        <f t="shared" si="17"/>
        <v/>
      </c>
      <c r="P329" s="9"/>
    </row>
    <row r="330" spans="1:16" x14ac:dyDescent="0.25">
      <c r="A330" s="4">
        <v>2019794</v>
      </c>
      <c r="B330" s="2">
        <v>44636</v>
      </c>
      <c r="C330" s="13">
        <v>1</v>
      </c>
      <c r="D330" s="13">
        <v>0</v>
      </c>
      <c r="E330" s="13">
        <v>1</v>
      </c>
      <c r="F330" s="13">
        <v>0</v>
      </c>
      <c r="G330" s="13">
        <v>1</v>
      </c>
      <c r="H330" s="13">
        <v>0</v>
      </c>
      <c r="I330" s="13">
        <f t="shared" si="15"/>
        <v>0</v>
      </c>
      <c r="J330" s="15"/>
      <c r="K330" s="13" t="str">
        <f t="shared" si="16"/>
        <v/>
      </c>
      <c r="L330" s="10">
        <v>0</v>
      </c>
      <c r="M330" s="13" t="str">
        <f t="shared" si="17"/>
        <v/>
      </c>
      <c r="P330" s="9"/>
    </row>
    <row r="331" spans="1:16" x14ac:dyDescent="0.25">
      <c r="A331" s="4">
        <v>2160053</v>
      </c>
      <c r="B331" s="2">
        <v>44636</v>
      </c>
      <c r="C331" s="13">
        <v>0</v>
      </c>
      <c r="D331" s="13">
        <v>0</v>
      </c>
      <c r="E331" s="13">
        <v>1</v>
      </c>
      <c r="F331" s="13">
        <v>0</v>
      </c>
      <c r="G331" s="13">
        <v>1</v>
      </c>
      <c r="H331" s="13">
        <v>0</v>
      </c>
      <c r="I331" s="13">
        <f t="shared" si="15"/>
        <v>0</v>
      </c>
      <c r="J331" s="15"/>
      <c r="K331" s="13" t="str">
        <f t="shared" si="16"/>
        <v/>
      </c>
      <c r="L331" s="10">
        <v>0</v>
      </c>
      <c r="M331" s="13" t="str">
        <f t="shared" si="17"/>
        <v/>
      </c>
      <c r="P331" s="9"/>
    </row>
    <row r="332" spans="1:16" x14ac:dyDescent="0.25">
      <c r="A332" s="4">
        <v>2795916</v>
      </c>
      <c r="B332" s="2">
        <v>44636</v>
      </c>
      <c r="C332" s="13">
        <v>0</v>
      </c>
      <c r="D332" s="13">
        <v>0</v>
      </c>
      <c r="E332" s="13">
        <v>1</v>
      </c>
      <c r="F332" s="13">
        <v>0</v>
      </c>
      <c r="G332" s="13">
        <v>1</v>
      </c>
      <c r="H332" s="13">
        <v>0</v>
      </c>
      <c r="I332" s="13">
        <f t="shared" si="15"/>
        <v>0</v>
      </c>
      <c r="J332" s="15"/>
      <c r="K332" s="13" t="str">
        <f t="shared" si="16"/>
        <v/>
      </c>
      <c r="L332" s="10">
        <v>0</v>
      </c>
      <c r="M332" s="13" t="str">
        <f t="shared" si="17"/>
        <v/>
      </c>
      <c r="P332" s="9"/>
    </row>
    <row r="333" spans="1:16" x14ac:dyDescent="0.25">
      <c r="A333" s="4">
        <v>1894373</v>
      </c>
      <c r="B333" s="2">
        <v>44636</v>
      </c>
      <c r="C333" s="13">
        <v>0</v>
      </c>
      <c r="D333" s="13">
        <v>0</v>
      </c>
      <c r="E333" s="13">
        <v>1</v>
      </c>
      <c r="F333" s="13">
        <v>0</v>
      </c>
      <c r="G333" s="13">
        <v>1</v>
      </c>
      <c r="H333" s="13">
        <v>0</v>
      </c>
      <c r="I333" s="13">
        <f t="shared" si="15"/>
        <v>0</v>
      </c>
      <c r="J333" s="15"/>
      <c r="K333" s="13" t="str">
        <f t="shared" si="16"/>
        <v/>
      </c>
      <c r="L333" s="10">
        <v>0</v>
      </c>
      <c r="M333" s="13" t="str">
        <f t="shared" si="17"/>
        <v/>
      </c>
      <c r="P333" s="9"/>
    </row>
    <row r="334" spans="1:16" x14ac:dyDescent="0.25">
      <c r="A334" s="4">
        <v>2825056</v>
      </c>
      <c r="B334" s="2">
        <v>44637</v>
      </c>
      <c r="C334" s="13">
        <v>1</v>
      </c>
      <c r="D334" s="13">
        <v>1</v>
      </c>
      <c r="E334" s="13">
        <v>0</v>
      </c>
      <c r="F334" s="13">
        <v>0</v>
      </c>
      <c r="G334" s="13">
        <v>0</v>
      </c>
      <c r="H334" s="13">
        <v>0</v>
      </c>
      <c r="I334" s="13">
        <f t="shared" si="15"/>
        <v>1</v>
      </c>
      <c r="J334" s="14">
        <v>44649</v>
      </c>
      <c r="K334" s="13">
        <f t="shared" si="16"/>
        <v>12</v>
      </c>
      <c r="L334" s="10">
        <v>4301.6890149999999</v>
      </c>
      <c r="M334" s="13">
        <f t="shared" si="17"/>
        <v>1</v>
      </c>
      <c r="P334" s="9"/>
    </row>
    <row r="335" spans="1:16" x14ac:dyDescent="0.25">
      <c r="A335" s="4">
        <v>2776715</v>
      </c>
      <c r="B335" s="2">
        <v>44637</v>
      </c>
      <c r="C335" s="13">
        <v>1</v>
      </c>
      <c r="D335" s="13">
        <v>0</v>
      </c>
      <c r="E335" s="13">
        <v>1</v>
      </c>
      <c r="F335" s="13">
        <v>0</v>
      </c>
      <c r="G335" s="13">
        <v>1</v>
      </c>
      <c r="H335" s="13">
        <v>0</v>
      </c>
      <c r="I335" s="13">
        <f t="shared" si="15"/>
        <v>0</v>
      </c>
      <c r="J335" s="15"/>
      <c r="K335" s="13" t="str">
        <f t="shared" si="16"/>
        <v/>
      </c>
      <c r="L335" s="10">
        <v>0</v>
      </c>
      <c r="M335" s="13" t="str">
        <f t="shared" si="17"/>
        <v/>
      </c>
      <c r="P335" s="9"/>
    </row>
    <row r="336" spans="1:16" x14ac:dyDescent="0.25">
      <c r="A336" s="4">
        <v>3028349</v>
      </c>
      <c r="B336" s="2">
        <v>44638</v>
      </c>
      <c r="C336" s="13">
        <v>1</v>
      </c>
      <c r="D336" s="13">
        <v>0</v>
      </c>
      <c r="E336" s="13">
        <v>1</v>
      </c>
      <c r="F336" s="13">
        <v>0</v>
      </c>
      <c r="G336" s="13">
        <v>1</v>
      </c>
      <c r="H336" s="13">
        <v>0</v>
      </c>
      <c r="I336" s="13">
        <f t="shared" si="15"/>
        <v>0</v>
      </c>
      <c r="J336" s="15"/>
      <c r="K336" s="13" t="str">
        <f t="shared" si="16"/>
        <v/>
      </c>
      <c r="L336" s="10">
        <v>0</v>
      </c>
      <c r="M336" s="13" t="str">
        <f t="shared" si="17"/>
        <v/>
      </c>
      <c r="P336" s="9"/>
    </row>
    <row r="337" spans="1:16" x14ac:dyDescent="0.25">
      <c r="A337" s="4">
        <v>2886038</v>
      </c>
      <c r="B337" s="2">
        <v>44638</v>
      </c>
      <c r="C337" s="13">
        <v>1</v>
      </c>
      <c r="D337" s="13">
        <v>0</v>
      </c>
      <c r="E337" s="13">
        <v>1</v>
      </c>
      <c r="F337" s="13">
        <v>0</v>
      </c>
      <c r="G337" s="13">
        <v>1</v>
      </c>
      <c r="H337" s="13">
        <v>0</v>
      </c>
      <c r="I337" s="13">
        <f t="shared" si="15"/>
        <v>0</v>
      </c>
      <c r="J337" s="15"/>
      <c r="K337" s="13" t="str">
        <f t="shared" si="16"/>
        <v/>
      </c>
      <c r="L337" s="10">
        <v>0</v>
      </c>
      <c r="M337" s="13" t="str">
        <f t="shared" si="17"/>
        <v/>
      </c>
      <c r="P337" s="9"/>
    </row>
    <row r="338" spans="1:16" x14ac:dyDescent="0.25">
      <c r="A338" s="4">
        <v>1911034</v>
      </c>
      <c r="B338" s="2">
        <v>44638</v>
      </c>
      <c r="C338" s="13">
        <v>1</v>
      </c>
      <c r="D338" s="13">
        <v>0</v>
      </c>
      <c r="E338" s="13">
        <v>1</v>
      </c>
      <c r="F338" s="13">
        <v>0</v>
      </c>
      <c r="G338" s="13">
        <v>1</v>
      </c>
      <c r="H338" s="13">
        <v>0</v>
      </c>
      <c r="I338" s="13">
        <f t="shared" si="15"/>
        <v>0</v>
      </c>
      <c r="J338" s="15"/>
      <c r="K338" s="13" t="str">
        <f t="shared" si="16"/>
        <v/>
      </c>
      <c r="L338" s="10">
        <v>0</v>
      </c>
      <c r="M338" s="13" t="str">
        <f t="shared" si="17"/>
        <v/>
      </c>
      <c r="P338" s="9"/>
    </row>
    <row r="339" spans="1:16" x14ac:dyDescent="0.25">
      <c r="A339" s="4">
        <v>2683366</v>
      </c>
      <c r="B339" s="2">
        <v>44638</v>
      </c>
      <c r="C339" s="13">
        <v>1</v>
      </c>
      <c r="D339" s="13">
        <v>0</v>
      </c>
      <c r="E339" s="13">
        <v>1</v>
      </c>
      <c r="F339" s="13">
        <v>0</v>
      </c>
      <c r="G339" s="13">
        <v>1</v>
      </c>
      <c r="H339" s="13">
        <v>0</v>
      </c>
      <c r="I339" s="13">
        <f t="shared" si="15"/>
        <v>0</v>
      </c>
      <c r="J339" s="15"/>
      <c r="K339" s="13" t="str">
        <f t="shared" si="16"/>
        <v/>
      </c>
      <c r="L339" s="10">
        <v>0</v>
      </c>
      <c r="M339" s="13" t="str">
        <f t="shared" si="17"/>
        <v/>
      </c>
      <c r="P339" s="9"/>
    </row>
    <row r="340" spans="1:16" x14ac:dyDescent="0.25">
      <c r="A340" s="4">
        <v>3206088</v>
      </c>
      <c r="B340" s="2">
        <v>44638</v>
      </c>
      <c r="C340" s="13">
        <v>0</v>
      </c>
      <c r="D340" s="13">
        <v>0</v>
      </c>
      <c r="E340" s="13">
        <v>1</v>
      </c>
      <c r="F340" s="13">
        <v>0</v>
      </c>
      <c r="G340" s="13">
        <v>1</v>
      </c>
      <c r="H340" s="13">
        <v>0</v>
      </c>
      <c r="I340" s="13">
        <f t="shared" si="15"/>
        <v>0</v>
      </c>
      <c r="J340" s="15"/>
      <c r="K340" s="13" t="str">
        <f t="shared" si="16"/>
        <v/>
      </c>
      <c r="L340" s="10">
        <v>0</v>
      </c>
      <c r="M340" s="13" t="str">
        <f t="shared" si="17"/>
        <v/>
      </c>
      <c r="P340" s="9"/>
    </row>
    <row r="341" spans="1:16" x14ac:dyDescent="0.25">
      <c r="A341" s="4">
        <v>3050617</v>
      </c>
      <c r="B341" s="2">
        <v>44639</v>
      </c>
      <c r="C341" s="13">
        <v>1</v>
      </c>
      <c r="D341" s="13">
        <v>0</v>
      </c>
      <c r="E341" s="13">
        <v>1</v>
      </c>
      <c r="F341" s="13">
        <v>0</v>
      </c>
      <c r="G341" s="13">
        <v>1</v>
      </c>
      <c r="H341" s="13">
        <v>0</v>
      </c>
      <c r="I341" s="13">
        <f t="shared" si="15"/>
        <v>0</v>
      </c>
      <c r="J341" s="15"/>
      <c r="K341" s="13" t="str">
        <f t="shared" si="16"/>
        <v/>
      </c>
      <c r="L341" s="10">
        <v>0</v>
      </c>
      <c r="M341" s="13" t="str">
        <f t="shared" si="17"/>
        <v/>
      </c>
      <c r="P341" s="9"/>
    </row>
    <row r="342" spans="1:16" x14ac:dyDescent="0.25">
      <c r="A342" s="4">
        <v>1488398</v>
      </c>
      <c r="B342" s="2">
        <v>44639</v>
      </c>
      <c r="C342" s="13">
        <v>1</v>
      </c>
      <c r="D342" s="13">
        <v>0</v>
      </c>
      <c r="E342" s="13">
        <v>1</v>
      </c>
      <c r="F342" s="13">
        <v>0</v>
      </c>
      <c r="G342" s="13">
        <v>1</v>
      </c>
      <c r="H342" s="13">
        <v>0</v>
      </c>
      <c r="I342" s="13">
        <f t="shared" si="15"/>
        <v>0</v>
      </c>
      <c r="J342" s="15"/>
      <c r="K342" s="13" t="str">
        <f t="shared" si="16"/>
        <v/>
      </c>
      <c r="L342" s="10">
        <v>0</v>
      </c>
      <c r="M342" s="13" t="str">
        <f t="shared" si="17"/>
        <v/>
      </c>
      <c r="P342" s="9"/>
    </row>
    <row r="343" spans="1:16" x14ac:dyDescent="0.25">
      <c r="A343" s="4">
        <v>2633615</v>
      </c>
      <c r="B343" s="2">
        <v>44639</v>
      </c>
      <c r="C343" s="13">
        <v>0</v>
      </c>
      <c r="D343" s="13">
        <v>0</v>
      </c>
      <c r="E343" s="13">
        <v>1</v>
      </c>
      <c r="F343" s="13">
        <v>0</v>
      </c>
      <c r="G343" s="13">
        <v>1</v>
      </c>
      <c r="H343" s="13">
        <v>0</v>
      </c>
      <c r="I343" s="13">
        <f t="shared" si="15"/>
        <v>0</v>
      </c>
      <c r="J343" s="15"/>
      <c r="K343" s="13" t="str">
        <f t="shared" si="16"/>
        <v/>
      </c>
      <c r="L343" s="10">
        <v>0</v>
      </c>
      <c r="M343" s="13" t="str">
        <f t="shared" si="17"/>
        <v/>
      </c>
      <c r="P343" s="9"/>
    </row>
    <row r="344" spans="1:16" x14ac:dyDescent="0.25">
      <c r="A344" s="4">
        <v>2026987</v>
      </c>
      <c r="B344" s="2">
        <v>44639</v>
      </c>
      <c r="C344" s="13">
        <v>0</v>
      </c>
      <c r="D344" s="13">
        <v>0</v>
      </c>
      <c r="E344" s="13">
        <v>1</v>
      </c>
      <c r="F344" s="13">
        <v>0</v>
      </c>
      <c r="G344" s="13">
        <v>1</v>
      </c>
      <c r="H344" s="13">
        <v>0</v>
      </c>
      <c r="I344" s="13">
        <f t="shared" si="15"/>
        <v>0</v>
      </c>
      <c r="J344" s="15"/>
      <c r="K344" s="13" t="str">
        <f t="shared" si="16"/>
        <v/>
      </c>
      <c r="L344" s="10">
        <v>0</v>
      </c>
      <c r="M344" s="13" t="str">
        <f t="shared" si="17"/>
        <v/>
      </c>
      <c r="P344" s="9"/>
    </row>
    <row r="345" spans="1:16" x14ac:dyDescent="0.25">
      <c r="A345" s="4">
        <v>1740211</v>
      </c>
      <c r="B345" s="2">
        <v>44640</v>
      </c>
      <c r="C345" s="13">
        <v>0</v>
      </c>
      <c r="D345" s="13">
        <v>0</v>
      </c>
      <c r="E345" s="13">
        <v>1</v>
      </c>
      <c r="F345" s="13">
        <v>0</v>
      </c>
      <c r="G345" s="13">
        <v>1</v>
      </c>
      <c r="H345" s="13">
        <v>0</v>
      </c>
      <c r="I345" s="13">
        <f t="shared" si="15"/>
        <v>0</v>
      </c>
      <c r="J345" s="15"/>
      <c r="K345" s="13" t="str">
        <f t="shared" si="16"/>
        <v/>
      </c>
      <c r="L345" s="10">
        <v>0</v>
      </c>
      <c r="M345" s="13" t="str">
        <f t="shared" si="17"/>
        <v/>
      </c>
      <c r="P345" s="9"/>
    </row>
    <row r="346" spans="1:16" x14ac:dyDescent="0.25">
      <c r="A346" s="4">
        <v>3146610</v>
      </c>
      <c r="B346" s="2">
        <v>44640</v>
      </c>
      <c r="C346" s="13">
        <v>0</v>
      </c>
      <c r="D346" s="13">
        <v>0</v>
      </c>
      <c r="E346" s="13">
        <v>1</v>
      </c>
      <c r="F346" s="13">
        <v>0</v>
      </c>
      <c r="G346" s="13">
        <v>1</v>
      </c>
      <c r="H346" s="13">
        <v>0</v>
      </c>
      <c r="I346" s="13">
        <f t="shared" si="15"/>
        <v>0</v>
      </c>
      <c r="J346" s="15"/>
      <c r="K346" s="13" t="str">
        <f t="shared" si="16"/>
        <v/>
      </c>
      <c r="L346" s="10">
        <v>0</v>
      </c>
      <c r="M346" s="13" t="str">
        <f t="shared" si="17"/>
        <v/>
      </c>
      <c r="P346" s="9"/>
    </row>
    <row r="347" spans="1:16" x14ac:dyDescent="0.25">
      <c r="A347" s="4">
        <v>1606980</v>
      </c>
      <c r="B347" s="2">
        <v>44641</v>
      </c>
      <c r="C347" s="13">
        <v>0</v>
      </c>
      <c r="D347" s="13">
        <v>0</v>
      </c>
      <c r="E347" s="13">
        <v>1</v>
      </c>
      <c r="F347" s="13">
        <v>0</v>
      </c>
      <c r="G347" s="13">
        <v>1</v>
      </c>
      <c r="H347" s="13">
        <v>0</v>
      </c>
      <c r="I347" s="13">
        <f t="shared" si="15"/>
        <v>0</v>
      </c>
      <c r="J347" s="15"/>
      <c r="K347" s="13" t="str">
        <f t="shared" si="16"/>
        <v/>
      </c>
      <c r="L347" s="10">
        <v>0</v>
      </c>
      <c r="M347" s="13" t="str">
        <f t="shared" si="17"/>
        <v/>
      </c>
      <c r="P347" s="9"/>
    </row>
    <row r="348" spans="1:16" x14ac:dyDescent="0.25">
      <c r="A348" s="4">
        <v>3080145</v>
      </c>
      <c r="B348" s="2">
        <v>44643</v>
      </c>
      <c r="C348" s="13">
        <v>0</v>
      </c>
      <c r="D348" s="13">
        <v>0</v>
      </c>
      <c r="E348" s="13">
        <v>1</v>
      </c>
      <c r="F348" s="13">
        <v>0</v>
      </c>
      <c r="G348" s="13">
        <v>1</v>
      </c>
      <c r="H348" s="13">
        <v>0</v>
      </c>
      <c r="I348" s="13">
        <f t="shared" si="15"/>
        <v>0</v>
      </c>
      <c r="J348" s="15"/>
      <c r="K348" s="13" t="str">
        <f t="shared" si="16"/>
        <v/>
      </c>
      <c r="L348" s="10">
        <v>0</v>
      </c>
      <c r="M348" s="13" t="str">
        <f t="shared" si="17"/>
        <v/>
      </c>
      <c r="P348" s="9"/>
    </row>
    <row r="349" spans="1:16" x14ac:dyDescent="0.25">
      <c r="A349" s="4">
        <v>3180468</v>
      </c>
      <c r="B349" s="2">
        <v>44644</v>
      </c>
      <c r="C349" s="13">
        <v>0</v>
      </c>
      <c r="D349" s="13">
        <v>0</v>
      </c>
      <c r="E349" s="13">
        <v>1</v>
      </c>
      <c r="F349" s="13">
        <v>0</v>
      </c>
      <c r="G349" s="13">
        <v>1</v>
      </c>
      <c r="H349" s="13">
        <v>0</v>
      </c>
      <c r="I349" s="13">
        <f t="shared" si="15"/>
        <v>0</v>
      </c>
      <c r="J349" s="15"/>
      <c r="K349" s="13" t="str">
        <f t="shared" si="16"/>
        <v/>
      </c>
      <c r="L349" s="10">
        <v>0</v>
      </c>
      <c r="M349" s="13" t="str">
        <f t="shared" si="17"/>
        <v/>
      </c>
      <c r="P349" s="9"/>
    </row>
    <row r="350" spans="1:16" x14ac:dyDescent="0.25">
      <c r="A350" s="4">
        <v>2365234</v>
      </c>
      <c r="B350" s="2">
        <v>44646</v>
      </c>
      <c r="C350" s="13">
        <v>1</v>
      </c>
      <c r="D350" s="13">
        <v>0</v>
      </c>
      <c r="E350" s="13">
        <v>1</v>
      </c>
      <c r="F350" s="13">
        <v>0</v>
      </c>
      <c r="G350" s="13">
        <v>1</v>
      </c>
      <c r="H350" s="13">
        <v>0</v>
      </c>
      <c r="I350" s="13">
        <f t="shared" si="15"/>
        <v>0</v>
      </c>
      <c r="J350" s="15"/>
      <c r="K350" s="13" t="str">
        <f t="shared" si="16"/>
        <v/>
      </c>
      <c r="L350" s="10">
        <v>0</v>
      </c>
      <c r="M350" s="13" t="str">
        <f t="shared" si="17"/>
        <v/>
      </c>
      <c r="P350" s="9"/>
    </row>
    <row r="351" spans="1:16" x14ac:dyDescent="0.25">
      <c r="A351" s="4">
        <v>1495222</v>
      </c>
      <c r="B351" s="2">
        <v>44646</v>
      </c>
      <c r="C351" s="13">
        <v>1</v>
      </c>
      <c r="D351" s="13">
        <v>0</v>
      </c>
      <c r="E351" s="13">
        <v>1</v>
      </c>
      <c r="F351" s="13">
        <v>0</v>
      </c>
      <c r="G351" s="13">
        <v>1</v>
      </c>
      <c r="H351" s="13">
        <v>0</v>
      </c>
      <c r="I351" s="13">
        <f t="shared" si="15"/>
        <v>0</v>
      </c>
      <c r="J351" s="15"/>
      <c r="K351" s="13" t="str">
        <f t="shared" si="16"/>
        <v/>
      </c>
      <c r="L351" s="10">
        <v>0</v>
      </c>
      <c r="M351" s="13" t="str">
        <f t="shared" si="17"/>
        <v/>
      </c>
      <c r="P351" s="9"/>
    </row>
    <row r="352" spans="1:16" x14ac:dyDescent="0.25">
      <c r="A352" s="4">
        <v>2716457</v>
      </c>
      <c r="B352" s="2">
        <v>44646</v>
      </c>
      <c r="C352" s="13">
        <v>1</v>
      </c>
      <c r="D352" s="13">
        <v>0</v>
      </c>
      <c r="E352" s="13">
        <v>1</v>
      </c>
      <c r="F352" s="13">
        <v>0</v>
      </c>
      <c r="G352" s="13">
        <v>1</v>
      </c>
      <c r="H352" s="13">
        <v>0</v>
      </c>
      <c r="I352" s="13">
        <f t="shared" si="15"/>
        <v>0</v>
      </c>
      <c r="J352" s="15"/>
      <c r="K352" s="13" t="str">
        <f t="shared" si="16"/>
        <v/>
      </c>
      <c r="L352" s="10">
        <v>0</v>
      </c>
      <c r="M352" s="13" t="str">
        <f t="shared" si="17"/>
        <v/>
      </c>
      <c r="P352" s="9"/>
    </row>
    <row r="353" spans="1:16" x14ac:dyDescent="0.25">
      <c r="A353" s="4">
        <v>2206805</v>
      </c>
      <c r="B353" s="2">
        <v>44647</v>
      </c>
      <c r="C353" s="13">
        <v>1</v>
      </c>
      <c r="D353" s="13">
        <v>1</v>
      </c>
      <c r="E353" s="13">
        <v>0</v>
      </c>
      <c r="F353" s="13">
        <v>0</v>
      </c>
      <c r="G353" s="13">
        <v>0</v>
      </c>
      <c r="H353" s="13">
        <v>0</v>
      </c>
      <c r="I353" s="13">
        <f t="shared" si="15"/>
        <v>1</v>
      </c>
      <c r="J353" s="14">
        <v>44648</v>
      </c>
      <c r="K353" s="13">
        <f t="shared" si="16"/>
        <v>1</v>
      </c>
      <c r="L353" s="10">
        <v>6652.814589999999</v>
      </c>
      <c r="M353" s="13">
        <f t="shared" si="17"/>
        <v>1</v>
      </c>
      <c r="P353" s="9"/>
    </row>
    <row r="354" spans="1:16" x14ac:dyDescent="0.25">
      <c r="A354" s="4">
        <v>3140352</v>
      </c>
      <c r="B354" s="2">
        <v>44647</v>
      </c>
      <c r="C354" s="13">
        <v>0</v>
      </c>
      <c r="D354" s="13">
        <v>0</v>
      </c>
      <c r="E354" s="13">
        <v>1</v>
      </c>
      <c r="F354" s="13">
        <v>0</v>
      </c>
      <c r="G354" s="13">
        <v>1</v>
      </c>
      <c r="H354" s="13">
        <v>0</v>
      </c>
      <c r="I354" s="13">
        <f t="shared" si="15"/>
        <v>0</v>
      </c>
      <c r="J354" s="15"/>
      <c r="K354" s="13" t="str">
        <f t="shared" si="16"/>
        <v/>
      </c>
      <c r="L354" s="10">
        <v>0</v>
      </c>
      <c r="M354" s="13" t="str">
        <f t="shared" si="17"/>
        <v/>
      </c>
      <c r="P354" s="9"/>
    </row>
    <row r="355" spans="1:16" x14ac:dyDescent="0.25">
      <c r="A355" s="4">
        <v>2590852</v>
      </c>
      <c r="B355" s="2">
        <v>44647</v>
      </c>
      <c r="C355" s="13">
        <v>0</v>
      </c>
      <c r="D355" s="13">
        <v>0</v>
      </c>
      <c r="E355" s="13">
        <v>1</v>
      </c>
      <c r="F355" s="13">
        <v>0</v>
      </c>
      <c r="G355" s="13">
        <v>1</v>
      </c>
      <c r="H355" s="13">
        <v>0</v>
      </c>
      <c r="I355" s="13">
        <f t="shared" si="15"/>
        <v>0</v>
      </c>
      <c r="J355" s="15"/>
      <c r="K355" s="13" t="str">
        <f t="shared" si="16"/>
        <v/>
      </c>
      <c r="L355" s="10">
        <v>0</v>
      </c>
      <c r="M355" s="13" t="str">
        <f t="shared" si="17"/>
        <v/>
      </c>
      <c r="P355" s="9"/>
    </row>
    <row r="356" spans="1:16" x14ac:dyDescent="0.25">
      <c r="A356" s="4">
        <v>3070780</v>
      </c>
      <c r="B356" s="2">
        <v>44647</v>
      </c>
      <c r="C356" s="13">
        <v>0</v>
      </c>
      <c r="D356" s="13">
        <v>0</v>
      </c>
      <c r="E356" s="13">
        <v>1</v>
      </c>
      <c r="F356" s="13">
        <v>0</v>
      </c>
      <c r="G356" s="13">
        <v>1</v>
      </c>
      <c r="H356" s="13">
        <v>0</v>
      </c>
      <c r="I356" s="13">
        <f t="shared" si="15"/>
        <v>0</v>
      </c>
      <c r="J356" s="15"/>
      <c r="K356" s="13" t="str">
        <f t="shared" si="16"/>
        <v/>
      </c>
      <c r="L356" s="10">
        <v>0</v>
      </c>
      <c r="M356" s="13" t="str">
        <f t="shared" si="17"/>
        <v/>
      </c>
      <c r="P356" s="9"/>
    </row>
    <row r="357" spans="1:16" x14ac:dyDescent="0.25">
      <c r="A357" s="4">
        <v>2243219</v>
      </c>
      <c r="B357" s="2">
        <v>44648</v>
      </c>
      <c r="C357" s="13">
        <v>1</v>
      </c>
      <c r="D357" s="13">
        <v>0</v>
      </c>
      <c r="E357" s="13">
        <v>1</v>
      </c>
      <c r="F357" s="13">
        <v>0</v>
      </c>
      <c r="G357" s="13">
        <v>1</v>
      </c>
      <c r="H357" s="13">
        <v>0</v>
      </c>
      <c r="I357" s="13">
        <f t="shared" si="15"/>
        <v>0</v>
      </c>
      <c r="J357" s="15"/>
      <c r="K357" s="13" t="str">
        <f t="shared" si="16"/>
        <v/>
      </c>
      <c r="L357" s="10">
        <v>0</v>
      </c>
      <c r="M357" s="13" t="str">
        <f t="shared" si="17"/>
        <v/>
      </c>
      <c r="P357" s="9"/>
    </row>
    <row r="358" spans="1:16" x14ac:dyDescent="0.25">
      <c r="A358" s="4">
        <v>2929627</v>
      </c>
      <c r="B358" s="2">
        <v>44648</v>
      </c>
      <c r="C358" s="13">
        <v>1</v>
      </c>
      <c r="D358" s="13">
        <v>0</v>
      </c>
      <c r="E358" s="13">
        <v>1</v>
      </c>
      <c r="F358" s="13">
        <v>0</v>
      </c>
      <c r="G358" s="13">
        <v>1</v>
      </c>
      <c r="H358" s="13">
        <v>0</v>
      </c>
      <c r="I358" s="13">
        <f t="shared" si="15"/>
        <v>0</v>
      </c>
      <c r="J358" s="15"/>
      <c r="K358" s="13" t="str">
        <f t="shared" si="16"/>
        <v/>
      </c>
      <c r="L358" s="10">
        <v>0</v>
      </c>
      <c r="M358" s="13" t="str">
        <f t="shared" si="17"/>
        <v/>
      </c>
      <c r="P358" s="9"/>
    </row>
    <row r="359" spans="1:16" x14ac:dyDescent="0.25">
      <c r="A359" s="4">
        <v>2592353</v>
      </c>
      <c r="B359" s="2">
        <v>44648</v>
      </c>
      <c r="C359" s="13">
        <v>1</v>
      </c>
      <c r="D359" s="13">
        <v>0</v>
      </c>
      <c r="E359" s="13">
        <v>1</v>
      </c>
      <c r="F359" s="13">
        <v>0</v>
      </c>
      <c r="G359" s="13">
        <v>1</v>
      </c>
      <c r="H359" s="13">
        <v>0</v>
      </c>
      <c r="I359" s="13">
        <f t="shared" si="15"/>
        <v>0</v>
      </c>
      <c r="J359" s="15"/>
      <c r="K359" s="13" t="str">
        <f t="shared" si="16"/>
        <v/>
      </c>
      <c r="L359" s="10">
        <v>0</v>
      </c>
      <c r="M359" s="13" t="str">
        <f t="shared" si="17"/>
        <v/>
      </c>
      <c r="P359" s="9"/>
    </row>
    <row r="360" spans="1:16" x14ac:dyDescent="0.25">
      <c r="A360" s="4">
        <v>2445535</v>
      </c>
      <c r="B360" s="2">
        <v>44648</v>
      </c>
      <c r="C360" s="13">
        <v>0</v>
      </c>
      <c r="D360" s="13">
        <v>0</v>
      </c>
      <c r="E360" s="13">
        <v>1</v>
      </c>
      <c r="F360" s="13">
        <v>0</v>
      </c>
      <c r="G360" s="13">
        <v>1</v>
      </c>
      <c r="H360" s="13">
        <v>0</v>
      </c>
      <c r="I360" s="13">
        <f t="shared" si="15"/>
        <v>0</v>
      </c>
      <c r="J360" s="15"/>
      <c r="K360" s="13" t="str">
        <f t="shared" si="16"/>
        <v/>
      </c>
      <c r="L360" s="10">
        <v>0</v>
      </c>
      <c r="M360" s="13" t="str">
        <f t="shared" si="17"/>
        <v/>
      </c>
      <c r="P360" s="9"/>
    </row>
    <row r="361" spans="1:16" x14ac:dyDescent="0.25">
      <c r="A361" s="4">
        <v>2940388</v>
      </c>
      <c r="B361" s="2">
        <v>44648</v>
      </c>
      <c r="C361" s="13">
        <v>0</v>
      </c>
      <c r="D361" s="13">
        <v>0</v>
      </c>
      <c r="E361" s="13">
        <v>1</v>
      </c>
      <c r="F361" s="13">
        <v>0</v>
      </c>
      <c r="G361" s="13">
        <v>1</v>
      </c>
      <c r="H361" s="13">
        <v>0</v>
      </c>
      <c r="I361" s="13">
        <f t="shared" si="15"/>
        <v>0</v>
      </c>
      <c r="J361" s="15"/>
      <c r="K361" s="13" t="str">
        <f t="shared" si="16"/>
        <v/>
      </c>
      <c r="L361" s="10">
        <v>0</v>
      </c>
      <c r="M361" s="13" t="str">
        <f t="shared" si="17"/>
        <v/>
      </c>
      <c r="P361" s="9"/>
    </row>
    <row r="362" spans="1:16" x14ac:dyDescent="0.25">
      <c r="A362" s="4">
        <v>2738381</v>
      </c>
      <c r="B362" s="2">
        <v>44648</v>
      </c>
      <c r="C362" s="13">
        <v>0</v>
      </c>
      <c r="D362" s="13">
        <v>0</v>
      </c>
      <c r="E362" s="13">
        <v>1</v>
      </c>
      <c r="F362" s="13">
        <v>0</v>
      </c>
      <c r="G362" s="13">
        <v>1</v>
      </c>
      <c r="H362" s="13">
        <v>0</v>
      </c>
      <c r="I362" s="13">
        <f t="shared" si="15"/>
        <v>0</v>
      </c>
      <c r="J362" s="15"/>
      <c r="K362" s="13" t="str">
        <f t="shared" si="16"/>
        <v/>
      </c>
      <c r="L362" s="10">
        <v>0</v>
      </c>
      <c r="M362" s="13" t="str">
        <f t="shared" si="17"/>
        <v/>
      </c>
      <c r="P362" s="9"/>
    </row>
    <row r="363" spans="1:16" x14ac:dyDescent="0.25">
      <c r="A363" s="4">
        <v>1771121</v>
      </c>
      <c r="B363" s="2">
        <v>44649</v>
      </c>
      <c r="C363" s="13">
        <v>1</v>
      </c>
      <c r="D363" s="13">
        <v>1</v>
      </c>
      <c r="E363" s="13">
        <v>0</v>
      </c>
      <c r="F363" s="13">
        <v>0</v>
      </c>
      <c r="G363" s="13">
        <v>0</v>
      </c>
      <c r="H363" s="13">
        <v>0</v>
      </c>
      <c r="I363" s="13">
        <f t="shared" si="15"/>
        <v>1</v>
      </c>
      <c r="J363" s="14">
        <v>44658</v>
      </c>
      <c r="K363" s="13">
        <f t="shared" si="16"/>
        <v>9</v>
      </c>
      <c r="L363" s="10">
        <v>6739.8933149999993</v>
      </c>
      <c r="M363" s="13">
        <f t="shared" si="17"/>
        <v>1</v>
      </c>
      <c r="P363" s="9"/>
    </row>
    <row r="364" spans="1:16" x14ac:dyDescent="0.25">
      <c r="A364" s="4">
        <v>2071291</v>
      </c>
      <c r="B364" s="2">
        <v>44649</v>
      </c>
      <c r="C364" s="13">
        <v>1</v>
      </c>
      <c r="D364" s="13">
        <v>0</v>
      </c>
      <c r="E364" s="13">
        <v>1</v>
      </c>
      <c r="F364" s="13">
        <v>0</v>
      </c>
      <c r="G364" s="13">
        <v>1</v>
      </c>
      <c r="H364" s="13">
        <v>0</v>
      </c>
      <c r="I364" s="13">
        <f t="shared" si="15"/>
        <v>0</v>
      </c>
      <c r="J364" s="15"/>
      <c r="K364" s="13" t="str">
        <f t="shared" si="16"/>
        <v/>
      </c>
      <c r="L364" s="10">
        <v>0</v>
      </c>
      <c r="M364" s="13" t="str">
        <f t="shared" si="17"/>
        <v/>
      </c>
      <c r="P364" s="9"/>
    </row>
    <row r="365" spans="1:16" x14ac:dyDescent="0.25">
      <c r="A365" s="4">
        <v>2572736</v>
      </c>
      <c r="B365" s="2">
        <v>44649</v>
      </c>
      <c r="C365" s="13">
        <v>1</v>
      </c>
      <c r="D365" s="13">
        <v>0</v>
      </c>
      <c r="E365" s="13">
        <v>1</v>
      </c>
      <c r="F365" s="13">
        <v>0</v>
      </c>
      <c r="G365" s="13">
        <v>1</v>
      </c>
      <c r="H365" s="13">
        <v>0</v>
      </c>
      <c r="I365" s="13">
        <f t="shared" si="15"/>
        <v>0</v>
      </c>
      <c r="J365" s="15"/>
      <c r="K365" s="13" t="str">
        <f t="shared" si="16"/>
        <v/>
      </c>
      <c r="L365" s="10">
        <v>0</v>
      </c>
      <c r="M365" s="13" t="str">
        <f t="shared" si="17"/>
        <v/>
      </c>
      <c r="P365" s="9"/>
    </row>
    <row r="366" spans="1:16" x14ac:dyDescent="0.25">
      <c r="A366" s="4">
        <v>3076412</v>
      </c>
      <c r="B366" s="2">
        <v>44649</v>
      </c>
      <c r="C366" s="13">
        <v>0</v>
      </c>
      <c r="D366" s="13">
        <v>0</v>
      </c>
      <c r="E366" s="13">
        <v>1</v>
      </c>
      <c r="F366" s="13">
        <v>0</v>
      </c>
      <c r="G366" s="13">
        <v>1</v>
      </c>
      <c r="H366" s="13">
        <v>0</v>
      </c>
      <c r="I366" s="13">
        <f t="shared" si="15"/>
        <v>0</v>
      </c>
      <c r="J366" s="15"/>
      <c r="K366" s="13" t="str">
        <f t="shared" si="16"/>
        <v/>
      </c>
      <c r="L366" s="10">
        <v>0</v>
      </c>
      <c r="M366" s="13" t="str">
        <f t="shared" si="17"/>
        <v/>
      </c>
      <c r="P366" s="9"/>
    </row>
    <row r="367" spans="1:16" x14ac:dyDescent="0.25">
      <c r="A367" s="4">
        <v>2075149</v>
      </c>
      <c r="B367" s="2">
        <v>44649</v>
      </c>
      <c r="C367" s="13">
        <v>0</v>
      </c>
      <c r="D367" s="13">
        <v>0</v>
      </c>
      <c r="E367" s="13">
        <v>1</v>
      </c>
      <c r="F367" s="13">
        <v>0</v>
      </c>
      <c r="G367" s="13">
        <v>1</v>
      </c>
      <c r="H367" s="13">
        <v>0</v>
      </c>
      <c r="I367" s="13">
        <f t="shared" si="15"/>
        <v>0</v>
      </c>
      <c r="J367" s="15"/>
      <c r="K367" s="13" t="str">
        <f t="shared" si="16"/>
        <v/>
      </c>
      <c r="L367" s="10">
        <v>0</v>
      </c>
      <c r="M367" s="13" t="str">
        <f t="shared" si="17"/>
        <v/>
      </c>
      <c r="P367" s="9"/>
    </row>
    <row r="368" spans="1:16" x14ac:dyDescent="0.25">
      <c r="A368" s="4">
        <v>1946829</v>
      </c>
      <c r="B368" s="2">
        <v>44649</v>
      </c>
      <c r="C368" s="13">
        <v>0</v>
      </c>
      <c r="D368" s="13">
        <v>0</v>
      </c>
      <c r="E368" s="13">
        <v>1</v>
      </c>
      <c r="F368" s="13">
        <v>0</v>
      </c>
      <c r="G368" s="13">
        <v>1</v>
      </c>
      <c r="H368" s="13">
        <v>0</v>
      </c>
      <c r="I368" s="13">
        <f t="shared" si="15"/>
        <v>0</v>
      </c>
      <c r="J368" s="15"/>
      <c r="K368" s="13" t="str">
        <f t="shared" si="16"/>
        <v/>
      </c>
      <c r="L368" s="10">
        <v>0</v>
      </c>
      <c r="M368" s="13" t="str">
        <f t="shared" si="17"/>
        <v/>
      </c>
      <c r="P368" s="9"/>
    </row>
    <row r="369" spans="1:16" x14ac:dyDescent="0.25">
      <c r="A369" s="4">
        <v>2898195</v>
      </c>
      <c r="B369" s="2">
        <v>44650</v>
      </c>
      <c r="C369" s="13">
        <v>1</v>
      </c>
      <c r="D369" s="13">
        <v>0</v>
      </c>
      <c r="E369" s="13">
        <v>1</v>
      </c>
      <c r="F369" s="13">
        <v>0</v>
      </c>
      <c r="G369" s="13">
        <v>1</v>
      </c>
      <c r="H369" s="13">
        <v>0</v>
      </c>
      <c r="I369" s="13">
        <f t="shared" si="15"/>
        <v>0</v>
      </c>
      <c r="J369" s="15"/>
      <c r="K369" s="13" t="str">
        <f t="shared" si="16"/>
        <v/>
      </c>
      <c r="L369" s="10">
        <v>0</v>
      </c>
      <c r="M369" s="13" t="str">
        <f t="shared" si="17"/>
        <v/>
      </c>
      <c r="P369" s="9"/>
    </row>
    <row r="370" spans="1:16" x14ac:dyDescent="0.25">
      <c r="A370" s="4">
        <v>2418868</v>
      </c>
      <c r="B370" s="2">
        <v>44650</v>
      </c>
      <c r="C370" s="13">
        <v>0</v>
      </c>
      <c r="D370" s="13">
        <v>0</v>
      </c>
      <c r="E370" s="13">
        <v>1</v>
      </c>
      <c r="F370" s="13">
        <v>0</v>
      </c>
      <c r="G370" s="13">
        <v>1</v>
      </c>
      <c r="H370" s="13">
        <v>0</v>
      </c>
      <c r="I370" s="13">
        <f t="shared" si="15"/>
        <v>0</v>
      </c>
      <c r="J370" s="15"/>
      <c r="K370" s="13" t="str">
        <f t="shared" si="16"/>
        <v/>
      </c>
      <c r="L370" s="10">
        <v>0</v>
      </c>
      <c r="M370" s="13" t="str">
        <f t="shared" si="17"/>
        <v/>
      </c>
      <c r="P370" s="9"/>
    </row>
    <row r="371" spans="1:16" x14ac:dyDescent="0.25">
      <c r="A371" s="4">
        <v>2451866</v>
      </c>
      <c r="B371" s="2">
        <v>44650</v>
      </c>
      <c r="C371" s="13">
        <v>0</v>
      </c>
      <c r="D371" s="13">
        <v>0</v>
      </c>
      <c r="E371" s="13">
        <v>1</v>
      </c>
      <c r="F371" s="13">
        <v>0</v>
      </c>
      <c r="G371" s="13">
        <v>1</v>
      </c>
      <c r="H371" s="13">
        <v>0</v>
      </c>
      <c r="I371" s="13">
        <f t="shared" si="15"/>
        <v>0</v>
      </c>
      <c r="J371" s="15"/>
      <c r="K371" s="13" t="str">
        <f t="shared" si="16"/>
        <v/>
      </c>
      <c r="L371" s="10">
        <v>0</v>
      </c>
      <c r="M371" s="13" t="str">
        <f t="shared" si="17"/>
        <v/>
      </c>
      <c r="P371" s="9"/>
    </row>
    <row r="372" spans="1:16" x14ac:dyDescent="0.25">
      <c r="A372" s="4">
        <v>2564704</v>
      </c>
      <c r="B372" s="2">
        <v>44650</v>
      </c>
      <c r="C372" s="13">
        <v>0</v>
      </c>
      <c r="D372" s="13">
        <v>0</v>
      </c>
      <c r="E372" s="13">
        <v>1</v>
      </c>
      <c r="F372" s="13">
        <v>0</v>
      </c>
      <c r="G372" s="13">
        <v>1</v>
      </c>
      <c r="H372" s="13">
        <v>0</v>
      </c>
      <c r="I372" s="13">
        <f t="shared" si="15"/>
        <v>0</v>
      </c>
      <c r="J372" s="15"/>
      <c r="K372" s="13" t="str">
        <f t="shared" si="16"/>
        <v/>
      </c>
      <c r="L372" s="10">
        <v>0</v>
      </c>
      <c r="M372" s="13" t="str">
        <f t="shared" si="17"/>
        <v/>
      </c>
      <c r="P372" s="9"/>
    </row>
    <row r="373" spans="1:16" x14ac:dyDescent="0.25">
      <c r="A373" s="4">
        <v>1747719</v>
      </c>
      <c r="B373" s="2">
        <v>44650</v>
      </c>
      <c r="C373" s="13">
        <v>0</v>
      </c>
      <c r="D373" s="13">
        <v>0</v>
      </c>
      <c r="E373" s="13">
        <v>1</v>
      </c>
      <c r="F373" s="13">
        <v>0</v>
      </c>
      <c r="G373" s="13">
        <v>1</v>
      </c>
      <c r="H373" s="13">
        <v>0</v>
      </c>
      <c r="I373" s="13">
        <f t="shared" si="15"/>
        <v>0</v>
      </c>
      <c r="J373" s="15"/>
      <c r="K373" s="13" t="str">
        <f t="shared" si="16"/>
        <v/>
      </c>
      <c r="L373" s="10">
        <v>0</v>
      </c>
      <c r="M373" s="13" t="str">
        <f t="shared" si="17"/>
        <v/>
      </c>
      <c r="P373" s="9"/>
    </row>
    <row r="374" spans="1:16" x14ac:dyDescent="0.25">
      <c r="A374" s="4">
        <v>1966226</v>
      </c>
      <c r="B374" s="2">
        <v>44650</v>
      </c>
      <c r="C374" s="13">
        <v>0</v>
      </c>
      <c r="D374" s="13">
        <v>0</v>
      </c>
      <c r="E374" s="13">
        <v>1</v>
      </c>
      <c r="F374" s="13">
        <v>0</v>
      </c>
      <c r="G374" s="13">
        <v>1</v>
      </c>
      <c r="H374" s="13">
        <v>0</v>
      </c>
      <c r="I374" s="13">
        <f t="shared" si="15"/>
        <v>0</v>
      </c>
      <c r="J374" s="15"/>
      <c r="K374" s="13" t="str">
        <f t="shared" si="16"/>
        <v/>
      </c>
      <c r="L374" s="10">
        <v>0</v>
      </c>
      <c r="M374" s="13" t="str">
        <f t="shared" si="17"/>
        <v/>
      </c>
      <c r="P37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3DB7C-2B91-453F-8F83-96B8D1ABF705}">
  <dimension ref="A1:L95"/>
  <sheetViews>
    <sheetView tabSelected="1" workbookViewId="0">
      <selection activeCell="G8" sqref="G8"/>
    </sheetView>
  </sheetViews>
  <sheetFormatPr defaultRowHeight="15" x14ac:dyDescent="0.25"/>
  <cols>
    <col min="1" max="1" width="20.7109375" customWidth="1"/>
    <col min="2" max="2" width="21.85546875" customWidth="1"/>
    <col min="4" max="4" width="25.42578125" customWidth="1"/>
    <col min="5" max="5" width="35.42578125" customWidth="1"/>
    <col min="6" max="6" width="23.85546875" customWidth="1"/>
    <col min="7" max="7" width="28" customWidth="1"/>
    <col min="12" max="12" width="16.42578125" customWidth="1"/>
  </cols>
  <sheetData>
    <row r="1" spans="1:12" ht="60" x14ac:dyDescent="0.25">
      <c r="A1" s="7" t="s">
        <v>7</v>
      </c>
      <c r="B1" s="7" t="s">
        <v>22</v>
      </c>
      <c r="C1" s="7" t="s">
        <v>23</v>
      </c>
      <c r="D1" s="7" t="s">
        <v>43</v>
      </c>
      <c r="E1" s="7" t="s">
        <v>46</v>
      </c>
      <c r="F1" s="7" t="s">
        <v>44</v>
      </c>
      <c r="G1" s="7" t="s">
        <v>45</v>
      </c>
    </row>
    <row r="2" spans="1:12" x14ac:dyDescent="0.25">
      <c r="A2" s="13" t="s">
        <v>15</v>
      </c>
      <c r="B2" s="13">
        <v>19</v>
      </c>
      <c r="C2" s="13" t="str">
        <f>VLOOKUP(B2,$K$5:$L$31,2,FALSE)</f>
        <v>18-25</v>
      </c>
      <c r="D2" s="13">
        <v>10</v>
      </c>
      <c r="E2" s="16" t="s">
        <v>39</v>
      </c>
      <c r="F2" s="16" t="s">
        <v>25</v>
      </c>
      <c r="G2" s="17"/>
    </row>
    <row r="3" spans="1:12" x14ac:dyDescent="0.25">
      <c r="A3" s="13" t="s">
        <v>15</v>
      </c>
      <c r="B3" s="13">
        <v>23</v>
      </c>
      <c r="C3" s="13" t="str">
        <f t="shared" ref="C3:C66" si="0">VLOOKUP(B3,$K$5:$L$31,2,FALSE)</f>
        <v>18-25</v>
      </c>
      <c r="D3" s="13">
        <v>9</v>
      </c>
      <c r="E3" s="16" t="s">
        <v>39</v>
      </c>
      <c r="F3" s="16" t="s">
        <v>25</v>
      </c>
      <c r="G3" s="17"/>
    </row>
    <row r="4" spans="1:12" x14ac:dyDescent="0.25">
      <c r="A4" s="13" t="s">
        <v>15</v>
      </c>
      <c r="B4" s="13">
        <v>19</v>
      </c>
      <c r="C4" s="13" t="str">
        <f t="shared" si="0"/>
        <v>18-25</v>
      </c>
      <c r="D4" s="13">
        <v>5</v>
      </c>
      <c r="E4" s="16" t="s">
        <v>39</v>
      </c>
      <c r="F4" s="16" t="s">
        <v>26</v>
      </c>
      <c r="G4" s="16" t="s">
        <v>27</v>
      </c>
      <c r="K4" s="1" t="s">
        <v>22</v>
      </c>
      <c r="L4" s="1" t="s">
        <v>23</v>
      </c>
    </row>
    <row r="5" spans="1:12" x14ac:dyDescent="0.25">
      <c r="A5" s="13" t="s">
        <v>15</v>
      </c>
      <c r="B5" s="13">
        <v>21</v>
      </c>
      <c r="C5" s="13" t="str">
        <f t="shared" si="0"/>
        <v>18-25</v>
      </c>
      <c r="D5" s="13">
        <v>10</v>
      </c>
      <c r="E5" s="16" t="s">
        <v>39</v>
      </c>
      <c r="F5" s="16" t="s">
        <v>28</v>
      </c>
      <c r="G5" s="17"/>
      <c r="K5" s="13">
        <v>19</v>
      </c>
      <c r="L5" s="13" t="s">
        <v>24</v>
      </c>
    </row>
    <row r="6" spans="1:12" x14ac:dyDescent="0.25">
      <c r="A6" s="13" t="s">
        <v>15</v>
      </c>
      <c r="B6" s="13">
        <v>23</v>
      </c>
      <c r="C6" s="13" t="str">
        <f t="shared" si="0"/>
        <v>18-25</v>
      </c>
      <c r="D6" s="13">
        <v>9</v>
      </c>
      <c r="E6" s="16" t="s">
        <v>39</v>
      </c>
      <c r="F6" s="16" t="s">
        <v>28</v>
      </c>
      <c r="G6" s="17"/>
      <c r="K6" s="13">
        <v>20</v>
      </c>
      <c r="L6" s="13" t="s">
        <v>24</v>
      </c>
    </row>
    <row r="7" spans="1:12" x14ac:dyDescent="0.25">
      <c r="A7" s="13" t="s">
        <v>15</v>
      </c>
      <c r="B7" s="13">
        <v>20</v>
      </c>
      <c r="C7" s="13" t="str">
        <f t="shared" si="0"/>
        <v>18-25</v>
      </c>
      <c r="D7" s="13">
        <v>7</v>
      </c>
      <c r="E7" s="16" t="s">
        <v>32</v>
      </c>
      <c r="F7" s="16" t="s">
        <v>29</v>
      </c>
      <c r="G7" s="16" t="s">
        <v>27</v>
      </c>
      <c r="K7" s="13">
        <f t="shared" ref="K7" si="1">K6+1</f>
        <v>21</v>
      </c>
      <c r="L7" s="13" t="s">
        <v>24</v>
      </c>
    </row>
    <row r="8" spans="1:12" x14ac:dyDescent="0.25">
      <c r="A8" s="13" t="s">
        <v>15</v>
      </c>
      <c r="B8" s="13">
        <v>20</v>
      </c>
      <c r="C8" s="13" t="str">
        <f t="shared" si="0"/>
        <v>18-25</v>
      </c>
      <c r="D8" s="13">
        <v>9</v>
      </c>
      <c r="E8" s="16" t="s">
        <v>32</v>
      </c>
      <c r="F8" s="16" t="s">
        <v>28</v>
      </c>
      <c r="G8" s="17"/>
      <c r="K8" s="13">
        <v>21</v>
      </c>
      <c r="L8" s="13" t="s">
        <v>24</v>
      </c>
    </row>
    <row r="9" spans="1:12" x14ac:dyDescent="0.25">
      <c r="A9" s="13" t="s">
        <v>15</v>
      </c>
      <c r="B9" s="13">
        <v>22</v>
      </c>
      <c r="C9" s="13" t="str">
        <f t="shared" si="0"/>
        <v>18-25</v>
      </c>
      <c r="D9" s="13">
        <v>10</v>
      </c>
      <c r="E9" s="16" t="s">
        <v>42</v>
      </c>
      <c r="F9" s="16" t="s">
        <v>25</v>
      </c>
      <c r="G9" s="17"/>
      <c r="K9" s="13">
        <f>K8+1</f>
        <v>22</v>
      </c>
      <c r="L9" s="13" t="s">
        <v>24</v>
      </c>
    </row>
    <row r="10" spans="1:12" x14ac:dyDescent="0.25">
      <c r="A10" s="13" t="s">
        <v>15</v>
      </c>
      <c r="B10" s="13">
        <v>23</v>
      </c>
      <c r="C10" s="13" t="str">
        <f t="shared" si="0"/>
        <v>18-25</v>
      </c>
      <c r="D10" s="13">
        <v>10</v>
      </c>
      <c r="E10" s="16" t="s">
        <v>42</v>
      </c>
      <c r="F10" s="16" t="s">
        <v>25</v>
      </c>
      <c r="G10" s="17"/>
      <c r="K10" s="13">
        <f t="shared" ref="K10:K32" si="2">K9+1</f>
        <v>23</v>
      </c>
      <c r="L10" s="13" t="s">
        <v>24</v>
      </c>
    </row>
    <row r="11" spans="1:12" x14ac:dyDescent="0.25">
      <c r="A11" s="13" t="s">
        <v>15</v>
      </c>
      <c r="B11" s="13">
        <v>22</v>
      </c>
      <c r="C11" s="13" t="str">
        <f t="shared" si="0"/>
        <v>18-25</v>
      </c>
      <c r="D11" s="13">
        <v>9</v>
      </c>
      <c r="E11" s="16" t="s">
        <v>42</v>
      </c>
      <c r="F11" s="16" t="s">
        <v>25</v>
      </c>
      <c r="G11" s="17"/>
      <c r="K11" s="13">
        <f t="shared" si="2"/>
        <v>24</v>
      </c>
      <c r="L11" s="13" t="s">
        <v>24</v>
      </c>
    </row>
    <row r="12" spans="1:12" x14ac:dyDescent="0.25">
      <c r="A12" s="13" t="s">
        <v>15</v>
      </c>
      <c r="B12" s="13">
        <v>23</v>
      </c>
      <c r="C12" s="13" t="str">
        <f t="shared" si="0"/>
        <v>18-25</v>
      </c>
      <c r="D12" s="13">
        <v>9</v>
      </c>
      <c r="E12" s="16" t="s">
        <v>42</v>
      </c>
      <c r="F12" s="16" t="s">
        <v>25</v>
      </c>
      <c r="G12" s="17"/>
      <c r="K12" s="13">
        <f t="shared" si="2"/>
        <v>25</v>
      </c>
      <c r="L12" s="13" t="s">
        <v>24</v>
      </c>
    </row>
    <row r="13" spans="1:12" x14ac:dyDescent="0.25">
      <c r="A13" s="13" t="s">
        <v>15</v>
      </c>
      <c r="B13" s="13">
        <v>21</v>
      </c>
      <c r="C13" s="13" t="str">
        <f t="shared" si="0"/>
        <v>18-25</v>
      </c>
      <c r="D13" s="13">
        <v>8</v>
      </c>
      <c r="E13" s="16" t="s">
        <v>42</v>
      </c>
      <c r="F13" s="16" t="s">
        <v>25</v>
      </c>
      <c r="G13" s="16" t="s">
        <v>30</v>
      </c>
      <c r="K13" s="13">
        <f t="shared" si="2"/>
        <v>26</v>
      </c>
      <c r="L13" s="13" t="s">
        <v>35</v>
      </c>
    </row>
    <row r="14" spans="1:12" x14ac:dyDescent="0.25">
      <c r="A14" s="13" t="s">
        <v>15</v>
      </c>
      <c r="B14" s="13">
        <v>22</v>
      </c>
      <c r="C14" s="13" t="str">
        <f t="shared" si="0"/>
        <v>18-25</v>
      </c>
      <c r="D14" s="13">
        <v>7</v>
      </c>
      <c r="E14" s="16" t="s">
        <v>42</v>
      </c>
      <c r="F14" s="16" t="s">
        <v>25</v>
      </c>
      <c r="G14" s="16" t="s">
        <v>33</v>
      </c>
      <c r="K14" s="13">
        <f t="shared" si="2"/>
        <v>27</v>
      </c>
      <c r="L14" s="13" t="s">
        <v>35</v>
      </c>
    </row>
    <row r="15" spans="1:12" x14ac:dyDescent="0.25">
      <c r="A15" s="13" t="s">
        <v>15</v>
      </c>
      <c r="B15" s="13">
        <v>23</v>
      </c>
      <c r="C15" s="13" t="str">
        <f t="shared" si="0"/>
        <v>18-25</v>
      </c>
      <c r="D15" s="13">
        <v>10</v>
      </c>
      <c r="E15" s="16" t="s">
        <v>42</v>
      </c>
      <c r="F15" s="16" t="s">
        <v>26</v>
      </c>
      <c r="G15" s="16" t="s">
        <v>30</v>
      </c>
      <c r="K15" s="13">
        <f t="shared" si="2"/>
        <v>28</v>
      </c>
      <c r="L15" s="13" t="s">
        <v>35</v>
      </c>
    </row>
    <row r="16" spans="1:12" x14ac:dyDescent="0.25">
      <c r="A16" s="13" t="s">
        <v>15</v>
      </c>
      <c r="B16" s="13">
        <v>21</v>
      </c>
      <c r="C16" s="13" t="str">
        <f t="shared" si="0"/>
        <v>18-25</v>
      </c>
      <c r="D16" s="13">
        <v>10</v>
      </c>
      <c r="E16" s="16" t="s">
        <v>42</v>
      </c>
      <c r="F16" s="16" t="s">
        <v>28</v>
      </c>
      <c r="G16" s="17"/>
      <c r="K16" s="13">
        <f t="shared" si="2"/>
        <v>29</v>
      </c>
      <c r="L16" s="13" t="s">
        <v>35</v>
      </c>
    </row>
    <row r="17" spans="1:12" x14ac:dyDescent="0.25">
      <c r="A17" s="13" t="s">
        <v>15</v>
      </c>
      <c r="B17" s="13">
        <v>22</v>
      </c>
      <c r="C17" s="13" t="str">
        <f t="shared" si="0"/>
        <v>18-25</v>
      </c>
      <c r="D17" s="13">
        <v>9</v>
      </c>
      <c r="E17" s="16" t="s">
        <v>42</v>
      </c>
      <c r="F17" s="16" t="s">
        <v>28</v>
      </c>
      <c r="G17" s="17"/>
      <c r="K17" s="13">
        <f t="shared" si="2"/>
        <v>30</v>
      </c>
      <c r="L17" s="13" t="s">
        <v>35</v>
      </c>
    </row>
    <row r="18" spans="1:12" x14ac:dyDescent="0.25">
      <c r="A18" s="13" t="s">
        <v>15</v>
      </c>
      <c r="B18" s="13">
        <v>19</v>
      </c>
      <c r="C18" s="13" t="str">
        <f t="shared" si="0"/>
        <v>18-25</v>
      </c>
      <c r="D18" s="13">
        <v>8</v>
      </c>
      <c r="E18" s="16" t="s">
        <v>42</v>
      </c>
      <c r="F18" s="16" t="s">
        <v>28</v>
      </c>
      <c r="G18" s="16" t="s">
        <v>30</v>
      </c>
      <c r="K18" s="13">
        <f t="shared" si="2"/>
        <v>31</v>
      </c>
      <c r="L18" s="13" t="s">
        <v>36</v>
      </c>
    </row>
    <row r="19" spans="1:12" x14ac:dyDescent="0.25">
      <c r="A19" s="13" t="s">
        <v>15</v>
      </c>
      <c r="B19" s="13">
        <v>23</v>
      </c>
      <c r="C19" s="13" t="str">
        <f t="shared" si="0"/>
        <v>18-25</v>
      </c>
      <c r="D19" s="13">
        <v>8</v>
      </c>
      <c r="E19" s="16" t="s">
        <v>42</v>
      </c>
      <c r="F19" s="16" t="s">
        <v>28</v>
      </c>
      <c r="G19" s="17"/>
      <c r="K19" s="13">
        <f t="shared" si="2"/>
        <v>32</v>
      </c>
      <c r="L19" s="13" t="s">
        <v>36</v>
      </c>
    </row>
    <row r="20" spans="1:12" x14ac:dyDescent="0.25">
      <c r="A20" s="13" t="s">
        <v>15</v>
      </c>
      <c r="B20" s="13">
        <v>23</v>
      </c>
      <c r="C20" s="13" t="str">
        <f t="shared" si="0"/>
        <v>18-25</v>
      </c>
      <c r="D20" s="13">
        <v>10</v>
      </c>
      <c r="E20" s="16" t="s">
        <v>42</v>
      </c>
      <c r="F20" s="16" t="s">
        <v>25</v>
      </c>
      <c r="G20" s="17"/>
      <c r="K20" s="13">
        <f t="shared" si="2"/>
        <v>33</v>
      </c>
      <c r="L20" s="13" t="s">
        <v>36</v>
      </c>
    </row>
    <row r="21" spans="1:12" x14ac:dyDescent="0.25">
      <c r="A21" s="13" t="s">
        <v>15</v>
      </c>
      <c r="B21" s="13">
        <v>19</v>
      </c>
      <c r="C21" s="13" t="str">
        <f t="shared" si="0"/>
        <v>18-25</v>
      </c>
      <c r="D21" s="13">
        <v>9</v>
      </c>
      <c r="E21" s="16" t="s">
        <v>42</v>
      </c>
      <c r="F21" s="16" t="s">
        <v>25</v>
      </c>
      <c r="G21" s="17"/>
      <c r="K21" s="13">
        <f t="shared" si="2"/>
        <v>34</v>
      </c>
      <c r="L21" s="13" t="s">
        <v>36</v>
      </c>
    </row>
    <row r="22" spans="1:12" x14ac:dyDescent="0.25">
      <c r="A22" s="13" t="s">
        <v>15</v>
      </c>
      <c r="B22" s="13">
        <v>20</v>
      </c>
      <c r="C22" s="13" t="str">
        <f t="shared" si="0"/>
        <v>18-25</v>
      </c>
      <c r="D22" s="13">
        <v>9</v>
      </c>
      <c r="E22" s="16" t="s">
        <v>41</v>
      </c>
      <c r="F22" s="16" t="s">
        <v>25</v>
      </c>
      <c r="G22" s="17"/>
      <c r="K22" s="13">
        <f t="shared" si="2"/>
        <v>35</v>
      </c>
      <c r="L22" s="13" t="s">
        <v>36</v>
      </c>
    </row>
    <row r="23" spans="1:12" x14ac:dyDescent="0.25">
      <c r="A23" s="13" t="s">
        <v>15</v>
      </c>
      <c r="B23" s="13">
        <v>20</v>
      </c>
      <c r="C23" s="13" t="str">
        <f t="shared" si="0"/>
        <v>18-25</v>
      </c>
      <c r="D23" s="13">
        <v>7</v>
      </c>
      <c r="E23" s="16" t="s">
        <v>41</v>
      </c>
      <c r="F23" s="16" t="s">
        <v>25</v>
      </c>
      <c r="G23" s="16" t="s">
        <v>27</v>
      </c>
      <c r="K23" s="13">
        <f t="shared" si="2"/>
        <v>36</v>
      </c>
      <c r="L23" s="13" t="s">
        <v>37</v>
      </c>
    </row>
    <row r="24" spans="1:12" x14ac:dyDescent="0.25">
      <c r="A24" s="13" t="s">
        <v>15</v>
      </c>
      <c r="B24" s="13">
        <v>22</v>
      </c>
      <c r="C24" s="13" t="str">
        <f t="shared" si="0"/>
        <v>18-25</v>
      </c>
      <c r="D24" s="13">
        <v>7</v>
      </c>
      <c r="E24" s="16" t="s">
        <v>41</v>
      </c>
      <c r="F24" s="16" t="s">
        <v>25</v>
      </c>
      <c r="G24" s="17"/>
      <c r="K24" s="13">
        <f t="shared" si="2"/>
        <v>37</v>
      </c>
      <c r="L24" s="13" t="s">
        <v>37</v>
      </c>
    </row>
    <row r="25" spans="1:12" x14ac:dyDescent="0.25">
      <c r="A25" s="13" t="s">
        <v>15</v>
      </c>
      <c r="B25" s="13">
        <v>23</v>
      </c>
      <c r="C25" s="13" t="str">
        <f t="shared" si="0"/>
        <v>18-25</v>
      </c>
      <c r="D25" s="13">
        <v>4</v>
      </c>
      <c r="E25" s="16" t="s">
        <v>41</v>
      </c>
      <c r="F25" s="16" t="s">
        <v>29</v>
      </c>
      <c r="G25" s="16" t="s">
        <v>27</v>
      </c>
      <c r="K25" s="13">
        <f t="shared" si="2"/>
        <v>38</v>
      </c>
      <c r="L25" s="13" t="s">
        <v>37</v>
      </c>
    </row>
    <row r="26" spans="1:12" x14ac:dyDescent="0.25">
      <c r="A26" s="13" t="s">
        <v>15</v>
      </c>
      <c r="B26" s="13">
        <v>19</v>
      </c>
      <c r="C26" s="13" t="str">
        <f t="shared" si="0"/>
        <v>18-25</v>
      </c>
      <c r="D26" s="13">
        <v>3</v>
      </c>
      <c r="E26" s="16" t="s">
        <v>41</v>
      </c>
      <c r="F26" s="16" t="s">
        <v>29</v>
      </c>
      <c r="G26" s="16" t="s">
        <v>27</v>
      </c>
      <c r="K26" s="13">
        <f t="shared" si="2"/>
        <v>39</v>
      </c>
      <c r="L26" s="13" t="s">
        <v>37</v>
      </c>
    </row>
    <row r="27" spans="1:12" x14ac:dyDescent="0.25">
      <c r="A27" s="13" t="s">
        <v>15</v>
      </c>
      <c r="B27" s="13">
        <v>22</v>
      </c>
      <c r="C27" s="13" t="str">
        <f t="shared" si="0"/>
        <v>18-25</v>
      </c>
      <c r="D27" s="13">
        <v>7</v>
      </c>
      <c r="E27" s="16" t="s">
        <v>41</v>
      </c>
      <c r="F27" s="16" t="s">
        <v>31</v>
      </c>
      <c r="G27" s="16" t="s">
        <v>33</v>
      </c>
      <c r="K27" s="13">
        <f t="shared" si="2"/>
        <v>40</v>
      </c>
      <c r="L27" s="13" t="s">
        <v>37</v>
      </c>
    </row>
    <row r="28" spans="1:12" x14ac:dyDescent="0.25">
      <c r="A28" s="13" t="s">
        <v>15</v>
      </c>
      <c r="B28" s="13">
        <v>20</v>
      </c>
      <c r="C28" s="13" t="str">
        <f t="shared" si="0"/>
        <v>18-25</v>
      </c>
      <c r="D28" s="13">
        <v>9</v>
      </c>
      <c r="E28" s="16" t="s">
        <v>41</v>
      </c>
      <c r="F28" s="16" t="s">
        <v>28</v>
      </c>
      <c r="G28" s="17"/>
      <c r="K28" s="13">
        <f t="shared" si="2"/>
        <v>41</v>
      </c>
      <c r="L28" s="13" t="s">
        <v>38</v>
      </c>
    </row>
    <row r="29" spans="1:12" x14ac:dyDescent="0.25">
      <c r="A29" s="13" t="s">
        <v>15</v>
      </c>
      <c r="B29" s="13">
        <v>23</v>
      </c>
      <c r="C29" s="13" t="str">
        <f t="shared" si="0"/>
        <v>18-25</v>
      </c>
      <c r="D29" s="13">
        <v>8</v>
      </c>
      <c r="E29" s="16" t="s">
        <v>41</v>
      </c>
      <c r="F29" s="16" t="s">
        <v>28</v>
      </c>
      <c r="G29" s="17"/>
      <c r="K29" s="13">
        <f t="shared" si="2"/>
        <v>42</v>
      </c>
      <c r="L29" s="13" t="s">
        <v>38</v>
      </c>
    </row>
    <row r="30" spans="1:12" x14ac:dyDescent="0.25">
      <c r="A30" s="13" t="s">
        <v>15</v>
      </c>
      <c r="B30" s="13">
        <v>23</v>
      </c>
      <c r="C30" s="13" t="str">
        <f t="shared" si="0"/>
        <v>18-25</v>
      </c>
      <c r="D30" s="13">
        <v>10</v>
      </c>
      <c r="E30" s="16" t="s">
        <v>42</v>
      </c>
      <c r="F30" s="16" t="s">
        <v>25</v>
      </c>
      <c r="G30" s="17"/>
      <c r="K30" s="13">
        <f t="shared" si="2"/>
        <v>43</v>
      </c>
      <c r="L30" s="13" t="s">
        <v>38</v>
      </c>
    </row>
    <row r="31" spans="1:12" x14ac:dyDescent="0.25">
      <c r="A31" s="13" t="s">
        <v>15</v>
      </c>
      <c r="B31" s="13">
        <v>21</v>
      </c>
      <c r="C31" s="13" t="str">
        <f t="shared" si="0"/>
        <v>18-25</v>
      </c>
      <c r="D31" s="13">
        <v>8</v>
      </c>
      <c r="E31" s="16" t="s">
        <v>42</v>
      </c>
      <c r="F31" s="16" t="s">
        <v>25</v>
      </c>
      <c r="G31" s="16" t="s">
        <v>30</v>
      </c>
      <c r="K31" s="13">
        <f t="shared" si="2"/>
        <v>44</v>
      </c>
      <c r="L31" s="13" t="s">
        <v>38</v>
      </c>
    </row>
    <row r="32" spans="1:12" x14ac:dyDescent="0.25">
      <c r="A32" s="13" t="s">
        <v>15</v>
      </c>
      <c r="B32" s="13">
        <v>23</v>
      </c>
      <c r="C32" s="13" t="str">
        <f t="shared" si="0"/>
        <v>18-25</v>
      </c>
      <c r="D32" s="13">
        <v>7</v>
      </c>
      <c r="E32" s="16" t="s">
        <v>42</v>
      </c>
      <c r="F32" s="16" t="s">
        <v>29</v>
      </c>
      <c r="G32" s="16" t="s">
        <v>27</v>
      </c>
      <c r="K32" s="13">
        <f t="shared" si="2"/>
        <v>45</v>
      </c>
      <c r="L32" s="13" t="s">
        <v>38</v>
      </c>
    </row>
    <row r="33" spans="1:7" x14ac:dyDescent="0.25">
      <c r="A33" s="13" t="s">
        <v>15</v>
      </c>
      <c r="B33" s="13">
        <v>21</v>
      </c>
      <c r="C33" s="13" t="str">
        <f t="shared" si="0"/>
        <v>18-25</v>
      </c>
      <c r="D33" s="13">
        <v>8</v>
      </c>
      <c r="E33" s="16" t="s">
        <v>32</v>
      </c>
      <c r="F33" s="16" t="s">
        <v>26</v>
      </c>
      <c r="G33" s="16" t="s">
        <v>30</v>
      </c>
    </row>
    <row r="34" spans="1:7" x14ac:dyDescent="0.25">
      <c r="A34" s="13" t="s">
        <v>15</v>
      </c>
      <c r="B34" s="13">
        <v>21</v>
      </c>
      <c r="C34" s="13" t="str">
        <f t="shared" si="0"/>
        <v>18-25</v>
      </c>
      <c r="D34" s="13">
        <v>9</v>
      </c>
      <c r="E34" s="16" t="s">
        <v>32</v>
      </c>
      <c r="F34" s="16" t="s">
        <v>31</v>
      </c>
      <c r="G34" s="17"/>
    </row>
    <row r="35" spans="1:7" x14ac:dyDescent="0.25">
      <c r="A35" s="13" t="s">
        <v>15</v>
      </c>
      <c r="B35" s="13">
        <v>21</v>
      </c>
      <c r="C35" s="13" t="str">
        <f t="shared" si="0"/>
        <v>18-25</v>
      </c>
      <c r="D35" s="13">
        <v>8</v>
      </c>
      <c r="E35" s="16" t="s">
        <v>32</v>
      </c>
      <c r="F35" s="16" t="s">
        <v>31</v>
      </c>
      <c r="G35" s="17"/>
    </row>
    <row r="36" spans="1:7" x14ac:dyDescent="0.25">
      <c r="A36" s="13" t="s">
        <v>15</v>
      </c>
      <c r="B36" s="13">
        <v>22</v>
      </c>
      <c r="C36" s="13" t="str">
        <f t="shared" si="0"/>
        <v>18-25</v>
      </c>
      <c r="D36" s="13">
        <v>8</v>
      </c>
      <c r="E36" s="16" t="s">
        <v>32</v>
      </c>
      <c r="F36" s="16" t="s">
        <v>31</v>
      </c>
      <c r="G36" s="17"/>
    </row>
    <row r="37" spans="1:7" x14ac:dyDescent="0.25">
      <c r="A37" s="13" t="s">
        <v>15</v>
      </c>
      <c r="B37" s="13">
        <v>22</v>
      </c>
      <c r="C37" s="13" t="str">
        <f t="shared" si="0"/>
        <v>18-25</v>
      </c>
      <c r="D37" s="13">
        <v>7</v>
      </c>
      <c r="E37" s="16" t="s">
        <v>32</v>
      </c>
      <c r="F37" s="16" t="s">
        <v>31</v>
      </c>
      <c r="G37" s="16" t="s">
        <v>33</v>
      </c>
    </row>
    <row r="38" spans="1:7" x14ac:dyDescent="0.25">
      <c r="A38" s="13" t="s">
        <v>15</v>
      </c>
      <c r="B38" s="13">
        <v>22</v>
      </c>
      <c r="C38" s="13" t="str">
        <f t="shared" si="0"/>
        <v>18-25</v>
      </c>
      <c r="D38" s="13">
        <v>10</v>
      </c>
      <c r="E38" s="16" t="s">
        <v>32</v>
      </c>
      <c r="F38" s="16" t="s">
        <v>28</v>
      </c>
      <c r="G38" s="17"/>
    </row>
    <row r="39" spans="1:7" x14ac:dyDescent="0.25">
      <c r="A39" s="13" t="s">
        <v>15</v>
      </c>
      <c r="B39" s="13">
        <v>21</v>
      </c>
      <c r="C39" s="13" t="str">
        <f t="shared" si="0"/>
        <v>18-25</v>
      </c>
      <c r="D39" s="13">
        <v>9</v>
      </c>
      <c r="E39" s="16" t="s">
        <v>32</v>
      </c>
      <c r="F39" s="16" t="s">
        <v>28</v>
      </c>
      <c r="G39" s="17"/>
    </row>
    <row r="40" spans="1:7" x14ac:dyDescent="0.25">
      <c r="A40" s="13" t="s">
        <v>15</v>
      </c>
      <c r="B40" s="13">
        <v>21</v>
      </c>
      <c r="C40" s="13" t="str">
        <f t="shared" si="0"/>
        <v>18-25</v>
      </c>
      <c r="D40" s="13">
        <v>9</v>
      </c>
      <c r="E40" s="16" t="s">
        <v>32</v>
      </c>
      <c r="F40" s="16" t="s">
        <v>28</v>
      </c>
      <c r="G40" s="17"/>
    </row>
    <row r="41" spans="1:7" x14ac:dyDescent="0.25">
      <c r="A41" s="13" t="s">
        <v>15</v>
      </c>
      <c r="B41" s="13">
        <v>19</v>
      </c>
      <c r="C41" s="13" t="str">
        <f t="shared" si="0"/>
        <v>18-25</v>
      </c>
      <c r="D41" s="13">
        <v>10</v>
      </c>
      <c r="E41" s="16" t="s">
        <v>40</v>
      </c>
      <c r="F41" s="16" t="s">
        <v>25</v>
      </c>
      <c r="G41" s="17"/>
    </row>
    <row r="42" spans="1:7" x14ac:dyDescent="0.25">
      <c r="A42" s="13" t="s">
        <v>15</v>
      </c>
      <c r="B42" s="13">
        <v>20</v>
      </c>
      <c r="C42" s="13" t="str">
        <f t="shared" si="0"/>
        <v>18-25</v>
      </c>
      <c r="D42" s="13">
        <v>10</v>
      </c>
      <c r="E42" s="16" t="s">
        <v>40</v>
      </c>
      <c r="F42" s="16" t="s">
        <v>25</v>
      </c>
      <c r="G42" s="17"/>
    </row>
    <row r="43" spans="1:7" x14ac:dyDescent="0.25">
      <c r="A43" s="13" t="s">
        <v>15</v>
      </c>
      <c r="B43" s="13">
        <v>21</v>
      </c>
      <c r="C43" s="13" t="str">
        <f t="shared" si="0"/>
        <v>18-25</v>
      </c>
      <c r="D43" s="13">
        <v>10</v>
      </c>
      <c r="E43" s="16" t="s">
        <v>40</v>
      </c>
      <c r="F43" s="16" t="s">
        <v>25</v>
      </c>
      <c r="G43" s="17"/>
    </row>
    <row r="44" spans="1:7" x14ac:dyDescent="0.25">
      <c r="A44" s="13" t="s">
        <v>15</v>
      </c>
      <c r="B44" s="13">
        <v>20</v>
      </c>
      <c r="C44" s="13" t="str">
        <f t="shared" si="0"/>
        <v>18-25</v>
      </c>
      <c r="D44" s="13">
        <v>9</v>
      </c>
      <c r="E44" s="16" t="s">
        <v>40</v>
      </c>
      <c r="F44" s="16" t="s">
        <v>28</v>
      </c>
      <c r="G44" s="17"/>
    </row>
    <row r="45" spans="1:7" x14ac:dyDescent="0.25">
      <c r="A45" s="13" t="s">
        <v>15</v>
      </c>
      <c r="B45" s="13">
        <v>22</v>
      </c>
      <c r="C45" s="13" t="str">
        <f t="shared" si="0"/>
        <v>18-25</v>
      </c>
      <c r="D45" s="13">
        <v>9</v>
      </c>
      <c r="E45" s="16" t="s">
        <v>40</v>
      </c>
      <c r="F45" s="16" t="s">
        <v>28</v>
      </c>
      <c r="G45" s="17"/>
    </row>
    <row r="46" spans="1:7" x14ac:dyDescent="0.25">
      <c r="A46" s="13" t="s">
        <v>15</v>
      </c>
      <c r="B46" s="13">
        <v>24</v>
      </c>
      <c r="C46" s="13" t="str">
        <f t="shared" si="0"/>
        <v>18-25</v>
      </c>
      <c r="D46" s="13">
        <v>9</v>
      </c>
      <c r="E46" s="16" t="s">
        <v>39</v>
      </c>
      <c r="F46" s="16" t="s">
        <v>25</v>
      </c>
      <c r="G46" s="17"/>
    </row>
    <row r="47" spans="1:7" x14ac:dyDescent="0.25">
      <c r="A47" s="13" t="s">
        <v>15</v>
      </c>
      <c r="B47" s="13">
        <v>24</v>
      </c>
      <c r="C47" s="13" t="str">
        <f t="shared" si="0"/>
        <v>18-25</v>
      </c>
      <c r="D47" s="13">
        <v>10</v>
      </c>
      <c r="E47" s="16" t="s">
        <v>39</v>
      </c>
      <c r="F47" s="16" t="s">
        <v>28</v>
      </c>
      <c r="G47" s="17"/>
    </row>
    <row r="48" spans="1:7" x14ac:dyDescent="0.25">
      <c r="A48" s="13" t="s">
        <v>15</v>
      </c>
      <c r="B48" s="13">
        <v>33</v>
      </c>
      <c r="C48" s="13" t="str">
        <f t="shared" si="0"/>
        <v>31-35</v>
      </c>
      <c r="D48" s="13">
        <v>10</v>
      </c>
      <c r="E48" s="16" t="s">
        <v>39</v>
      </c>
      <c r="F48" s="16" t="s">
        <v>28</v>
      </c>
      <c r="G48" s="17"/>
    </row>
    <row r="49" spans="1:7" x14ac:dyDescent="0.25">
      <c r="A49" s="13" t="s">
        <v>15</v>
      </c>
      <c r="B49" s="13">
        <v>26</v>
      </c>
      <c r="C49" s="13" t="str">
        <f t="shared" si="0"/>
        <v>26-30</v>
      </c>
      <c r="D49" s="13">
        <v>9</v>
      </c>
      <c r="E49" s="16" t="s">
        <v>39</v>
      </c>
      <c r="F49" s="16" t="s">
        <v>28</v>
      </c>
      <c r="G49" s="17"/>
    </row>
    <row r="50" spans="1:7" x14ac:dyDescent="0.25">
      <c r="A50" s="13" t="s">
        <v>15</v>
      </c>
      <c r="B50" s="13">
        <v>29</v>
      </c>
      <c r="C50" s="13" t="str">
        <f t="shared" si="0"/>
        <v>26-30</v>
      </c>
      <c r="D50" s="13">
        <v>7</v>
      </c>
      <c r="E50" s="16" t="s">
        <v>32</v>
      </c>
      <c r="F50" s="16" t="s">
        <v>25</v>
      </c>
      <c r="G50" s="16" t="s">
        <v>27</v>
      </c>
    </row>
    <row r="51" spans="1:7" x14ac:dyDescent="0.25">
      <c r="A51" s="13" t="s">
        <v>15</v>
      </c>
      <c r="B51" s="13">
        <v>24</v>
      </c>
      <c r="C51" s="13" t="str">
        <f t="shared" si="0"/>
        <v>18-25</v>
      </c>
      <c r="D51" s="13">
        <v>7</v>
      </c>
      <c r="E51" s="16" t="s">
        <v>32</v>
      </c>
      <c r="F51" s="16" t="s">
        <v>26</v>
      </c>
      <c r="G51" s="16" t="s">
        <v>30</v>
      </c>
    </row>
    <row r="52" spans="1:7" x14ac:dyDescent="0.25">
      <c r="A52" s="13" t="s">
        <v>15</v>
      </c>
      <c r="B52" s="13">
        <v>28</v>
      </c>
      <c r="C52" s="13" t="str">
        <f t="shared" si="0"/>
        <v>26-30</v>
      </c>
      <c r="D52" s="13">
        <v>7</v>
      </c>
      <c r="E52" s="16" t="s">
        <v>32</v>
      </c>
      <c r="F52" s="16" t="s">
        <v>26</v>
      </c>
      <c r="G52" s="16" t="s">
        <v>30</v>
      </c>
    </row>
    <row r="53" spans="1:7" x14ac:dyDescent="0.25">
      <c r="A53" s="13" t="s">
        <v>15</v>
      </c>
      <c r="B53" s="13">
        <v>24</v>
      </c>
      <c r="C53" s="13" t="str">
        <f t="shared" si="0"/>
        <v>18-25</v>
      </c>
      <c r="D53" s="13">
        <v>9</v>
      </c>
      <c r="E53" s="16" t="s">
        <v>32</v>
      </c>
      <c r="F53" s="16" t="s">
        <v>31</v>
      </c>
      <c r="G53" s="17"/>
    </row>
    <row r="54" spans="1:7" x14ac:dyDescent="0.25">
      <c r="A54" s="13" t="s">
        <v>15</v>
      </c>
      <c r="B54" s="13">
        <v>33</v>
      </c>
      <c r="C54" s="13" t="str">
        <f t="shared" si="0"/>
        <v>31-35</v>
      </c>
      <c r="D54" s="13">
        <v>9</v>
      </c>
      <c r="E54" s="16" t="s">
        <v>32</v>
      </c>
      <c r="F54" s="16" t="s">
        <v>31</v>
      </c>
      <c r="G54" s="17"/>
    </row>
    <row r="55" spans="1:7" x14ac:dyDescent="0.25">
      <c r="A55" s="13" t="s">
        <v>15</v>
      </c>
      <c r="B55" s="13">
        <v>27</v>
      </c>
      <c r="C55" s="13" t="str">
        <f t="shared" si="0"/>
        <v>26-30</v>
      </c>
      <c r="D55" s="13">
        <v>9</v>
      </c>
      <c r="E55" s="16" t="s">
        <v>32</v>
      </c>
      <c r="F55" s="16" t="s">
        <v>28</v>
      </c>
      <c r="G55" s="17"/>
    </row>
    <row r="56" spans="1:7" x14ac:dyDescent="0.25">
      <c r="A56" s="13" t="s">
        <v>15</v>
      </c>
      <c r="B56" s="13">
        <v>25</v>
      </c>
      <c r="C56" s="13" t="str">
        <f t="shared" si="0"/>
        <v>18-25</v>
      </c>
      <c r="D56" s="13">
        <v>10</v>
      </c>
      <c r="E56" s="16" t="s">
        <v>42</v>
      </c>
      <c r="F56" s="16" t="s">
        <v>25</v>
      </c>
      <c r="G56" s="17"/>
    </row>
    <row r="57" spans="1:7" x14ac:dyDescent="0.25">
      <c r="A57" s="13" t="s">
        <v>15</v>
      </c>
      <c r="B57" s="13">
        <v>24</v>
      </c>
      <c r="C57" s="13" t="str">
        <f t="shared" si="0"/>
        <v>18-25</v>
      </c>
      <c r="D57" s="13">
        <v>9</v>
      </c>
      <c r="E57" s="16" t="s">
        <v>42</v>
      </c>
      <c r="F57" s="16" t="s">
        <v>25</v>
      </c>
      <c r="G57" s="17"/>
    </row>
    <row r="58" spans="1:7" x14ac:dyDescent="0.25">
      <c r="A58" s="13" t="s">
        <v>15</v>
      </c>
      <c r="B58" s="13">
        <v>24</v>
      </c>
      <c r="C58" s="13" t="str">
        <f t="shared" si="0"/>
        <v>18-25</v>
      </c>
      <c r="D58" s="13">
        <v>9</v>
      </c>
      <c r="E58" s="16" t="s">
        <v>42</v>
      </c>
      <c r="F58" s="16" t="s">
        <v>25</v>
      </c>
      <c r="G58" s="17"/>
    </row>
    <row r="59" spans="1:7" x14ac:dyDescent="0.25">
      <c r="A59" s="13" t="s">
        <v>15</v>
      </c>
      <c r="B59" s="13">
        <v>27</v>
      </c>
      <c r="C59" s="13" t="str">
        <f t="shared" si="0"/>
        <v>26-30</v>
      </c>
      <c r="D59" s="13">
        <v>9</v>
      </c>
      <c r="E59" s="16" t="s">
        <v>42</v>
      </c>
      <c r="F59" s="16" t="s">
        <v>25</v>
      </c>
      <c r="G59" s="17"/>
    </row>
    <row r="60" spans="1:7" x14ac:dyDescent="0.25">
      <c r="A60" s="13" t="s">
        <v>15</v>
      </c>
      <c r="B60" s="13">
        <v>32</v>
      </c>
      <c r="C60" s="13" t="str">
        <f t="shared" si="0"/>
        <v>31-35</v>
      </c>
      <c r="D60" s="13">
        <v>9</v>
      </c>
      <c r="E60" s="16" t="s">
        <v>42</v>
      </c>
      <c r="F60" s="16" t="s">
        <v>25</v>
      </c>
      <c r="G60" s="17"/>
    </row>
    <row r="61" spans="1:7" x14ac:dyDescent="0.25">
      <c r="A61" s="13" t="s">
        <v>15</v>
      </c>
      <c r="B61" s="13">
        <v>27</v>
      </c>
      <c r="C61" s="13" t="str">
        <f t="shared" si="0"/>
        <v>26-30</v>
      </c>
      <c r="D61" s="13">
        <v>8</v>
      </c>
      <c r="E61" s="16" t="s">
        <v>42</v>
      </c>
      <c r="F61" s="16" t="s">
        <v>25</v>
      </c>
      <c r="G61" s="17"/>
    </row>
    <row r="62" spans="1:7" x14ac:dyDescent="0.25">
      <c r="A62" s="13" t="s">
        <v>15</v>
      </c>
      <c r="B62" s="13">
        <v>30</v>
      </c>
      <c r="C62" s="13" t="str">
        <f t="shared" si="0"/>
        <v>26-30</v>
      </c>
      <c r="D62" s="13">
        <v>7</v>
      </c>
      <c r="E62" s="16" t="s">
        <v>42</v>
      </c>
      <c r="F62" s="16" t="s">
        <v>29</v>
      </c>
      <c r="G62" s="16" t="s">
        <v>27</v>
      </c>
    </row>
    <row r="63" spans="1:7" x14ac:dyDescent="0.25">
      <c r="A63" s="13" t="s">
        <v>15</v>
      </c>
      <c r="B63" s="13">
        <v>25</v>
      </c>
      <c r="C63" s="13" t="str">
        <f t="shared" si="0"/>
        <v>18-25</v>
      </c>
      <c r="D63" s="13">
        <v>9</v>
      </c>
      <c r="E63" s="16" t="s">
        <v>42</v>
      </c>
      <c r="F63" s="16" t="s">
        <v>26</v>
      </c>
      <c r="G63" s="16" t="s">
        <v>30</v>
      </c>
    </row>
    <row r="64" spans="1:7" x14ac:dyDescent="0.25">
      <c r="A64" s="13" t="s">
        <v>15</v>
      </c>
      <c r="B64" s="13">
        <v>27</v>
      </c>
      <c r="C64" s="13" t="str">
        <f t="shared" si="0"/>
        <v>26-30</v>
      </c>
      <c r="D64" s="13">
        <v>9</v>
      </c>
      <c r="E64" s="16" t="s">
        <v>42</v>
      </c>
      <c r="F64" s="16" t="s">
        <v>26</v>
      </c>
      <c r="G64" s="16" t="s">
        <v>30</v>
      </c>
    </row>
    <row r="65" spans="1:7" x14ac:dyDescent="0.25">
      <c r="A65" s="13" t="s">
        <v>15</v>
      </c>
      <c r="B65" s="13">
        <v>33</v>
      </c>
      <c r="C65" s="13" t="str">
        <f t="shared" si="0"/>
        <v>31-35</v>
      </c>
      <c r="D65" s="13">
        <v>7</v>
      </c>
      <c r="E65" s="16" t="s">
        <v>42</v>
      </c>
      <c r="F65" s="16" t="s">
        <v>31</v>
      </c>
      <c r="G65" s="16" t="s">
        <v>33</v>
      </c>
    </row>
    <row r="66" spans="1:7" x14ac:dyDescent="0.25">
      <c r="A66" s="13" t="s">
        <v>15</v>
      </c>
      <c r="B66" s="13">
        <v>25</v>
      </c>
      <c r="C66" s="13" t="str">
        <f t="shared" si="0"/>
        <v>18-25</v>
      </c>
      <c r="D66" s="13">
        <v>10</v>
      </c>
      <c r="E66" s="16" t="s">
        <v>42</v>
      </c>
      <c r="F66" s="16" t="s">
        <v>28</v>
      </c>
      <c r="G66" s="17"/>
    </row>
    <row r="67" spans="1:7" x14ac:dyDescent="0.25">
      <c r="A67" s="13" t="s">
        <v>15</v>
      </c>
      <c r="B67" s="13">
        <v>26</v>
      </c>
      <c r="C67" s="13" t="str">
        <f t="shared" ref="C67:C95" si="3">VLOOKUP(B67,$K$5:$L$31,2,FALSE)</f>
        <v>26-30</v>
      </c>
      <c r="D67" s="13">
        <v>9</v>
      </c>
      <c r="E67" s="16" t="s">
        <v>42</v>
      </c>
      <c r="F67" s="16" t="s">
        <v>28</v>
      </c>
      <c r="G67" s="17"/>
    </row>
    <row r="68" spans="1:7" x14ac:dyDescent="0.25">
      <c r="A68" s="13" t="s">
        <v>15</v>
      </c>
      <c r="B68" s="13">
        <v>25</v>
      </c>
      <c r="C68" s="13" t="str">
        <f t="shared" si="3"/>
        <v>18-25</v>
      </c>
      <c r="D68" s="13">
        <v>5</v>
      </c>
      <c r="E68" s="16" t="s">
        <v>42</v>
      </c>
      <c r="F68" s="16" t="s">
        <v>28</v>
      </c>
      <c r="G68" s="16" t="s">
        <v>34</v>
      </c>
    </row>
    <row r="69" spans="1:7" x14ac:dyDescent="0.25">
      <c r="A69" s="13" t="s">
        <v>15</v>
      </c>
      <c r="B69" s="13">
        <v>31</v>
      </c>
      <c r="C69" s="13" t="str">
        <f t="shared" si="3"/>
        <v>31-35</v>
      </c>
      <c r="D69" s="13">
        <v>8</v>
      </c>
      <c r="E69" s="16" t="s">
        <v>41</v>
      </c>
      <c r="F69" s="16" t="s">
        <v>25</v>
      </c>
      <c r="G69" s="16" t="s">
        <v>30</v>
      </c>
    </row>
    <row r="70" spans="1:7" x14ac:dyDescent="0.25">
      <c r="A70" s="13" t="s">
        <v>15</v>
      </c>
      <c r="B70" s="13">
        <v>28</v>
      </c>
      <c r="C70" s="13" t="str">
        <f t="shared" si="3"/>
        <v>26-30</v>
      </c>
      <c r="D70" s="13">
        <v>7</v>
      </c>
      <c r="E70" s="16" t="s">
        <v>41</v>
      </c>
      <c r="F70" s="16" t="s">
        <v>31</v>
      </c>
      <c r="G70" s="17"/>
    </row>
    <row r="71" spans="1:7" x14ac:dyDescent="0.25">
      <c r="A71" s="13" t="s">
        <v>15</v>
      </c>
      <c r="B71" s="13">
        <v>25</v>
      </c>
      <c r="C71" s="13" t="str">
        <f t="shared" si="3"/>
        <v>18-25</v>
      </c>
      <c r="D71" s="13">
        <v>9</v>
      </c>
      <c r="E71" s="16" t="s">
        <v>41</v>
      </c>
      <c r="F71" s="16" t="s">
        <v>28</v>
      </c>
      <c r="G71" s="17"/>
    </row>
    <row r="72" spans="1:7" x14ac:dyDescent="0.25">
      <c r="A72" s="13" t="s">
        <v>15</v>
      </c>
      <c r="B72" s="13">
        <v>30</v>
      </c>
      <c r="C72" s="13" t="str">
        <f t="shared" si="3"/>
        <v>26-30</v>
      </c>
      <c r="D72" s="13">
        <v>10</v>
      </c>
      <c r="E72" s="16" t="s">
        <v>32</v>
      </c>
      <c r="F72" s="16" t="s">
        <v>25</v>
      </c>
      <c r="G72" s="17"/>
    </row>
    <row r="73" spans="1:7" x14ac:dyDescent="0.25">
      <c r="A73" s="13" t="s">
        <v>15</v>
      </c>
      <c r="B73" s="13">
        <v>25</v>
      </c>
      <c r="C73" s="13" t="str">
        <f t="shared" si="3"/>
        <v>18-25</v>
      </c>
      <c r="D73" s="13">
        <v>9</v>
      </c>
      <c r="E73" s="16" t="s">
        <v>32</v>
      </c>
      <c r="F73" s="16" t="s">
        <v>25</v>
      </c>
      <c r="G73" s="17"/>
    </row>
    <row r="74" spans="1:7" x14ac:dyDescent="0.25">
      <c r="A74" s="13" t="s">
        <v>15</v>
      </c>
      <c r="B74" s="13">
        <v>24</v>
      </c>
      <c r="C74" s="13" t="str">
        <f t="shared" si="3"/>
        <v>18-25</v>
      </c>
      <c r="D74" s="13">
        <v>8</v>
      </c>
      <c r="E74" s="16" t="s">
        <v>32</v>
      </c>
      <c r="F74" s="16" t="s">
        <v>25</v>
      </c>
      <c r="G74" s="17"/>
    </row>
    <row r="75" spans="1:7" x14ac:dyDescent="0.25">
      <c r="A75" s="13" t="s">
        <v>15</v>
      </c>
      <c r="B75" s="13">
        <v>32</v>
      </c>
      <c r="C75" s="13" t="str">
        <f t="shared" si="3"/>
        <v>31-35</v>
      </c>
      <c r="D75" s="13">
        <v>7</v>
      </c>
      <c r="E75" s="16" t="s">
        <v>32</v>
      </c>
      <c r="F75" s="16" t="s">
        <v>26</v>
      </c>
      <c r="G75" s="16" t="s">
        <v>33</v>
      </c>
    </row>
    <row r="76" spans="1:7" x14ac:dyDescent="0.25">
      <c r="A76" s="13" t="s">
        <v>15</v>
      </c>
      <c r="B76" s="13">
        <v>27</v>
      </c>
      <c r="C76" s="13" t="str">
        <f t="shared" si="3"/>
        <v>26-30</v>
      </c>
      <c r="D76" s="13">
        <v>9</v>
      </c>
      <c r="E76" s="16" t="s">
        <v>32</v>
      </c>
      <c r="F76" s="16" t="s">
        <v>28</v>
      </c>
      <c r="G76" s="17"/>
    </row>
    <row r="77" spans="1:7" x14ac:dyDescent="0.25">
      <c r="A77" s="13" t="s">
        <v>15</v>
      </c>
      <c r="B77" s="13">
        <v>30</v>
      </c>
      <c r="C77" s="13" t="str">
        <f t="shared" si="3"/>
        <v>26-30</v>
      </c>
      <c r="D77" s="13">
        <v>9</v>
      </c>
      <c r="E77" s="16" t="s">
        <v>32</v>
      </c>
      <c r="F77" s="16" t="s">
        <v>28</v>
      </c>
      <c r="G77" s="17"/>
    </row>
    <row r="78" spans="1:7" x14ac:dyDescent="0.25">
      <c r="A78" s="13" t="s">
        <v>15</v>
      </c>
      <c r="B78" s="13">
        <v>32</v>
      </c>
      <c r="C78" s="13" t="str">
        <f t="shared" si="3"/>
        <v>31-35</v>
      </c>
      <c r="D78" s="13">
        <v>9</v>
      </c>
      <c r="E78" s="16" t="s">
        <v>32</v>
      </c>
      <c r="F78" s="16" t="s">
        <v>28</v>
      </c>
      <c r="G78" s="17"/>
    </row>
    <row r="79" spans="1:7" x14ac:dyDescent="0.25">
      <c r="A79" s="13" t="s">
        <v>15</v>
      </c>
      <c r="B79" s="13">
        <v>24</v>
      </c>
      <c r="C79" s="13" t="str">
        <f t="shared" si="3"/>
        <v>18-25</v>
      </c>
      <c r="D79" s="13">
        <v>8</v>
      </c>
      <c r="E79" s="16" t="s">
        <v>40</v>
      </c>
      <c r="F79" s="16" t="s">
        <v>25</v>
      </c>
      <c r="G79" s="16" t="s">
        <v>30</v>
      </c>
    </row>
    <row r="80" spans="1:7" x14ac:dyDescent="0.25">
      <c r="A80" s="13" t="s">
        <v>15</v>
      </c>
      <c r="B80" s="13">
        <v>28</v>
      </c>
      <c r="C80" s="13" t="str">
        <f t="shared" si="3"/>
        <v>26-30</v>
      </c>
      <c r="D80" s="13">
        <v>8</v>
      </c>
      <c r="E80" s="16" t="s">
        <v>40</v>
      </c>
      <c r="F80" s="16" t="s">
        <v>25</v>
      </c>
      <c r="G80" s="17"/>
    </row>
    <row r="81" spans="1:7" x14ac:dyDescent="0.25">
      <c r="A81" s="13" t="s">
        <v>15</v>
      </c>
      <c r="B81" s="13">
        <v>28</v>
      </c>
      <c r="C81" s="13" t="str">
        <f t="shared" si="3"/>
        <v>26-30</v>
      </c>
      <c r="D81" s="13">
        <v>10</v>
      </c>
      <c r="E81" s="16" t="s">
        <v>40</v>
      </c>
      <c r="F81" s="16" t="s">
        <v>26</v>
      </c>
      <c r="G81" s="16" t="s">
        <v>30</v>
      </c>
    </row>
    <row r="82" spans="1:7" x14ac:dyDescent="0.25">
      <c r="A82" s="13" t="s">
        <v>15</v>
      </c>
      <c r="B82" s="13">
        <v>30</v>
      </c>
      <c r="C82" s="13" t="str">
        <f t="shared" si="3"/>
        <v>26-30</v>
      </c>
      <c r="D82" s="13">
        <v>9</v>
      </c>
      <c r="E82" s="16" t="s">
        <v>40</v>
      </c>
      <c r="F82" s="16" t="s">
        <v>31</v>
      </c>
      <c r="G82" s="17"/>
    </row>
    <row r="83" spans="1:7" x14ac:dyDescent="0.25">
      <c r="A83" s="13" t="s">
        <v>15</v>
      </c>
      <c r="B83" s="13">
        <v>31</v>
      </c>
      <c r="C83" s="13" t="str">
        <f t="shared" si="3"/>
        <v>31-35</v>
      </c>
      <c r="D83" s="13">
        <v>10</v>
      </c>
      <c r="E83" s="16" t="s">
        <v>40</v>
      </c>
      <c r="F83" s="16" t="s">
        <v>28</v>
      </c>
      <c r="G83" s="17"/>
    </row>
    <row r="84" spans="1:7" x14ac:dyDescent="0.25">
      <c r="A84" s="13" t="s">
        <v>15</v>
      </c>
      <c r="B84" s="13">
        <v>29</v>
      </c>
      <c r="C84" s="13" t="str">
        <f t="shared" si="3"/>
        <v>26-30</v>
      </c>
      <c r="D84" s="13">
        <v>9</v>
      </c>
      <c r="E84" s="16" t="s">
        <v>40</v>
      </c>
      <c r="F84" s="16" t="s">
        <v>28</v>
      </c>
      <c r="G84" s="17"/>
    </row>
    <row r="85" spans="1:7" x14ac:dyDescent="0.25">
      <c r="A85" s="13" t="s">
        <v>15</v>
      </c>
      <c r="B85" s="13">
        <v>38</v>
      </c>
      <c r="C85" s="13" t="str">
        <f t="shared" si="3"/>
        <v>36-40</v>
      </c>
      <c r="D85" s="13">
        <v>9</v>
      </c>
      <c r="E85" s="16" t="s">
        <v>39</v>
      </c>
      <c r="F85" s="16" t="s">
        <v>25</v>
      </c>
      <c r="G85" s="17"/>
    </row>
    <row r="86" spans="1:7" x14ac:dyDescent="0.25">
      <c r="A86" s="13" t="s">
        <v>15</v>
      </c>
      <c r="B86" s="13">
        <v>40</v>
      </c>
      <c r="C86" s="13" t="str">
        <f t="shared" si="3"/>
        <v>36-40</v>
      </c>
      <c r="D86" s="13">
        <v>9</v>
      </c>
      <c r="E86" s="16" t="s">
        <v>39</v>
      </c>
      <c r="F86" s="16" t="s">
        <v>28</v>
      </c>
      <c r="G86" s="17"/>
    </row>
    <row r="87" spans="1:7" x14ac:dyDescent="0.25">
      <c r="A87" s="13" t="s">
        <v>15</v>
      </c>
      <c r="B87" s="13">
        <v>38</v>
      </c>
      <c r="C87" s="13" t="str">
        <f t="shared" si="3"/>
        <v>36-40</v>
      </c>
      <c r="D87" s="13">
        <v>8</v>
      </c>
      <c r="E87" s="16" t="s">
        <v>42</v>
      </c>
      <c r="F87" s="16" t="s">
        <v>25</v>
      </c>
      <c r="G87" s="16" t="s">
        <v>30</v>
      </c>
    </row>
    <row r="88" spans="1:7" x14ac:dyDescent="0.25">
      <c r="A88" s="13" t="s">
        <v>15</v>
      </c>
      <c r="B88" s="13">
        <v>37</v>
      </c>
      <c r="C88" s="13" t="str">
        <f t="shared" si="3"/>
        <v>36-40</v>
      </c>
      <c r="D88" s="13">
        <v>9</v>
      </c>
      <c r="E88" s="16" t="s">
        <v>42</v>
      </c>
      <c r="F88" s="16" t="s">
        <v>28</v>
      </c>
      <c r="G88" s="17"/>
    </row>
    <row r="89" spans="1:7" x14ac:dyDescent="0.25">
      <c r="A89" s="13" t="s">
        <v>15</v>
      </c>
      <c r="B89" s="13">
        <v>42</v>
      </c>
      <c r="C89" s="13" t="str">
        <f t="shared" si="3"/>
        <v>41-45</v>
      </c>
      <c r="D89" s="13">
        <v>9</v>
      </c>
      <c r="E89" s="16" t="s">
        <v>42</v>
      </c>
      <c r="F89" s="16" t="s">
        <v>28</v>
      </c>
      <c r="G89" s="17"/>
    </row>
    <row r="90" spans="1:7" x14ac:dyDescent="0.25">
      <c r="A90" s="13" t="s">
        <v>15</v>
      </c>
      <c r="B90" s="13">
        <v>37</v>
      </c>
      <c r="C90" s="13" t="str">
        <f t="shared" si="3"/>
        <v>36-40</v>
      </c>
      <c r="D90" s="13">
        <v>9</v>
      </c>
      <c r="E90" s="16" t="s">
        <v>41</v>
      </c>
      <c r="F90" s="16" t="s">
        <v>31</v>
      </c>
      <c r="G90" s="17"/>
    </row>
    <row r="91" spans="1:7" x14ac:dyDescent="0.25">
      <c r="A91" s="13" t="s">
        <v>15</v>
      </c>
      <c r="B91" s="13">
        <v>43</v>
      </c>
      <c r="C91" s="13" t="str">
        <f t="shared" si="3"/>
        <v>41-45</v>
      </c>
      <c r="D91" s="13">
        <v>10</v>
      </c>
      <c r="E91" s="16" t="s">
        <v>41</v>
      </c>
      <c r="F91" s="16" t="s">
        <v>28</v>
      </c>
      <c r="G91" s="17"/>
    </row>
    <row r="92" spans="1:7" x14ac:dyDescent="0.25">
      <c r="A92" s="13" t="s">
        <v>15</v>
      </c>
      <c r="B92" s="13">
        <v>34</v>
      </c>
      <c r="C92" s="13" t="str">
        <f t="shared" si="3"/>
        <v>31-35</v>
      </c>
      <c r="D92" s="13">
        <v>9</v>
      </c>
      <c r="E92" s="16" t="s">
        <v>41</v>
      </c>
      <c r="F92" s="16" t="s">
        <v>28</v>
      </c>
      <c r="G92" s="17"/>
    </row>
    <row r="93" spans="1:7" x14ac:dyDescent="0.25">
      <c r="A93" s="13" t="s">
        <v>15</v>
      </c>
      <c r="B93" s="13">
        <v>34</v>
      </c>
      <c r="C93" s="13" t="str">
        <f t="shared" si="3"/>
        <v>31-35</v>
      </c>
      <c r="D93" s="13">
        <v>4</v>
      </c>
      <c r="E93" s="16" t="s">
        <v>32</v>
      </c>
      <c r="F93" s="16" t="s">
        <v>26</v>
      </c>
      <c r="G93" s="16" t="s">
        <v>34</v>
      </c>
    </row>
    <row r="94" spans="1:7" x14ac:dyDescent="0.25">
      <c r="A94" s="13" t="s">
        <v>15</v>
      </c>
      <c r="B94" s="13">
        <v>38</v>
      </c>
      <c r="C94" s="13" t="str">
        <f t="shared" si="3"/>
        <v>36-40</v>
      </c>
      <c r="D94" s="13">
        <v>8</v>
      </c>
      <c r="E94" s="16" t="s">
        <v>32</v>
      </c>
      <c r="F94" s="16" t="s">
        <v>28</v>
      </c>
      <c r="G94" s="17"/>
    </row>
    <row r="95" spans="1:7" x14ac:dyDescent="0.25">
      <c r="A95" s="13" t="s">
        <v>15</v>
      </c>
      <c r="B95" s="13">
        <v>43</v>
      </c>
      <c r="C95" s="13" t="str">
        <f t="shared" si="3"/>
        <v>41-45</v>
      </c>
      <c r="D95" s="13">
        <v>10</v>
      </c>
      <c r="E95" s="16" t="s">
        <v>40</v>
      </c>
      <c r="F95" s="16" t="s">
        <v>31</v>
      </c>
      <c r="G95" s="17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Facebook-Ad-Campaign</vt:lpstr>
      <vt:lpstr>Lead-To-Customer</vt:lpstr>
      <vt:lpstr>Survey-Data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bhupesh</dc:creator>
  <cp:lastModifiedBy>bhupesh</cp:lastModifiedBy>
  <dcterms:created xsi:type="dcterms:W3CDTF">2015-06-05T18:17:20Z</dcterms:created>
  <dcterms:modified xsi:type="dcterms:W3CDTF">2022-04-12T16:35:36Z</dcterms:modified>
</cp:coreProperties>
</file>