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 labs\"/>
    </mc:Choice>
  </mc:AlternateContent>
  <xr:revisionPtr revIDLastSave="0" documentId="8_{92BA64AA-E8D0-44DB-B0E8-3FB4F92821B4}" xr6:coauthVersionLast="47" xr6:coauthVersionMax="47" xr10:uidLastSave="{00000000-0000-0000-0000-000000000000}"/>
  <bookViews>
    <workbookView xWindow="-98" yWindow="-98" windowWidth="17115" windowHeight="10755"/>
  </bookViews>
  <sheets>
    <sheet name="DDdata" sheetId="1" r:id="rId1"/>
  </sheets>
  <calcPr calcId="0"/>
</workbook>
</file>

<file path=xl/calcChain.xml><?xml version="1.0" encoding="utf-8"?>
<calcChain xmlns="http://schemas.openxmlformats.org/spreadsheetml/2006/main">
  <c r="F65" i="1" l="1"/>
  <c r="E67" i="1"/>
  <c r="E66" i="1"/>
  <c r="E65" i="1"/>
</calcChain>
</file>

<file path=xl/sharedStrings.xml><?xml version="1.0" encoding="utf-8"?>
<sst xmlns="http://schemas.openxmlformats.org/spreadsheetml/2006/main" count="38" uniqueCount="35">
  <si>
    <t>SAT</t>
  </si>
  <si>
    <t>GPA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</si>
  <si>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</si>
  <si>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</si>
  <si>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</si>
  <si>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</si>
  <si>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</si>
  <si>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</si>
  <si>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</si>
  <si>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</si>
  <si>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</si>
  <si>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</si>
  <si>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</si>
  <si>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</si>
  <si>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</si>
  <si>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</si>
  <si>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</si>
  <si>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</si>
  <si>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</si>
  <si>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</si>
  <si>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</si>
  <si>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</si>
  <si>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</si>
  <si>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</si>
  <si>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</si>
  <si>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</si>
  <si>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</si>
  <si>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</si>
  <si>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GPA</t>
  </si>
  <si>
    <t>Residuals</t>
  </si>
  <si>
    <t>PROBABILITY OUTPUT</t>
  </si>
  <si>
    <t>Percentile</t>
  </si>
  <si>
    <t>corelation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</si>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</sst>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135685504813031"/>
                  <c:y val="-3.63535287255759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DDdata!$A$2:$A$85</c:f>
              <c:numCache>
                <c:formatCode>General</c:formatCode>
                <c:ptCount val="84"/>
                <c:pt idx="0">
                  <c:v>1714</c:v>
                </c:pt>
                <c:pt idx="1">
                  <c:v>1664</c:v>
                </c:pt>
                <c:pt idx="2">
                  <c:v>1760</c:v>
                </c:pt>
                <c:pt idx="3">
                  <c:v>1685</c:v>
                </c:pt>
                <c:pt idx="4">
                  <c:v>1693</c:v>
                </c:pt>
                <c:pt idx="5">
                  <c:v>1670</c:v>
                </c:pt>
                <c:pt idx="6">
                  <c:v>1764</c:v>
                </c:pt>
                <c:pt idx="7">
                  <c:v>1764</c:v>
                </c:pt>
                <c:pt idx="8">
                  <c:v>1792</c:v>
                </c:pt>
                <c:pt idx="9">
                  <c:v>1850</c:v>
                </c:pt>
                <c:pt idx="10">
                  <c:v>1735</c:v>
                </c:pt>
                <c:pt idx="11">
                  <c:v>1775</c:v>
                </c:pt>
                <c:pt idx="12">
                  <c:v>1735</c:v>
                </c:pt>
                <c:pt idx="13">
                  <c:v>1712</c:v>
                </c:pt>
                <c:pt idx="14">
                  <c:v>1773</c:v>
                </c:pt>
                <c:pt idx="15">
                  <c:v>1872</c:v>
                </c:pt>
                <c:pt idx="16">
                  <c:v>1755</c:v>
                </c:pt>
                <c:pt idx="17">
                  <c:v>1674</c:v>
                </c:pt>
                <c:pt idx="18">
                  <c:v>1842</c:v>
                </c:pt>
                <c:pt idx="19">
                  <c:v>1786</c:v>
                </c:pt>
                <c:pt idx="20">
                  <c:v>1761</c:v>
                </c:pt>
                <c:pt idx="21">
                  <c:v>1722</c:v>
                </c:pt>
                <c:pt idx="22">
                  <c:v>1663</c:v>
                </c:pt>
                <c:pt idx="23">
                  <c:v>1687</c:v>
                </c:pt>
                <c:pt idx="24">
                  <c:v>1974</c:v>
                </c:pt>
                <c:pt idx="25">
                  <c:v>1826</c:v>
                </c:pt>
                <c:pt idx="26">
                  <c:v>1787</c:v>
                </c:pt>
                <c:pt idx="27">
                  <c:v>1821</c:v>
                </c:pt>
                <c:pt idx="28">
                  <c:v>2020</c:v>
                </c:pt>
                <c:pt idx="29">
                  <c:v>1794</c:v>
                </c:pt>
                <c:pt idx="30">
                  <c:v>1769</c:v>
                </c:pt>
                <c:pt idx="31">
                  <c:v>1934</c:v>
                </c:pt>
                <c:pt idx="32">
                  <c:v>1775</c:v>
                </c:pt>
                <c:pt idx="33">
                  <c:v>1855</c:v>
                </c:pt>
                <c:pt idx="34">
                  <c:v>1880</c:v>
                </c:pt>
                <c:pt idx="35">
                  <c:v>1849</c:v>
                </c:pt>
                <c:pt idx="36">
                  <c:v>1808</c:v>
                </c:pt>
                <c:pt idx="37">
                  <c:v>1954</c:v>
                </c:pt>
                <c:pt idx="38">
                  <c:v>1777</c:v>
                </c:pt>
                <c:pt idx="39">
                  <c:v>1831</c:v>
                </c:pt>
                <c:pt idx="40">
                  <c:v>1865</c:v>
                </c:pt>
                <c:pt idx="41">
                  <c:v>1850</c:v>
                </c:pt>
                <c:pt idx="42">
                  <c:v>1966</c:v>
                </c:pt>
                <c:pt idx="43">
                  <c:v>1702</c:v>
                </c:pt>
                <c:pt idx="44">
                  <c:v>1990</c:v>
                </c:pt>
                <c:pt idx="45">
                  <c:v>1925</c:v>
                </c:pt>
                <c:pt idx="46">
                  <c:v>1824</c:v>
                </c:pt>
                <c:pt idx="47">
                  <c:v>1956</c:v>
                </c:pt>
                <c:pt idx="48">
                  <c:v>1857</c:v>
                </c:pt>
                <c:pt idx="49">
                  <c:v>1979</c:v>
                </c:pt>
                <c:pt idx="50">
                  <c:v>1802</c:v>
                </c:pt>
                <c:pt idx="51">
                  <c:v>1855</c:v>
                </c:pt>
                <c:pt idx="52">
                  <c:v>1907</c:v>
                </c:pt>
                <c:pt idx="53">
                  <c:v>1634</c:v>
                </c:pt>
                <c:pt idx="54">
                  <c:v>1879</c:v>
                </c:pt>
                <c:pt idx="55">
                  <c:v>1887</c:v>
                </c:pt>
                <c:pt idx="56">
                  <c:v>1730</c:v>
                </c:pt>
                <c:pt idx="57">
                  <c:v>1953</c:v>
                </c:pt>
                <c:pt idx="58">
                  <c:v>1781</c:v>
                </c:pt>
                <c:pt idx="59">
                  <c:v>1891</c:v>
                </c:pt>
                <c:pt idx="60">
                  <c:v>1964</c:v>
                </c:pt>
                <c:pt idx="61">
                  <c:v>1808</c:v>
                </c:pt>
                <c:pt idx="62">
                  <c:v>1893</c:v>
                </c:pt>
                <c:pt idx="63">
                  <c:v>2041</c:v>
                </c:pt>
                <c:pt idx="64">
                  <c:v>1893</c:v>
                </c:pt>
                <c:pt idx="65">
                  <c:v>1832</c:v>
                </c:pt>
                <c:pt idx="66">
                  <c:v>1850</c:v>
                </c:pt>
                <c:pt idx="67">
                  <c:v>1934</c:v>
                </c:pt>
                <c:pt idx="68">
                  <c:v>1861</c:v>
                </c:pt>
                <c:pt idx="69">
                  <c:v>1931</c:v>
                </c:pt>
                <c:pt idx="70">
                  <c:v>1933</c:v>
                </c:pt>
                <c:pt idx="71">
                  <c:v>1778</c:v>
                </c:pt>
                <c:pt idx="72">
                  <c:v>1975</c:v>
                </c:pt>
                <c:pt idx="73">
                  <c:v>1934</c:v>
                </c:pt>
                <c:pt idx="74">
                  <c:v>2021</c:v>
                </c:pt>
                <c:pt idx="75">
                  <c:v>2015</c:v>
                </c:pt>
                <c:pt idx="76">
                  <c:v>1997</c:v>
                </c:pt>
                <c:pt idx="77">
                  <c:v>2020</c:v>
                </c:pt>
                <c:pt idx="78">
                  <c:v>1843</c:v>
                </c:pt>
                <c:pt idx="79">
                  <c:v>1936</c:v>
                </c:pt>
                <c:pt idx="80">
                  <c:v>1810</c:v>
                </c:pt>
                <c:pt idx="81">
                  <c:v>1987</c:v>
                </c:pt>
                <c:pt idx="82">
                  <c:v>1962</c:v>
                </c:pt>
                <c:pt idx="83">
                  <c:v>2050</c:v>
                </c:pt>
              </c:numCache>
            </c:numRef>
          </c:xVal>
          <c:yVal>
            <c:numRef>
              <c:f>DDdata!$B$2:$B$85</c:f>
              <c:numCache>
                <c:formatCode>General</c:formatCode>
                <c:ptCount val="84"/>
                <c:pt idx="0">
                  <c:v>2.4</c:v>
                </c:pt>
                <c:pt idx="1">
                  <c:v>2.52</c:v>
                </c:pt>
                <c:pt idx="2">
                  <c:v>2.54</c:v>
                </c:pt>
                <c:pt idx="3">
                  <c:v>2.74</c:v>
                </c:pt>
                <c:pt idx="4">
                  <c:v>2.83</c:v>
                </c:pt>
                <c:pt idx="5">
                  <c:v>2.91</c:v>
                </c:pt>
                <c:pt idx="6">
                  <c:v>3</c:v>
                </c:pt>
                <c:pt idx="7">
                  <c:v>3</c:v>
                </c:pt>
                <c:pt idx="8">
                  <c:v>3.01</c:v>
                </c:pt>
                <c:pt idx="9">
                  <c:v>3.01</c:v>
                </c:pt>
                <c:pt idx="10">
                  <c:v>3.02</c:v>
                </c:pt>
                <c:pt idx="11">
                  <c:v>3.07</c:v>
                </c:pt>
                <c:pt idx="12">
                  <c:v>3.08</c:v>
                </c:pt>
                <c:pt idx="13">
                  <c:v>3.08</c:v>
                </c:pt>
                <c:pt idx="14">
                  <c:v>3.12</c:v>
                </c:pt>
                <c:pt idx="15">
                  <c:v>3.17</c:v>
                </c:pt>
                <c:pt idx="16">
                  <c:v>3.17</c:v>
                </c:pt>
                <c:pt idx="17">
                  <c:v>3.17</c:v>
                </c:pt>
                <c:pt idx="18">
                  <c:v>3.17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3.2</c:v>
                </c:pt>
                <c:pt idx="23">
                  <c:v>3.21</c:v>
                </c:pt>
                <c:pt idx="24">
                  <c:v>3.24</c:v>
                </c:pt>
                <c:pt idx="25">
                  <c:v>3.28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3.31</c:v>
                </c:pt>
                <c:pt idx="36">
                  <c:v>3.32</c:v>
                </c:pt>
                <c:pt idx="37">
                  <c:v>3.34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3.38</c:v>
                </c:pt>
                <c:pt idx="42">
                  <c:v>3.38</c:v>
                </c:pt>
                <c:pt idx="43">
                  <c:v>3.39</c:v>
                </c:pt>
                <c:pt idx="44">
                  <c:v>3.39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3.44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3.48</c:v>
                </c:pt>
                <c:pt idx="60">
                  <c:v>3.49</c:v>
                </c:pt>
                <c:pt idx="61">
                  <c:v>3.49</c:v>
                </c:pt>
                <c:pt idx="62">
                  <c:v>3.5</c:v>
                </c:pt>
                <c:pt idx="63">
                  <c:v>3.51</c:v>
                </c:pt>
                <c:pt idx="64">
                  <c:v>3.51</c:v>
                </c:pt>
                <c:pt idx="65">
                  <c:v>3.52</c:v>
                </c:pt>
                <c:pt idx="66">
                  <c:v>3.52</c:v>
                </c:pt>
                <c:pt idx="67">
                  <c:v>3.54</c:v>
                </c:pt>
                <c:pt idx="68">
                  <c:v>3.58</c:v>
                </c:pt>
                <c:pt idx="69">
                  <c:v>3.58</c:v>
                </c:pt>
                <c:pt idx="70">
                  <c:v>3.59</c:v>
                </c:pt>
                <c:pt idx="71">
                  <c:v>3.59</c:v>
                </c:pt>
                <c:pt idx="72">
                  <c:v>3.6</c:v>
                </c:pt>
                <c:pt idx="73">
                  <c:v>3.6</c:v>
                </c:pt>
                <c:pt idx="74">
                  <c:v>3.61</c:v>
                </c:pt>
                <c:pt idx="75">
                  <c:v>3.62</c:v>
                </c:pt>
                <c:pt idx="76">
                  <c:v>3.64</c:v>
                </c:pt>
                <c:pt idx="77">
                  <c:v>3.65</c:v>
                </c:pt>
                <c:pt idx="78">
                  <c:v>3.71</c:v>
                </c:pt>
                <c:pt idx="79">
                  <c:v>3.71</c:v>
                </c:pt>
                <c:pt idx="80">
                  <c:v>3.71</c:v>
                </c:pt>
                <c:pt idx="81">
                  <c:v>3.73</c:v>
                </c:pt>
                <c:pt idx="82">
                  <c:v>3.76</c:v>
                </c:pt>
                <c:pt idx="83">
                  <c:v>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5B-415D-9783-2AB99F9F9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38944"/>
        <c:axId val="2120984784"/>
      </c:scatterChart>
      <c:valAx>
        <c:axId val="2114338944"/>
        <c:scaling>
          <c:orientation val="minMax"/>
          <c:min val="1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independent</a:t>
                </a:r>
                <a:r>
                  <a:rPr lang="en-US" baseline="0"/>
                  <a:t> variable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84784"/>
        <c:crosses val="autoZero"/>
        <c:crossBetween val="midCat"/>
      </c:valAx>
      <c:valAx>
        <c:axId val="212098478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  <a:r>
                  <a:rPr lang="en-US" baseline="0"/>
                  <a:t> dependent varibale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33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DDdata!$G$113:$G$196</c:f>
              <c:numCache>
                <c:formatCode>General</c:formatCode>
                <c:ptCount val="84"/>
                <c:pt idx="0">
                  <c:v>0.59523809523809523</c:v>
                </c:pt>
                <c:pt idx="1">
                  <c:v>1.7857142857142856</c:v>
                </c:pt>
                <c:pt idx="2">
                  <c:v>2.9761904761904763</c:v>
                </c:pt>
                <c:pt idx="3">
                  <c:v>4.1666666666666661</c:v>
                </c:pt>
                <c:pt idx="4">
                  <c:v>5.3571428571428568</c:v>
                </c:pt>
                <c:pt idx="5">
                  <c:v>6.5476190476190474</c:v>
                </c:pt>
                <c:pt idx="6">
                  <c:v>7.7380952380952372</c:v>
                </c:pt>
                <c:pt idx="7">
                  <c:v>8.9285714285714288</c:v>
                </c:pt>
                <c:pt idx="8">
                  <c:v>10.119047619047619</c:v>
                </c:pt>
                <c:pt idx="9">
                  <c:v>11.309523809523808</c:v>
                </c:pt>
                <c:pt idx="10">
                  <c:v>12.5</c:v>
                </c:pt>
                <c:pt idx="11">
                  <c:v>13.69047619047619</c:v>
                </c:pt>
                <c:pt idx="12">
                  <c:v>14.88095238095238</c:v>
                </c:pt>
                <c:pt idx="13">
                  <c:v>16.071428571428573</c:v>
                </c:pt>
                <c:pt idx="14">
                  <c:v>17.261904761904763</c:v>
                </c:pt>
                <c:pt idx="15">
                  <c:v>18.452380952380953</c:v>
                </c:pt>
                <c:pt idx="16">
                  <c:v>19.642857142857142</c:v>
                </c:pt>
                <c:pt idx="17">
                  <c:v>20.833333333333332</c:v>
                </c:pt>
                <c:pt idx="18">
                  <c:v>22.023809523809522</c:v>
                </c:pt>
                <c:pt idx="19">
                  <c:v>23.214285714285715</c:v>
                </c:pt>
                <c:pt idx="20">
                  <c:v>24.404761904761905</c:v>
                </c:pt>
                <c:pt idx="21">
                  <c:v>25.595238095238095</c:v>
                </c:pt>
                <c:pt idx="22">
                  <c:v>26.785714285714285</c:v>
                </c:pt>
                <c:pt idx="23">
                  <c:v>27.976190476190474</c:v>
                </c:pt>
                <c:pt idx="24">
                  <c:v>29.166666666666664</c:v>
                </c:pt>
                <c:pt idx="25">
                  <c:v>30.357142857142858</c:v>
                </c:pt>
                <c:pt idx="26">
                  <c:v>31.547619047619047</c:v>
                </c:pt>
                <c:pt idx="27">
                  <c:v>32.738095238095241</c:v>
                </c:pt>
                <c:pt idx="28">
                  <c:v>33.928571428571431</c:v>
                </c:pt>
                <c:pt idx="29">
                  <c:v>35.11904761904762</c:v>
                </c:pt>
                <c:pt idx="30">
                  <c:v>36.30952380952381</c:v>
                </c:pt>
                <c:pt idx="31">
                  <c:v>37.5</c:v>
                </c:pt>
                <c:pt idx="32">
                  <c:v>38.69047619047619</c:v>
                </c:pt>
                <c:pt idx="33">
                  <c:v>39.88095238095238</c:v>
                </c:pt>
                <c:pt idx="34">
                  <c:v>41.071428571428569</c:v>
                </c:pt>
                <c:pt idx="35">
                  <c:v>42.261904761904759</c:v>
                </c:pt>
                <c:pt idx="36">
                  <c:v>43.452380952380949</c:v>
                </c:pt>
                <c:pt idx="37">
                  <c:v>44.642857142857139</c:v>
                </c:pt>
                <c:pt idx="38">
                  <c:v>45.833333333333336</c:v>
                </c:pt>
                <c:pt idx="39">
                  <c:v>47.023809523809526</c:v>
                </c:pt>
                <c:pt idx="40">
                  <c:v>48.214285714285715</c:v>
                </c:pt>
                <c:pt idx="41">
                  <c:v>49.404761904761905</c:v>
                </c:pt>
                <c:pt idx="42">
                  <c:v>50.595238095238095</c:v>
                </c:pt>
                <c:pt idx="43">
                  <c:v>51.785714285714285</c:v>
                </c:pt>
                <c:pt idx="44">
                  <c:v>52.976190476190474</c:v>
                </c:pt>
                <c:pt idx="45">
                  <c:v>54.166666666666664</c:v>
                </c:pt>
                <c:pt idx="46">
                  <c:v>55.357142857142854</c:v>
                </c:pt>
                <c:pt idx="47">
                  <c:v>56.547619047619044</c:v>
                </c:pt>
                <c:pt idx="48">
                  <c:v>57.738095238095234</c:v>
                </c:pt>
                <c:pt idx="49">
                  <c:v>58.928571428571431</c:v>
                </c:pt>
                <c:pt idx="50">
                  <c:v>60.11904761904762</c:v>
                </c:pt>
                <c:pt idx="51">
                  <c:v>61.30952380952381</c:v>
                </c:pt>
                <c:pt idx="52">
                  <c:v>62.5</c:v>
                </c:pt>
                <c:pt idx="53">
                  <c:v>63.69047619047619</c:v>
                </c:pt>
                <c:pt idx="54">
                  <c:v>64.880952380952394</c:v>
                </c:pt>
                <c:pt idx="55">
                  <c:v>66.071428571428584</c:v>
                </c:pt>
                <c:pt idx="56">
                  <c:v>67.261904761904773</c:v>
                </c:pt>
                <c:pt idx="57">
                  <c:v>68.452380952380963</c:v>
                </c:pt>
                <c:pt idx="58">
                  <c:v>69.642857142857153</c:v>
                </c:pt>
                <c:pt idx="59">
                  <c:v>70.833333333333343</c:v>
                </c:pt>
                <c:pt idx="60">
                  <c:v>72.023809523809533</c:v>
                </c:pt>
                <c:pt idx="61">
                  <c:v>73.214285714285722</c:v>
                </c:pt>
                <c:pt idx="62">
                  <c:v>74.404761904761912</c:v>
                </c:pt>
                <c:pt idx="63">
                  <c:v>75.595238095238102</c:v>
                </c:pt>
                <c:pt idx="64">
                  <c:v>76.785714285714292</c:v>
                </c:pt>
                <c:pt idx="65">
                  <c:v>77.976190476190482</c:v>
                </c:pt>
                <c:pt idx="66">
                  <c:v>79.166666666666671</c:v>
                </c:pt>
                <c:pt idx="67">
                  <c:v>80.357142857142861</c:v>
                </c:pt>
                <c:pt idx="68">
                  <c:v>81.547619047619051</c:v>
                </c:pt>
                <c:pt idx="69">
                  <c:v>82.738095238095241</c:v>
                </c:pt>
                <c:pt idx="70">
                  <c:v>83.928571428571431</c:v>
                </c:pt>
                <c:pt idx="71">
                  <c:v>85.11904761904762</c:v>
                </c:pt>
                <c:pt idx="72">
                  <c:v>86.30952380952381</c:v>
                </c:pt>
                <c:pt idx="73">
                  <c:v>87.5</c:v>
                </c:pt>
                <c:pt idx="74">
                  <c:v>88.69047619047619</c:v>
                </c:pt>
                <c:pt idx="75">
                  <c:v>89.880952380952394</c:v>
                </c:pt>
                <c:pt idx="76">
                  <c:v>91.071428571428584</c:v>
                </c:pt>
                <c:pt idx="77">
                  <c:v>92.261904761904773</c:v>
                </c:pt>
                <c:pt idx="78">
                  <c:v>93.452380952380963</c:v>
                </c:pt>
                <c:pt idx="79">
                  <c:v>94.642857142857153</c:v>
                </c:pt>
                <c:pt idx="80">
                  <c:v>95.833333333333343</c:v>
                </c:pt>
                <c:pt idx="81">
                  <c:v>97.023809523809533</c:v>
                </c:pt>
                <c:pt idx="82">
                  <c:v>98.214285714285722</c:v>
                </c:pt>
                <c:pt idx="83">
                  <c:v>99.404761904761912</c:v>
                </c:pt>
              </c:numCache>
            </c:numRef>
          </c:xVal>
          <c:yVal>
            <c:numRef>
              <c:f>DDdata!$H$113:$H$196</c:f>
              <c:numCache>
                <c:formatCode>General</c:formatCode>
                <c:ptCount val="84"/>
                <c:pt idx="0">
                  <c:v>2.4</c:v>
                </c:pt>
                <c:pt idx="1">
                  <c:v>2.52</c:v>
                </c:pt>
                <c:pt idx="2">
                  <c:v>2.54</c:v>
                </c:pt>
                <c:pt idx="3">
                  <c:v>2.74</c:v>
                </c:pt>
                <c:pt idx="4">
                  <c:v>2.83</c:v>
                </c:pt>
                <c:pt idx="5">
                  <c:v>2.91</c:v>
                </c:pt>
                <c:pt idx="6">
                  <c:v>3</c:v>
                </c:pt>
                <c:pt idx="7">
                  <c:v>3</c:v>
                </c:pt>
                <c:pt idx="8">
                  <c:v>3.01</c:v>
                </c:pt>
                <c:pt idx="9">
                  <c:v>3.01</c:v>
                </c:pt>
                <c:pt idx="10">
                  <c:v>3.02</c:v>
                </c:pt>
                <c:pt idx="11">
                  <c:v>3.07</c:v>
                </c:pt>
                <c:pt idx="12">
                  <c:v>3.08</c:v>
                </c:pt>
                <c:pt idx="13">
                  <c:v>3.08</c:v>
                </c:pt>
                <c:pt idx="14">
                  <c:v>3.12</c:v>
                </c:pt>
                <c:pt idx="15">
                  <c:v>3.17</c:v>
                </c:pt>
                <c:pt idx="16">
                  <c:v>3.17</c:v>
                </c:pt>
                <c:pt idx="17">
                  <c:v>3.17</c:v>
                </c:pt>
                <c:pt idx="18">
                  <c:v>3.17</c:v>
                </c:pt>
                <c:pt idx="19">
                  <c:v>3.19</c:v>
                </c:pt>
                <c:pt idx="20">
                  <c:v>3.19</c:v>
                </c:pt>
                <c:pt idx="21">
                  <c:v>3.19</c:v>
                </c:pt>
                <c:pt idx="22">
                  <c:v>3.2</c:v>
                </c:pt>
                <c:pt idx="23">
                  <c:v>3.21</c:v>
                </c:pt>
                <c:pt idx="24">
                  <c:v>3.24</c:v>
                </c:pt>
                <c:pt idx="25">
                  <c:v>3.28</c:v>
                </c:pt>
                <c:pt idx="26">
                  <c:v>3.28</c:v>
                </c:pt>
                <c:pt idx="27">
                  <c:v>3.28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3.31</c:v>
                </c:pt>
                <c:pt idx="36">
                  <c:v>3.32</c:v>
                </c:pt>
                <c:pt idx="37">
                  <c:v>3.34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3.38</c:v>
                </c:pt>
                <c:pt idx="42">
                  <c:v>3.38</c:v>
                </c:pt>
                <c:pt idx="43">
                  <c:v>3.39</c:v>
                </c:pt>
                <c:pt idx="44">
                  <c:v>3.39</c:v>
                </c:pt>
                <c:pt idx="45">
                  <c:v>3.4</c:v>
                </c:pt>
                <c:pt idx="46">
                  <c:v>3.4</c:v>
                </c:pt>
                <c:pt idx="47">
                  <c:v>3.4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3.44</c:v>
                </c:pt>
                <c:pt idx="55">
                  <c:v>3.47</c:v>
                </c:pt>
                <c:pt idx="56">
                  <c:v>3.47</c:v>
                </c:pt>
                <c:pt idx="57">
                  <c:v>3.47</c:v>
                </c:pt>
                <c:pt idx="58">
                  <c:v>3.47</c:v>
                </c:pt>
                <c:pt idx="59">
                  <c:v>3.48</c:v>
                </c:pt>
                <c:pt idx="60">
                  <c:v>3.49</c:v>
                </c:pt>
                <c:pt idx="61">
                  <c:v>3.49</c:v>
                </c:pt>
                <c:pt idx="62">
                  <c:v>3.5</c:v>
                </c:pt>
                <c:pt idx="63">
                  <c:v>3.51</c:v>
                </c:pt>
                <c:pt idx="64">
                  <c:v>3.51</c:v>
                </c:pt>
                <c:pt idx="65">
                  <c:v>3.52</c:v>
                </c:pt>
                <c:pt idx="66">
                  <c:v>3.52</c:v>
                </c:pt>
                <c:pt idx="67">
                  <c:v>3.54</c:v>
                </c:pt>
                <c:pt idx="68">
                  <c:v>3.58</c:v>
                </c:pt>
                <c:pt idx="69">
                  <c:v>3.58</c:v>
                </c:pt>
                <c:pt idx="70">
                  <c:v>3.59</c:v>
                </c:pt>
                <c:pt idx="71">
                  <c:v>3.59</c:v>
                </c:pt>
                <c:pt idx="72">
                  <c:v>3.6</c:v>
                </c:pt>
                <c:pt idx="73">
                  <c:v>3.6</c:v>
                </c:pt>
                <c:pt idx="74">
                  <c:v>3.61</c:v>
                </c:pt>
                <c:pt idx="75">
                  <c:v>3.62</c:v>
                </c:pt>
                <c:pt idx="76">
                  <c:v>3.64</c:v>
                </c:pt>
                <c:pt idx="77">
                  <c:v>3.65</c:v>
                </c:pt>
                <c:pt idx="78">
                  <c:v>3.71</c:v>
                </c:pt>
                <c:pt idx="79">
                  <c:v>3.71</c:v>
                </c:pt>
                <c:pt idx="80">
                  <c:v>3.71</c:v>
                </c:pt>
                <c:pt idx="81">
                  <c:v>3.73</c:v>
                </c:pt>
                <c:pt idx="82">
                  <c:v>3.76</c:v>
                </c:pt>
                <c:pt idx="83">
                  <c:v>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9-433B-9559-6E54FC1DE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339440"/>
        <c:axId val="459953776"/>
      </c:scatterChart>
      <c:valAx>
        <c:axId val="186333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9953776"/>
        <c:crosses val="autoZero"/>
        <c:crossBetween val="midCat"/>
      </c:valAx>
      <c:valAx>
        <c:axId val="459953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33394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70</xdr:row>
      <xdr:rowOff>66675</xdr:rowOff>
    </xdr:from>
    <xdr:to>
      <xdr:col>11</xdr:col>
      <xdr:colOff>197643</xdr:colOff>
      <xdr:row>85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38226-6E48-32FC-7944-58E3BE2CA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252413</xdr:colOff>
      <xdr:row>16</xdr:row>
      <xdr:rowOff>176213</xdr:rowOff>
    </xdr:from>
    <xdr:to>
      <xdr:col>17</xdr:col>
      <xdr:colOff>252413</xdr:colOff>
      <xdr:row>27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355C07-1F36-257A-3E48-5209E712A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6"/>
  <sheetViews>
    <sheetView tabSelected="1" topLeftCell="A55" workbookViewId="0">
      <selection activeCell="I70" sqref="I70"/>
    </sheetView>
  </sheetViews>
  <sheetFormatPr defaultRowHeight="14.25" x14ac:dyDescent="0.45"/>
  <cols>
    <col min="1" max="1" width="10.6640625" customWidth="1"/>
    <col min="3" max="3" width="16.53125" bestFit="1" customWidth="1"/>
    <col min="4" max="4" width="12.6640625" bestFit="1" customWidth="1"/>
    <col min="7" max="7" width="18.1992187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1714</v>
      </c>
      <c r="B2">
        <v>2.4</v>
      </c>
    </row>
    <row r="3" spans="1:2" x14ac:dyDescent="0.45">
      <c r="A3">
        <v>1664</v>
      </c>
      <c r="B3">
        <v>2.52</v>
      </c>
    </row>
    <row r="4" spans="1:2" x14ac:dyDescent="0.45">
      <c r="A4">
        <v>1760</v>
      </c>
      <c r="B4">
        <v>2.54</v>
      </c>
    </row>
    <row r="5" spans="1:2" x14ac:dyDescent="0.45">
      <c r="A5">
        <v>1685</v>
      </c>
      <c r="B5">
        <v>2.74</v>
      </c>
    </row>
    <row r="6" spans="1:2" x14ac:dyDescent="0.45">
      <c r="A6">
        <v>1693</v>
      </c>
      <c r="B6">
        <v>2.83</v>
      </c>
    </row>
    <row r="7" spans="1:2" x14ac:dyDescent="0.45">
      <c r="A7">
        <v>1670</v>
      </c>
      <c r="B7">
        <v>2.91</v>
      </c>
    </row>
    <row r="8" spans="1:2" x14ac:dyDescent="0.45">
      <c r="A8">
        <v>1764</v>
      </c>
      <c r="B8">
        <v>3</v>
      </c>
    </row>
    <row r="9" spans="1:2" x14ac:dyDescent="0.45">
      <c r="A9">
        <v>1764</v>
      </c>
      <c r="B9">
        <v>3</v>
      </c>
    </row>
    <row r="10" spans="1:2" x14ac:dyDescent="0.45">
      <c r="A10">
        <v>1792</v>
      </c>
      <c r="B10">
        <v>3.01</v>
      </c>
    </row>
    <row r="11" spans="1:2" x14ac:dyDescent="0.45">
      <c r="A11">
        <v>1850</v>
      </c>
      <c r="B11">
        <v>3.01</v>
      </c>
    </row>
    <row r="12" spans="1:2" x14ac:dyDescent="0.45">
      <c r="A12">
        <v>1735</v>
      </c>
      <c r="B12">
        <v>3.02</v>
      </c>
    </row>
    <row r="13" spans="1:2" x14ac:dyDescent="0.45">
      <c r="A13">
        <v>1775</v>
      </c>
      <c r="B13">
        <v>3.07</v>
      </c>
    </row>
    <row r="14" spans="1:2" x14ac:dyDescent="0.45">
      <c r="A14">
        <v>1735</v>
      </c>
      <c r="B14">
        <v>3.08</v>
      </c>
    </row>
    <row r="15" spans="1:2" x14ac:dyDescent="0.45">
      <c r="A15">
        <v>1712</v>
      </c>
      <c r="B15">
        <v>3.08</v>
      </c>
    </row>
    <row r="16" spans="1:2" x14ac:dyDescent="0.45">
      <c r="A16">
        <v>1773</v>
      </c>
      <c r="B16">
        <v>3.12</v>
      </c>
    </row>
    <row r="17" spans="1:2" x14ac:dyDescent="0.45">
      <c r="A17">
        <v>1872</v>
      </c>
      <c r="B17">
        <v>3.17</v>
      </c>
    </row>
    <row r="18" spans="1:2" x14ac:dyDescent="0.45">
      <c r="A18">
        <v>1755</v>
      </c>
      <c r="B18">
        <v>3.17</v>
      </c>
    </row>
    <row r="19" spans="1:2" x14ac:dyDescent="0.45">
      <c r="A19">
        <v>1674</v>
      </c>
      <c r="B19">
        <v>3.17</v>
      </c>
    </row>
    <row r="20" spans="1:2" x14ac:dyDescent="0.45">
      <c r="A20">
        <v>1842</v>
      </c>
      <c r="B20">
        <v>3.17</v>
      </c>
    </row>
    <row r="21" spans="1:2" x14ac:dyDescent="0.45">
      <c r="A21">
        <v>1786</v>
      </c>
      <c r="B21">
        <v>3.19</v>
      </c>
    </row>
    <row r="22" spans="1:2" x14ac:dyDescent="0.45">
      <c r="A22">
        <v>1761</v>
      </c>
      <c r="B22">
        <v>3.19</v>
      </c>
    </row>
    <row r="23" spans="1:2" x14ac:dyDescent="0.45">
      <c r="A23">
        <v>1722</v>
      </c>
      <c r="B23">
        <v>3.19</v>
      </c>
    </row>
    <row r="24" spans="1:2" x14ac:dyDescent="0.45">
      <c r="A24">
        <v>1663</v>
      </c>
      <c r="B24">
        <v>3.2</v>
      </c>
    </row>
    <row r="25" spans="1:2" x14ac:dyDescent="0.45">
      <c r="A25">
        <v>1687</v>
      </c>
      <c r="B25">
        <v>3.21</v>
      </c>
    </row>
    <row r="26" spans="1:2" x14ac:dyDescent="0.45">
      <c r="A26">
        <v>1974</v>
      </c>
      <c r="B26">
        <v>3.24</v>
      </c>
    </row>
    <row r="27" spans="1:2" x14ac:dyDescent="0.45">
      <c r="A27">
        <v>1826</v>
      </c>
      <c r="B27">
        <v>3.28</v>
      </c>
    </row>
    <row r="28" spans="1:2" x14ac:dyDescent="0.45">
      <c r="A28">
        <v>1787</v>
      </c>
      <c r="B28">
        <v>3.28</v>
      </c>
    </row>
    <row r="29" spans="1:2" x14ac:dyDescent="0.45">
      <c r="A29">
        <v>1821</v>
      </c>
      <c r="B29">
        <v>3.28</v>
      </c>
    </row>
    <row r="30" spans="1:2" x14ac:dyDescent="0.45">
      <c r="A30">
        <v>2020</v>
      </c>
      <c r="B30">
        <v>3.28</v>
      </c>
    </row>
    <row r="31" spans="1:2" x14ac:dyDescent="0.45">
      <c r="A31">
        <v>1794</v>
      </c>
      <c r="B31">
        <v>3.28</v>
      </c>
    </row>
    <row r="32" spans="1:2" x14ac:dyDescent="0.45">
      <c r="A32">
        <v>1769</v>
      </c>
      <c r="B32">
        <v>3.28</v>
      </c>
    </row>
    <row r="33" spans="1:2" x14ac:dyDescent="0.45">
      <c r="A33">
        <v>1934</v>
      </c>
      <c r="B33">
        <v>3.28</v>
      </c>
    </row>
    <row r="34" spans="1:2" x14ac:dyDescent="0.45">
      <c r="A34">
        <v>1775</v>
      </c>
      <c r="B34">
        <v>3.29</v>
      </c>
    </row>
    <row r="35" spans="1:2" x14ac:dyDescent="0.45">
      <c r="A35">
        <v>1855</v>
      </c>
      <c r="B35">
        <v>3.29</v>
      </c>
    </row>
    <row r="36" spans="1:2" x14ac:dyDescent="0.45">
      <c r="A36">
        <v>1880</v>
      </c>
      <c r="B36">
        <v>3.29</v>
      </c>
    </row>
    <row r="37" spans="1:2" x14ac:dyDescent="0.45">
      <c r="A37">
        <v>1849</v>
      </c>
      <c r="B37">
        <v>3.31</v>
      </c>
    </row>
    <row r="38" spans="1:2" x14ac:dyDescent="0.45">
      <c r="A38">
        <v>1808</v>
      </c>
      <c r="B38">
        <v>3.32</v>
      </c>
    </row>
    <row r="39" spans="1:2" x14ac:dyDescent="0.45">
      <c r="A39">
        <v>1954</v>
      </c>
      <c r="B39">
        <v>3.34</v>
      </c>
    </row>
    <row r="40" spans="1:2" x14ac:dyDescent="0.45">
      <c r="A40">
        <v>1777</v>
      </c>
      <c r="B40">
        <v>3.37</v>
      </c>
    </row>
    <row r="41" spans="1:2" x14ac:dyDescent="0.45">
      <c r="A41">
        <v>1831</v>
      </c>
      <c r="B41">
        <v>3.37</v>
      </c>
    </row>
    <row r="42" spans="1:2" x14ac:dyDescent="0.45">
      <c r="A42">
        <v>1865</v>
      </c>
      <c r="B42">
        <v>3.37</v>
      </c>
    </row>
    <row r="43" spans="1:2" x14ac:dyDescent="0.45">
      <c r="A43">
        <v>1850</v>
      </c>
      <c r="B43">
        <v>3.38</v>
      </c>
    </row>
    <row r="44" spans="1:2" x14ac:dyDescent="0.45">
      <c r="A44">
        <v>1966</v>
      </c>
      <c r="B44">
        <v>3.38</v>
      </c>
    </row>
    <row r="45" spans="1:2" x14ac:dyDescent="0.45">
      <c r="A45">
        <v>1702</v>
      </c>
      <c r="B45">
        <v>3.39</v>
      </c>
    </row>
    <row r="46" spans="1:2" x14ac:dyDescent="0.45">
      <c r="A46">
        <v>1990</v>
      </c>
      <c r="B46">
        <v>3.39</v>
      </c>
    </row>
    <row r="47" spans="1:2" x14ac:dyDescent="0.45">
      <c r="A47">
        <v>1925</v>
      </c>
      <c r="B47">
        <v>3.4</v>
      </c>
    </row>
    <row r="48" spans="1:2" x14ac:dyDescent="0.45">
      <c r="A48">
        <v>1824</v>
      </c>
      <c r="B48">
        <v>3.4</v>
      </c>
    </row>
    <row r="49" spans="1:2" x14ac:dyDescent="0.45">
      <c r="A49">
        <v>1956</v>
      </c>
      <c r="B49">
        <v>3.4</v>
      </c>
    </row>
    <row r="50" spans="1:2" x14ac:dyDescent="0.45">
      <c r="A50">
        <v>1857</v>
      </c>
      <c r="B50">
        <v>3.41</v>
      </c>
    </row>
    <row r="51" spans="1:2" x14ac:dyDescent="0.45">
      <c r="A51">
        <v>1979</v>
      </c>
      <c r="B51">
        <v>3.41</v>
      </c>
    </row>
    <row r="52" spans="1:2" x14ac:dyDescent="0.45">
      <c r="A52">
        <v>1802</v>
      </c>
      <c r="B52">
        <v>3.41</v>
      </c>
    </row>
    <row r="53" spans="1:2" x14ac:dyDescent="0.45">
      <c r="A53">
        <v>1855</v>
      </c>
      <c r="B53">
        <v>3.42</v>
      </c>
    </row>
    <row r="54" spans="1:2" x14ac:dyDescent="0.45">
      <c r="A54">
        <v>1907</v>
      </c>
      <c r="B54">
        <v>3.42</v>
      </c>
    </row>
    <row r="55" spans="1:2" x14ac:dyDescent="0.45">
      <c r="A55">
        <v>1634</v>
      </c>
      <c r="B55">
        <v>3.42</v>
      </c>
    </row>
    <row r="56" spans="1:2" x14ac:dyDescent="0.45">
      <c r="A56">
        <v>1879</v>
      </c>
      <c r="B56">
        <v>3.44</v>
      </c>
    </row>
    <row r="57" spans="1:2" x14ac:dyDescent="0.45">
      <c r="A57">
        <v>1887</v>
      </c>
      <c r="B57">
        <v>3.47</v>
      </c>
    </row>
    <row r="58" spans="1:2" x14ac:dyDescent="0.45">
      <c r="A58">
        <v>1730</v>
      </c>
      <c r="B58">
        <v>3.47</v>
      </c>
    </row>
    <row r="59" spans="1:2" x14ac:dyDescent="0.45">
      <c r="A59">
        <v>1953</v>
      </c>
      <c r="B59">
        <v>3.47</v>
      </c>
    </row>
    <row r="60" spans="1:2" x14ac:dyDescent="0.45">
      <c r="A60">
        <v>1781</v>
      </c>
      <c r="B60">
        <v>3.47</v>
      </c>
    </row>
    <row r="61" spans="1:2" x14ac:dyDescent="0.45">
      <c r="A61">
        <v>1891</v>
      </c>
      <c r="B61">
        <v>3.48</v>
      </c>
    </row>
    <row r="62" spans="1:2" x14ac:dyDescent="0.45">
      <c r="A62">
        <v>1964</v>
      </c>
      <c r="B62">
        <v>3.49</v>
      </c>
    </row>
    <row r="63" spans="1:2" x14ac:dyDescent="0.45">
      <c r="A63">
        <v>1808</v>
      </c>
      <c r="B63">
        <v>3.49</v>
      </c>
    </row>
    <row r="64" spans="1:2" x14ac:dyDescent="0.45">
      <c r="A64">
        <v>1893</v>
      </c>
      <c r="B64">
        <v>3.5</v>
      </c>
    </row>
    <row r="65" spans="1:6" x14ac:dyDescent="0.45">
      <c r="A65">
        <v>2041</v>
      </c>
      <c r="B65">
        <v>3.51</v>
      </c>
      <c r="D65" t="s">
        <v>32</v>
      </c>
      <c r="E65" s="6">
        <f>CORREL(A2:A85,B2:B85)</f>
        <v>0.63718436484019092</v>
      </c>
      <c r="F65">
        <f>E65*E65</f>
        <v>0.40600391479679754</v>
      </c>
    </row>
    <row r="66" spans="1:6" x14ac:dyDescent="0.45">
      <c r="A66">
        <v>1893</v>
      </c>
      <c r="B66">
        <v>3.51</v>
      </c>
      <c r="D66" t="s">
        <v>33</v>
      </c>
      <c r="E66" s="5">
        <f>SLOPE(B2:B85,A2:A85)</f>
        <v>1.6556880500928144E-3</v>
      </c>
    </row>
    <row r="67" spans="1:6" x14ac:dyDescent="0.45">
      <c r="A67">
        <v>1832</v>
      </c>
      <c r="B67">
        <v>3.52</v>
      </c>
      <c r="D67" t="s">
        <v>34</v>
      </c>
      <c r="E67">
        <f>INTERCEPT(B2:B85,A2:A85)</f>
        <v>0.2750402996602781</v>
      </c>
    </row>
    <row r="68" spans="1:6" x14ac:dyDescent="0.45">
      <c r="A68">
        <v>1850</v>
      </c>
      <c r="B68">
        <v>3.52</v>
      </c>
    </row>
    <row r="69" spans="1:6" x14ac:dyDescent="0.45">
      <c r="A69">
        <v>1934</v>
      </c>
      <c r="B69">
        <v>3.54</v>
      </c>
    </row>
    <row r="70" spans="1:6" x14ac:dyDescent="0.45">
      <c r="A70">
        <v>1861</v>
      </c>
      <c r="B70">
        <v>3.58</v>
      </c>
    </row>
    <row r="71" spans="1:6" x14ac:dyDescent="0.45">
      <c r="A71">
        <v>1931</v>
      </c>
      <c r="B71">
        <v>3.58</v>
      </c>
    </row>
    <row r="72" spans="1:6" x14ac:dyDescent="0.45">
      <c r="A72">
        <v>1933</v>
      </c>
      <c r="B72">
        <v>3.59</v>
      </c>
    </row>
    <row r="73" spans="1:6" x14ac:dyDescent="0.45">
      <c r="A73">
        <v>1778</v>
      </c>
      <c r="B73">
        <v>3.59</v>
      </c>
    </row>
    <row r="74" spans="1:6" x14ac:dyDescent="0.45">
      <c r="A74">
        <v>1975</v>
      </c>
      <c r="B74">
        <v>3.6</v>
      </c>
    </row>
    <row r="75" spans="1:6" x14ac:dyDescent="0.45">
      <c r="A75">
        <v>1934</v>
      </c>
      <c r="B75">
        <v>3.6</v>
      </c>
    </row>
    <row r="76" spans="1:6" x14ac:dyDescent="0.45">
      <c r="A76">
        <v>2021</v>
      </c>
      <c r="B76">
        <v>3.61</v>
      </c>
    </row>
    <row r="77" spans="1:6" x14ac:dyDescent="0.45">
      <c r="A77">
        <v>2015</v>
      </c>
      <c r="B77">
        <v>3.62</v>
      </c>
    </row>
    <row r="78" spans="1:6" x14ac:dyDescent="0.45">
      <c r="A78">
        <v>1997</v>
      </c>
      <c r="B78">
        <v>3.64</v>
      </c>
    </row>
    <row r="79" spans="1:6" x14ac:dyDescent="0.45">
      <c r="A79">
        <v>2020</v>
      </c>
      <c r="B79">
        <v>3.65</v>
      </c>
    </row>
    <row r="80" spans="1:6" x14ac:dyDescent="0.45">
      <c r="A80">
        <v>1843</v>
      </c>
      <c r="B80">
        <v>3.71</v>
      </c>
    </row>
    <row r="81" spans="1:4" x14ac:dyDescent="0.45">
      <c r="A81">
        <v>1936</v>
      </c>
      <c r="B81">
        <v>3.71</v>
      </c>
    </row>
    <row r="82" spans="1:4" x14ac:dyDescent="0.45">
      <c r="A82">
        <v>1810</v>
      </c>
      <c r="B82">
        <v>3.71</v>
      </c>
    </row>
    <row r="83" spans="1:4" x14ac:dyDescent="0.45">
      <c r="A83">
        <v>1987</v>
      </c>
      <c r="B83">
        <v>3.73</v>
      </c>
    </row>
    <row r="84" spans="1:4" x14ac:dyDescent="0.45">
      <c r="A84">
        <v>1962</v>
      </c>
      <c r="B84">
        <v>3.76</v>
      </c>
    </row>
    <row r="85" spans="1:4" x14ac:dyDescent="0.45">
      <c r="A85">
        <v>2050</v>
      </c>
      <c r="B85">
        <v>3.81</v>
      </c>
    </row>
    <row r="89" spans="1:4" x14ac:dyDescent="0.45">
      <c r="C89" t="s">
        <v>2</v>
      </c>
    </row>
    <row r="90" spans="1:4" ht="14.65" thickBot="1" x14ac:dyDescent="0.5"/>
    <row r="91" spans="1:4" x14ac:dyDescent="0.45">
      <c r="C91" s="4" t="s">
        <v>3</v>
      </c>
      <c r="D91" s="4"/>
    </row>
    <row r="92" spans="1:4" x14ac:dyDescent="0.45">
      <c r="C92" s="1" t="s">
        <v>4</v>
      </c>
      <c r="D92" s="1">
        <v>0.63718436484019081</v>
      </c>
    </row>
    <row r="93" spans="1:4" x14ac:dyDescent="0.45">
      <c r="C93" s="1" t="s">
        <v>5</v>
      </c>
      <c r="D93" s="1">
        <v>0.40600391479679737</v>
      </c>
    </row>
    <row r="94" spans="1:4" x14ac:dyDescent="0.45">
      <c r="C94" s="1" t="s">
        <v>6</v>
      </c>
      <c r="D94" s="1">
        <v>0.39876006009919734</v>
      </c>
    </row>
    <row r="95" spans="1:4" x14ac:dyDescent="0.45">
      <c r="C95" s="1" t="s">
        <v>7</v>
      </c>
      <c r="D95" s="1">
        <v>0.21061098110197832</v>
      </c>
    </row>
    <row r="96" spans="1:4" ht="14.65" thickBot="1" x14ac:dyDescent="0.5">
      <c r="C96" s="2" t="s">
        <v>8</v>
      </c>
      <c r="D96" s="2">
        <v>84</v>
      </c>
    </row>
    <row r="98" spans="3:11" ht="14.65" thickBot="1" x14ac:dyDescent="0.5">
      <c r="C98" t="s">
        <v>9</v>
      </c>
    </row>
    <row r="99" spans="3:11" x14ac:dyDescent="0.45">
      <c r="C99" s="3"/>
      <c r="D99" s="3" t="s">
        <v>14</v>
      </c>
      <c r="E99" s="3" t="s">
        <v>15</v>
      </c>
      <c r="F99" s="3" t="s">
        <v>16</v>
      </c>
      <c r="G99" s="3" t="s">
        <v>17</v>
      </c>
      <c r="H99" s="3" t="s">
        <v>18</v>
      </c>
    </row>
    <row r="100" spans="3:11" x14ac:dyDescent="0.45">
      <c r="C100" s="1" t="s">
        <v>10</v>
      </c>
      <c r="D100" s="1">
        <v>1</v>
      </c>
      <c r="E100" s="1">
        <v>2.4861224385147342</v>
      </c>
      <c r="F100" s="1">
        <v>2.4861224385147342</v>
      </c>
      <c r="G100" s="1">
        <v>56.048047862046559</v>
      </c>
      <c r="H100" s="1">
        <v>7.1995184365642545E-11</v>
      </c>
    </row>
    <row r="101" spans="3:11" x14ac:dyDescent="0.45">
      <c r="C101" s="1" t="s">
        <v>11</v>
      </c>
      <c r="D101" s="1">
        <v>82</v>
      </c>
      <c r="E101" s="1">
        <v>3.6372727995805048</v>
      </c>
      <c r="F101" s="1">
        <v>4.4356985360737865E-2</v>
      </c>
      <c r="G101" s="1"/>
      <c r="H101" s="1"/>
    </row>
    <row r="102" spans="3:11" ht="14.65" thickBot="1" x14ac:dyDescent="0.5">
      <c r="C102" s="2" t="s">
        <v>12</v>
      </c>
      <c r="D102" s="2">
        <v>83</v>
      </c>
      <c r="E102" s="2">
        <v>6.123395238095239</v>
      </c>
      <c r="F102" s="2"/>
      <c r="G102" s="2"/>
      <c r="H102" s="2"/>
    </row>
    <row r="103" spans="3:11" ht="14.65" thickBot="1" x14ac:dyDescent="0.5"/>
    <row r="104" spans="3:11" x14ac:dyDescent="0.45">
      <c r="C104" s="3"/>
      <c r="D104" s="3" t="s">
        <v>19</v>
      </c>
      <c r="E104" s="3" t="s">
        <v>7</v>
      </c>
      <c r="F104" s="3" t="s">
        <v>20</v>
      </c>
      <c r="G104" s="3" t="s">
        <v>21</v>
      </c>
      <c r="H104" s="3" t="s">
        <v>22</v>
      </c>
      <c r="I104" s="3" t="s">
        <v>23</v>
      </c>
      <c r="J104" s="3" t="s">
        <v>24</v>
      </c>
      <c r="K104" s="3" t="s">
        <v>25</v>
      </c>
    </row>
    <row r="105" spans="3:11" x14ac:dyDescent="0.45">
      <c r="C105" s="1" t="s">
        <v>13</v>
      </c>
      <c r="D105" s="1">
        <v>0.27504029966027721</v>
      </c>
      <c r="E105" s="1">
        <v>0.40873941685437098</v>
      </c>
      <c r="F105" s="1">
        <v>0.67289888941215281</v>
      </c>
      <c r="G105" s="1">
        <v>0.50290358786235356</v>
      </c>
      <c r="H105" s="1">
        <v>-0.53807260732130335</v>
      </c>
      <c r="I105" s="1">
        <v>1.0881532066418578</v>
      </c>
      <c r="J105" s="1">
        <v>-0.53807260732130335</v>
      </c>
      <c r="K105" s="1">
        <v>1.0881532066418578</v>
      </c>
    </row>
    <row r="106" spans="3:11" ht="14.65" thickBot="1" x14ac:dyDescent="0.5">
      <c r="C106" s="2" t="s">
        <v>0</v>
      </c>
      <c r="D106" s="2">
        <v>1.6556880500928149E-3</v>
      </c>
      <c r="E106" s="2">
        <v>2.2115576703405046E-4</v>
      </c>
      <c r="F106" s="2">
        <v>7.4865244180491812</v>
      </c>
      <c r="G106" s="2">
        <v>7.1995184365640994E-11</v>
      </c>
      <c r="H106" s="2">
        <v>1.215738778714206E-3</v>
      </c>
      <c r="I106" s="2">
        <v>2.0956373214714237E-3</v>
      </c>
      <c r="J106" s="2">
        <v>1.215738778714206E-3</v>
      </c>
      <c r="K106" s="2">
        <v>2.0956373214714237E-3</v>
      </c>
    </row>
    <row r="110" spans="3:11" x14ac:dyDescent="0.45">
      <c r="C110" t="s">
        <v>26</v>
      </c>
      <c r="G110" t="s">
        <v>30</v>
      </c>
    </row>
    <row r="111" spans="3:11" ht="14.65" thickBot="1" x14ac:dyDescent="0.5"/>
    <row r="112" spans="3:11" x14ac:dyDescent="0.45">
      <c r="C112" s="3" t="s">
        <v>27</v>
      </c>
      <c r="D112" s="3" t="s">
        <v>28</v>
      </c>
      <c r="E112" s="3" t="s">
        <v>29</v>
      </c>
      <c r="G112" s="3" t="s">
        <v>31</v>
      </c>
      <c r="H112" s="3" t="s">
        <v>1</v>
      </c>
    </row>
    <row r="113" spans="3:8" x14ac:dyDescent="0.45">
      <c r="C113" s="1">
        <v>1</v>
      </c>
      <c r="D113" s="1">
        <v>3.1128896175193619</v>
      </c>
      <c r="E113" s="1">
        <v>-0.71288961751936197</v>
      </c>
      <c r="G113" s="1">
        <v>0.59523809523809523</v>
      </c>
      <c r="H113" s="1">
        <v>2.4</v>
      </c>
    </row>
    <row r="114" spans="3:8" x14ac:dyDescent="0.45">
      <c r="C114" s="1">
        <v>2</v>
      </c>
      <c r="D114" s="1">
        <v>3.030105215014721</v>
      </c>
      <c r="E114" s="1">
        <v>-0.51010521501472095</v>
      </c>
      <c r="G114" s="1">
        <v>1.7857142857142856</v>
      </c>
      <c r="H114" s="1">
        <v>2.52</v>
      </c>
    </row>
    <row r="115" spans="3:8" x14ac:dyDescent="0.45">
      <c r="C115" s="1">
        <v>3</v>
      </c>
      <c r="D115" s="1">
        <v>3.1890512678236314</v>
      </c>
      <c r="E115" s="1">
        <v>-0.64905126782363132</v>
      </c>
      <c r="G115" s="1">
        <v>2.9761904761904763</v>
      </c>
      <c r="H115" s="1">
        <v>2.54</v>
      </c>
    </row>
    <row r="116" spans="3:8" x14ac:dyDescent="0.45">
      <c r="C116" s="1">
        <v>4</v>
      </c>
      <c r="D116" s="1">
        <v>3.0648746640666702</v>
      </c>
      <c r="E116" s="1">
        <v>-0.32487466406666998</v>
      </c>
      <c r="G116" s="1">
        <v>4.1666666666666661</v>
      </c>
      <c r="H116" s="1">
        <v>2.74</v>
      </c>
    </row>
    <row r="117" spans="3:8" x14ac:dyDescent="0.45">
      <c r="C117" s="1">
        <v>5</v>
      </c>
      <c r="D117" s="1">
        <v>3.0781201684674127</v>
      </c>
      <c r="E117" s="1">
        <v>-0.24812016846741258</v>
      </c>
      <c r="G117" s="1">
        <v>5.3571428571428568</v>
      </c>
      <c r="H117" s="1">
        <v>2.83</v>
      </c>
    </row>
    <row r="118" spans="3:8" x14ac:dyDescent="0.45">
      <c r="C118" s="1">
        <v>6</v>
      </c>
      <c r="D118" s="1">
        <v>3.0400393433152781</v>
      </c>
      <c r="E118" s="1">
        <v>-0.130039343315278</v>
      </c>
      <c r="G118" s="1">
        <v>6.5476190476190474</v>
      </c>
      <c r="H118" s="1">
        <v>2.91</v>
      </c>
    </row>
    <row r="119" spans="3:8" x14ac:dyDescent="0.45">
      <c r="C119" s="1">
        <v>7</v>
      </c>
      <c r="D119" s="1">
        <v>3.1956740200240028</v>
      </c>
      <c r="E119" s="1">
        <v>-0.1956740200240028</v>
      </c>
      <c r="G119" s="1">
        <v>7.7380952380952372</v>
      </c>
      <c r="H119" s="1">
        <v>3</v>
      </c>
    </row>
    <row r="120" spans="3:8" x14ac:dyDescent="0.45">
      <c r="C120" s="1">
        <v>8</v>
      </c>
      <c r="D120" s="1">
        <v>3.1956740200240028</v>
      </c>
      <c r="E120" s="1">
        <v>-0.1956740200240028</v>
      </c>
      <c r="G120" s="1">
        <v>8.9285714285714288</v>
      </c>
      <c r="H120" s="1">
        <v>3</v>
      </c>
    </row>
    <row r="121" spans="3:8" x14ac:dyDescent="0.45">
      <c r="C121" s="1">
        <v>9</v>
      </c>
      <c r="D121" s="1">
        <v>3.2420332854266016</v>
      </c>
      <c r="E121" s="1">
        <v>-0.23203328542660184</v>
      </c>
      <c r="G121" s="1">
        <v>10.119047619047619</v>
      </c>
      <c r="H121" s="1">
        <v>3.01</v>
      </c>
    </row>
    <row r="122" spans="3:8" x14ac:dyDescent="0.45">
      <c r="C122" s="1">
        <v>10</v>
      </c>
      <c r="D122" s="1">
        <v>3.3380631923319846</v>
      </c>
      <c r="E122" s="1">
        <v>-0.32806319233198478</v>
      </c>
      <c r="G122" s="1">
        <v>11.309523809523808</v>
      </c>
      <c r="H122" s="1">
        <v>3.01</v>
      </c>
    </row>
    <row r="123" spans="3:8" x14ac:dyDescent="0.45">
      <c r="C123" s="1">
        <v>11</v>
      </c>
      <c r="D123" s="1">
        <v>3.1476590665713111</v>
      </c>
      <c r="E123" s="1">
        <v>-0.1276590665713111</v>
      </c>
      <c r="G123" s="1">
        <v>12.5</v>
      </c>
      <c r="H123" s="1">
        <v>3.02</v>
      </c>
    </row>
    <row r="124" spans="3:8" x14ac:dyDescent="0.45">
      <c r="C124" s="1">
        <v>12</v>
      </c>
      <c r="D124" s="1">
        <v>3.2138865885750234</v>
      </c>
      <c r="E124" s="1">
        <v>-0.14388658857502357</v>
      </c>
      <c r="G124" s="1">
        <v>13.69047619047619</v>
      </c>
      <c r="H124" s="1">
        <v>3.07</v>
      </c>
    </row>
    <row r="125" spans="3:8" x14ac:dyDescent="0.45">
      <c r="C125" s="1">
        <v>13</v>
      </c>
      <c r="D125" s="1">
        <v>3.1476590665713111</v>
      </c>
      <c r="E125" s="1">
        <v>-6.7659066571311044E-2</v>
      </c>
      <c r="G125" s="1">
        <v>14.88095238095238</v>
      </c>
      <c r="H125" s="1">
        <v>3.08</v>
      </c>
    </row>
    <row r="126" spans="3:8" x14ac:dyDescent="0.45">
      <c r="C126" s="1">
        <v>14</v>
      </c>
      <c r="D126" s="1">
        <v>3.1095782414191762</v>
      </c>
      <c r="E126" s="1">
        <v>-2.9578241419176088E-2</v>
      </c>
      <c r="G126" s="1">
        <v>16.071428571428573</v>
      </c>
      <c r="H126" s="1">
        <v>3.08</v>
      </c>
    </row>
    <row r="127" spans="3:8" x14ac:dyDescent="0.45">
      <c r="C127" s="1">
        <v>15</v>
      </c>
      <c r="D127" s="1">
        <v>3.2105752124748381</v>
      </c>
      <c r="E127" s="1">
        <v>-9.0575212474838018E-2</v>
      </c>
      <c r="G127" s="1">
        <v>17.261904761904763</v>
      </c>
      <c r="H127" s="1">
        <v>3.12</v>
      </c>
    </row>
    <row r="128" spans="3:8" x14ac:dyDescent="0.45">
      <c r="C128" s="1">
        <v>16</v>
      </c>
      <c r="D128" s="1">
        <v>3.3744883294340267</v>
      </c>
      <c r="E128" s="1">
        <v>-0.20448832943402673</v>
      </c>
      <c r="G128" s="1">
        <v>18.452380952380953</v>
      </c>
      <c r="H128" s="1">
        <v>3.17</v>
      </c>
    </row>
    <row r="129" spans="3:8" x14ac:dyDescent="0.45">
      <c r="C129" s="1">
        <v>17</v>
      </c>
      <c r="D129" s="1">
        <v>3.1807728275731675</v>
      </c>
      <c r="E129" s="1">
        <v>-1.0772827573167554E-2</v>
      </c>
      <c r="G129" s="1">
        <v>19.642857142857142</v>
      </c>
      <c r="H129" s="1">
        <v>3.17</v>
      </c>
    </row>
    <row r="130" spans="3:8" x14ac:dyDescent="0.45">
      <c r="C130" s="1">
        <v>18</v>
      </c>
      <c r="D130" s="1">
        <v>3.0466620955156491</v>
      </c>
      <c r="E130" s="1">
        <v>0.12333790448435078</v>
      </c>
      <c r="G130" s="1">
        <v>20.833333333333332</v>
      </c>
      <c r="H130" s="1">
        <v>3.17</v>
      </c>
    </row>
    <row r="131" spans="3:8" x14ac:dyDescent="0.45">
      <c r="C131" s="1">
        <v>19</v>
      </c>
      <c r="D131" s="1">
        <v>3.3248176879312421</v>
      </c>
      <c r="E131" s="1">
        <v>-0.15481768793124218</v>
      </c>
      <c r="G131" s="1">
        <v>22.023809523809522</v>
      </c>
      <c r="H131" s="1">
        <v>3.17</v>
      </c>
    </row>
    <row r="132" spans="3:8" x14ac:dyDescent="0.45">
      <c r="C132" s="1">
        <v>20</v>
      </c>
      <c r="D132" s="1">
        <v>3.2320991571260445</v>
      </c>
      <c r="E132" s="1">
        <v>-4.2099157126044506E-2</v>
      </c>
      <c r="G132" s="1">
        <v>23.214285714285715</v>
      </c>
      <c r="H132" s="1">
        <v>3.19</v>
      </c>
    </row>
    <row r="133" spans="3:8" x14ac:dyDescent="0.45">
      <c r="C133" s="1">
        <v>21</v>
      </c>
      <c r="D133" s="1">
        <v>3.1907069558737242</v>
      </c>
      <c r="E133" s="1">
        <v>-7.0695587372426871E-4</v>
      </c>
      <c r="G133" s="1">
        <v>24.404761904761905</v>
      </c>
      <c r="H133" s="1">
        <v>3.19</v>
      </c>
    </row>
    <row r="134" spans="3:8" x14ac:dyDescent="0.45">
      <c r="C134" s="1">
        <v>22</v>
      </c>
      <c r="D134" s="1">
        <v>3.1261351219201043</v>
      </c>
      <c r="E134" s="1">
        <v>6.3864878079895604E-2</v>
      </c>
      <c r="G134" s="1">
        <v>25.595238095238095</v>
      </c>
      <c r="H134" s="1">
        <v>3.19</v>
      </c>
    </row>
    <row r="135" spans="3:8" x14ac:dyDescent="0.45">
      <c r="C135" s="1">
        <v>23</v>
      </c>
      <c r="D135" s="1">
        <v>3.0284495269646285</v>
      </c>
      <c r="E135" s="1">
        <v>0.17155047303537163</v>
      </c>
      <c r="G135" s="1">
        <v>26.785714285714285</v>
      </c>
      <c r="H135" s="1">
        <v>3.2</v>
      </c>
    </row>
    <row r="136" spans="3:8" x14ac:dyDescent="0.45">
      <c r="C136" s="1">
        <v>24</v>
      </c>
      <c r="D136" s="1">
        <v>3.0681860401668559</v>
      </c>
      <c r="E136" s="1">
        <v>0.14181395983314404</v>
      </c>
      <c r="G136" s="1">
        <v>27.976190476190474</v>
      </c>
      <c r="H136" s="1">
        <v>3.21</v>
      </c>
    </row>
    <row r="137" spans="3:8" x14ac:dyDescent="0.45">
      <c r="C137" s="1">
        <v>25</v>
      </c>
      <c r="D137" s="1">
        <v>3.5433685105434938</v>
      </c>
      <c r="E137" s="1">
        <v>-0.30336851054349356</v>
      </c>
      <c r="G137" s="1">
        <v>29.166666666666664</v>
      </c>
      <c r="H137" s="1">
        <v>3.24</v>
      </c>
    </row>
    <row r="138" spans="3:8" x14ac:dyDescent="0.45">
      <c r="C138" s="1">
        <v>26</v>
      </c>
      <c r="D138" s="1">
        <v>3.2983266791297572</v>
      </c>
      <c r="E138" s="1">
        <v>-1.8326679129757384E-2</v>
      </c>
      <c r="G138" s="1">
        <v>30.357142857142858</v>
      </c>
      <c r="H138" s="1">
        <v>3.28</v>
      </c>
    </row>
    <row r="139" spans="3:8" x14ac:dyDescent="0.45">
      <c r="C139" s="1">
        <v>27</v>
      </c>
      <c r="D139" s="1">
        <v>3.2337548451761373</v>
      </c>
      <c r="E139" s="1">
        <v>4.6245154823862489E-2</v>
      </c>
      <c r="G139" s="1">
        <v>31.547619047619047</v>
      </c>
      <c r="H139" s="1">
        <v>3.28</v>
      </c>
    </row>
    <row r="140" spans="3:8" x14ac:dyDescent="0.45">
      <c r="C140" s="1">
        <v>28</v>
      </c>
      <c r="D140" s="1">
        <v>3.2900482388792929</v>
      </c>
      <c r="E140" s="1">
        <v>-1.004823887929307E-2</v>
      </c>
      <c r="G140" s="1">
        <v>32.738095238095241</v>
      </c>
      <c r="H140" s="1">
        <v>3.28</v>
      </c>
    </row>
    <row r="141" spans="3:8" x14ac:dyDescent="0.45">
      <c r="C141" s="1">
        <v>29</v>
      </c>
      <c r="D141" s="1">
        <v>3.6195301608477632</v>
      </c>
      <c r="E141" s="1">
        <v>-0.33953016084776344</v>
      </c>
      <c r="G141" s="1">
        <v>33.928571428571431</v>
      </c>
      <c r="H141" s="1">
        <v>3.28</v>
      </c>
    </row>
    <row r="142" spans="3:8" x14ac:dyDescent="0.45">
      <c r="C142" s="1">
        <v>30</v>
      </c>
      <c r="D142" s="1">
        <v>3.2453446615267869</v>
      </c>
      <c r="E142" s="1">
        <v>3.4655338473212893E-2</v>
      </c>
      <c r="G142" s="1">
        <v>35.11904761904762</v>
      </c>
      <c r="H142" s="1">
        <v>3.28</v>
      </c>
    </row>
    <row r="143" spans="3:8" x14ac:dyDescent="0.45">
      <c r="C143" s="1">
        <v>31</v>
      </c>
      <c r="D143" s="1">
        <v>3.2039524602744667</v>
      </c>
      <c r="E143" s="1">
        <v>7.6047539725533131E-2</v>
      </c>
      <c r="G143" s="1">
        <v>36.30952380952381</v>
      </c>
      <c r="H143" s="1">
        <v>3.28</v>
      </c>
    </row>
    <row r="144" spans="3:8" x14ac:dyDescent="0.45">
      <c r="C144" s="1">
        <v>32</v>
      </c>
      <c r="D144" s="1">
        <v>3.477140988539781</v>
      </c>
      <c r="E144" s="1">
        <v>-0.19714098853978124</v>
      </c>
      <c r="G144" s="1">
        <v>37.5</v>
      </c>
      <c r="H144" s="1">
        <v>3.28</v>
      </c>
    </row>
    <row r="145" spans="3:8" x14ac:dyDescent="0.45">
      <c r="C145" s="1">
        <v>33</v>
      </c>
      <c r="D145" s="1">
        <v>3.2138865885750234</v>
      </c>
      <c r="E145" s="1">
        <v>7.6113411424976629E-2</v>
      </c>
      <c r="G145" s="1">
        <v>38.69047619047619</v>
      </c>
      <c r="H145" s="1">
        <v>3.29</v>
      </c>
    </row>
    <row r="146" spans="3:8" x14ac:dyDescent="0.45">
      <c r="C146" s="1">
        <v>34</v>
      </c>
      <c r="D146" s="1">
        <v>3.3463416325824489</v>
      </c>
      <c r="E146" s="1">
        <v>-5.6341632582448842E-2</v>
      </c>
      <c r="G146" s="1">
        <v>39.88095238095238</v>
      </c>
      <c r="H146" s="1">
        <v>3.29</v>
      </c>
    </row>
    <row r="147" spans="3:8" x14ac:dyDescent="0.45">
      <c r="C147" s="1">
        <v>35</v>
      </c>
      <c r="D147" s="1">
        <v>3.3877338338347691</v>
      </c>
      <c r="E147" s="1">
        <v>-9.7733833834769079E-2</v>
      </c>
      <c r="G147" s="1">
        <v>41.071428571428569</v>
      </c>
      <c r="H147" s="1">
        <v>3.29</v>
      </c>
    </row>
    <row r="148" spans="3:8" x14ac:dyDescent="0.45">
      <c r="C148" s="1">
        <v>36</v>
      </c>
      <c r="D148" s="1">
        <v>3.3364075042818917</v>
      </c>
      <c r="E148" s="1">
        <v>-2.6407504281891647E-2</v>
      </c>
      <c r="G148" s="1">
        <v>42.261904761904759</v>
      </c>
      <c r="H148" s="1">
        <v>3.31</v>
      </c>
    </row>
    <row r="149" spans="3:8" x14ac:dyDescent="0.45">
      <c r="C149" s="1">
        <v>37</v>
      </c>
      <c r="D149" s="1">
        <v>3.2685242942280865</v>
      </c>
      <c r="E149" s="1">
        <v>5.1475705771913294E-2</v>
      </c>
      <c r="G149" s="1">
        <v>43.452380952380949</v>
      </c>
      <c r="H149" s="1">
        <v>3.32</v>
      </c>
    </row>
    <row r="150" spans="3:8" x14ac:dyDescent="0.45">
      <c r="C150" s="1">
        <v>38</v>
      </c>
      <c r="D150" s="1">
        <v>3.5102547495416374</v>
      </c>
      <c r="E150" s="1">
        <v>-0.17025474954163755</v>
      </c>
      <c r="G150" s="1">
        <v>44.642857142857139</v>
      </c>
      <c r="H150" s="1">
        <v>3.34</v>
      </c>
    </row>
    <row r="151" spans="3:8" x14ac:dyDescent="0.45">
      <c r="C151" s="1">
        <v>39</v>
      </c>
      <c r="D151" s="1">
        <v>3.2171979646752091</v>
      </c>
      <c r="E151" s="1">
        <v>0.15280203532479097</v>
      </c>
      <c r="G151" s="1">
        <v>45.833333333333336</v>
      </c>
      <c r="H151" s="1">
        <v>3.37</v>
      </c>
    </row>
    <row r="152" spans="3:8" x14ac:dyDescent="0.45">
      <c r="C152" s="1">
        <v>40</v>
      </c>
      <c r="D152" s="1">
        <v>3.3066051193802211</v>
      </c>
      <c r="E152" s="1">
        <v>6.3394880619779048E-2</v>
      </c>
      <c r="G152" s="1">
        <v>47.023809523809526</v>
      </c>
      <c r="H152" s="1">
        <v>3.37</v>
      </c>
    </row>
    <row r="153" spans="3:8" x14ac:dyDescent="0.45">
      <c r="C153" s="1">
        <v>41</v>
      </c>
      <c r="D153" s="1">
        <v>3.3628985130833771</v>
      </c>
      <c r="E153" s="1">
        <v>7.1014869166230454E-3</v>
      </c>
      <c r="G153" s="1">
        <v>48.214285714285715</v>
      </c>
      <c r="H153" s="1">
        <v>3.37</v>
      </c>
    </row>
    <row r="154" spans="3:8" x14ac:dyDescent="0.45">
      <c r="C154" s="1">
        <v>42</v>
      </c>
      <c r="D154" s="1">
        <v>3.3380631923319846</v>
      </c>
      <c r="E154" s="1">
        <v>4.193680766801533E-2</v>
      </c>
      <c r="G154" s="1">
        <v>49.404761904761905</v>
      </c>
      <c r="H154" s="1">
        <v>3.38</v>
      </c>
    </row>
    <row r="155" spans="3:8" x14ac:dyDescent="0.45">
      <c r="C155" s="1">
        <v>43</v>
      </c>
      <c r="D155" s="1">
        <v>3.5301230061427513</v>
      </c>
      <c r="E155" s="1">
        <v>-0.15012300614275143</v>
      </c>
      <c r="G155" s="1">
        <v>50.595238095238095</v>
      </c>
      <c r="H155" s="1">
        <v>3.38</v>
      </c>
    </row>
    <row r="156" spans="3:8" x14ac:dyDescent="0.45">
      <c r="C156" s="1">
        <v>44</v>
      </c>
      <c r="D156" s="1">
        <v>3.093021360918248</v>
      </c>
      <c r="E156" s="1">
        <v>0.29697863908175215</v>
      </c>
      <c r="G156" s="1">
        <v>51.785714285714285</v>
      </c>
      <c r="H156" s="1">
        <v>3.39</v>
      </c>
    </row>
    <row r="157" spans="3:8" x14ac:dyDescent="0.45">
      <c r="C157" s="1">
        <v>45</v>
      </c>
      <c r="D157" s="1">
        <v>3.5698595193449787</v>
      </c>
      <c r="E157" s="1">
        <v>-0.17985951934497857</v>
      </c>
      <c r="G157" s="1">
        <v>52.976190476190474</v>
      </c>
      <c r="H157" s="1">
        <v>3.39</v>
      </c>
    </row>
    <row r="158" spans="3:8" x14ac:dyDescent="0.45">
      <c r="C158" s="1">
        <v>46</v>
      </c>
      <c r="D158" s="1">
        <v>3.4622397960889457</v>
      </c>
      <c r="E158" s="1">
        <v>-6.2239796088945809E-2</v>
      </c>
      <c r="G158" s="1">
        <v>54.166666666666664</v>
      </c>
      <c r="H158" s="1">
        <v>3.4</v>
      </c>
    </row>
    <row r="159" spans="3:8" x14ac:dyDescent="0.45">
      <c r="C159" s="1">
        <v>47</v>
      </c>
      <c r="D159" s="1">
        <v>3.2950153030295715</v>
      </c>
      <c r="E159" s="1">
        <v>0.10498469697042845</v>
      </c>
      <c r="G159" s="1">
        <v>55.357142857142854</v>
      </c>
      <c r="H159" s="1">
        <v>3.4</v>
      </c>
    </row>
    <row r="160" spans="3:8" x14ac:dyDescent="0.45">
      <c r="C160" s="1">
        <v>48</v>
      </c>
      <c r="D160" s="1">
        <v>3.5135661256418231</v>
      </c>
      <c r="E160" s="1">
        <v>-0.11356612564182322</v>
      </c>
      <c r="G160" s="1">
        <v>56.547619047619044</v>
      </c>
      <c r="H160" s="1">
        <v>3.4</v>
      </c>
    </row>
    <row r="161" spans="3:8" x14ac:dyDescent="0.45">
      <c r="C161" s="1">
        <v>49</v>
      </c>
      <c r="D161" s="1">
        <v>3.3496530086826346</v>
      </c>
      <c r="E161" s="1">
        <v>6.0346991317365539E-2</v>
      </c>
      <c r="G161" s="1">
        <v>57.738095238095234</v>
      </c>
      <c r="H161" s="1">
        <v>3.41</v>
      </c>
    </row>
    <row r="162" spans="3:8" x14ac:dyDescent="0.45">
      <c r="C162" s="1">
        <v>50</v>
      </c>
      <c r="D162" s="1">
        <v>3.5516469507939576</v>
      </c>
      <c r="E162" s="1">
        <v>-0.1416469507939575</v>
      </c>
      <c r="G162" s="1">
        <v>58.928571428571431</v>
      </c>
      <c r="H162" s="1">
        <v>3.41</v>
      </c>
    </row>
    <row r="163" spans="3:8" x14ac:dyDescent="0.45">
      <c r="C163" s="1">
        <v>51</v>
      </c>
      <c r="D163" s="1">
        <v>3.2585901659275298</v>
      </c>
      <c r="E163" s="1">
        <v>0.15140983407247033</v>
      </c>
      <c r="G163" s="1">
        <v>60.11904761904762</v>
      </c>
      <c r="H163" s="1">
        <v>3.41</v>
      </c>
    </row>
    <row r="164" spans="3:8" x14ac:dyDescent="0.45">
      <c r="C164" s="1">
        <v>52</v>
      </c>
      <c r="D164" s="1">
        <v>3.3463416325824489</v>
      </c>
      <c r="E164" s="1">
        <v>7.3658367417551052E-2</v>
      </c>
      <c r="G164" s="1">
        <v>61.30952380952381</v>
      </c>
      <c r="H164" s="1">
        <v>3.42</v>
      </c>
    </row>
    <row r="165" spans="3:8" x14ac:dyDescent="0.45">
      <c r="C165" s="1">
        <v>53</v>
      </c>
      <c r="D165" s="1">
        <v>3.4324374111872751</v>
      </c>
      <c r="E165" s="1">
        <v>-1.2437411187275149E-2</v>
      </c>
      <c r="G165" s="1">
        <v>62.5</v>
      </c>
      <c r="H165" s="1">
        <v>3.42</v>
      </c>
    </row>
    <row r="166" spans="3:8" x14ac:dyDescent="0.45">
      <c r="C166" s="1">
        <v>54</v>
      </c>
      <c r="D166" s="1">
        <v>2.9804345735119369</v>
      </c>
      <c r="E166" s="1">
        <v>0.43956542648806307</v>
      </c>
      <c r="G166" s="1">
        <v>63.69047619047619</v>
      </c>
      <c r="H166" s="1">
        <v>3.42</v>
      </c>
    </row>
    <row r="167" spans="3:8" x14ac:dyDescent="0.45">
      <c r="C167" s="1">
        <v>55</v>
      </c>
      <c r="D167" s="1">
        <v>3.3860781457846763</v>
      </c>
      <c r="E167" s="1">
        <v>5.3921854215323695E-2</v>
      </c>
      <c r="G167" s="1">
        <v>64.880952380952394</v>
      </c>
      <c r="H167" s="1">
        <v>3.44</v>
      </c>
    </row>
    <row r="168" spans="3:8" x14ac:dyDescent="0.45">
      <c r="C168" s="1">
        <v>56</v>
      </c>
      <c r="D168" s="1">
        <v>3.3993236501854187</v>
      </c>
      <c r="E168" s="1">
        <v>7.0676349814581485E-2</v>
      </c>
      <c r="G168" s="1">
        <v>66.071428571428584</v>
      </c>
      <c r="H168" s="1">
        <v>3.47</v>
      </c>
    </row>
    <row r="169" spans="3:8" x14ac:dyDescent="0.45">
      <c r="C169" s="1">
        <v>57</v>
      </c>
      <c r="D169" s="1">
        <v>3.1393806263208468</v>
      </c>
      <c r="E169" s="1">
        <v>0.33061937367915339</v>
      </c>
      <c r="G169" s="1">
        <v>67.261904761904773</v>
      </c>
      <c r="H169" s="1">
        <v>3.47</v>
      </c>
    </row>
    <row r="170" spans="3:8" x14ac:dyDescent="0.45">
      <c r="C170" s="1">
        <v>58</v>
      </c>
      <c r="D170" s="1">
        <v>3.5085990614915445</v>
      </c>
      <c r="E170" s="1">
        <v>-3.8599061491544351E-2</v>
      </c>
      <c r="G170" s="1">
        <v>68.452380952380963</v>
      </c>
      <c r="H170" s="1">
        <v>3.47</v>
      </c>
    </row>
    <row r="171" spans="3:8" x14ac:dyDescent="0.45">
      <c r="C171" s="1">
        <v>59</v>
      </c>
      <c r="D171" s="1">
        <v>3.2238207168755806</v>
      </c>
      <c r="E171" s="1">
        <v>0.24617928312441961</v>
      </c>
      <c r="G171" s="1">
        <v>69.642857142857153</v>
      </c>
      <c r="H171" s="1">
        <v>3.47</v>
      </c>
    </row>
    <row r="172" spans="3:8" x14ac:dyDescent="0.45">
      <c r="C172" s="1">
        <v>60</v>
      </c>
      <c r="D172" s="1">
        <v>3.4059464023857902</v>
      </c>
      <c r="E172" s="1">
        <v>7.4053597614209821E-2</v>
      </c>
      <c r="G172" s="1">
        <v>70.833333333333343</v>
      </c>
      <c r="H172" s="1">
        <v>3.48</v>
      </c>
    </row>
    <row r="173" spans="3:8" x14ac:dyDescent="0.45">
      <c r="C173" s="1">
        <v>61</v>
      </c>
      <c r="D173" s="1">
        <v>3.5268116300425656</v>
      </c>
      <c r="E173" s="1">
        <v>-3.681163004256538E-2</v>
      </c>
      <c r="G173" s="1">
        <v>72.023809523809533</v>
      </c>
      <c r="H173" s="1">
        <v>3.49</v>
      </c>
    </row>
    <row r="174" spans="3:8" x14ac:dyDescent="0.45">
      <c r="C174" s="1">
        <v>62</v>
      </c>
      <c r="D174" s="1">
        <v>3.2685242942280865</v>
      </c>
      <c r="E174" s="1">
        <v>0.22147570577191367</v>
      </c>
      <c r="G174" s="1">
        <v>73.214285714285722</v>
      </c>
      <c r="H174" s="1">
        <v>3.49</v>
      </c>
    </row>
    <row r="175" spans="3:8" x14ac:dyDescent="0.45">
      <c r="C175" s="1">
        <v>63</v>
      </c>
      <c r="D175" s="1">
        <v>3.4092577784859759</v>
      </c>
      <c r="E175" s="1">
        <v>9.0742221514024113E-2</v>
      </c>
      <c r="G175" s="1">
        <v>74.404761904761912</v>
      </c>
      <c r="H175" s="1">
        <v>3.5</v>
      </c>
    </row>
    <row r="176" spans="3:8" x14ac:dyDescent="0.45">
      <c r="C176" s="1">
        <v>64</v>
      </c>
      <c r="D176" s="1">
        <v>3.6542996098997125</v>
      </c>
      <c r="E176" s="1">
        <v>-0.14429960989971269</v>
      </c>
      <c r="G176" s="1">
        <v>75.595238095238102</v>
      </c>
      <c r="H176" s="1">
        <v>3.51</v>
      </c>
    </row>
    <row r="177" spans="3:8" x14ac:dyDescent="0.45">
      <c r="C177" s="1">
        <v>65</v>
      </c>
      <c r="D177" s="1">
        <v>3.4092577784859759</v>
      </c>
      <c r="E177" s="1">
        <v>0.1007422215140239</v>
      </c>
      <c r="G177" s="1">
        <v>76.785714285714292</v>
      </c>
      <c r="H177" s="1">
        <v>3.51</v>
      </c>
    </row>
    <row r="178" spans="3:8" x14ac:dyDescent="0.45">
      <c r="C178" s="1">
        <v>66</v>
      </c>
      <c r="D178" s="1">
        <v>3.3082608074303139</v>
      </c>
      <c r="E178" s="1">
        <v>0.2117391925696861</v>
      </c>
      <c r="G178" s="1">
        <v>77.976190476190482</v>
      </c>
      <c r="H178" s="1">
        <v>3.52</v>
      </c>
    </row>
    <row r="179" spans="3:8" x14ac:dyDescent="0.45">
      <c r="C179" s="1">
        <v>67</v>
      </c>
      <c r="D179" s="1">
        <v>3.3380631923319846</v>
      </c>
      <c r="E179" s="1">
        <v>0.18193680766801545</v>
      </c>
      <c r="G179" s="1">
        <v>79.166666666666671</v>
      </c>
      <c r="H179" s="1">
        <v>3.52</v>
      </c>
    </row>
    <row r="180" spans="3:8" x14ac:dyDescent="0.45">
      <c r="C180" s="1">
        <v>68</v>
      </c>
      <c r="D180" s="1">
        <v>3.477140988539781</v>
      </c>
      <c r="E180" s="1">
        <v>6.2859011460218994E-2</v>
      </c>
      <c r="G180" s="1">
        <v>80.357142857142861</v>
      </c>
      <c r="H180" s="1">
        <v>3.54</v>
      </c>
    </row>
    <row r="181" spans="3:8" x14ac:dyDescent="0.45">
      <c r="C181" s="1">
        <v>69</v>
      </c>
      <c r="D181" s="1">
        <v>3.3562757608830056</v>
      </c>
      <c r="E181" s="1">
        <v>0.22372423911699446</v>
      </c>
      <c r="G181" s="1">
        <v>81.547619047619051</v>
      </c>
      <c r="H181" s="1">
        <v>3.58</v>
      </c>
    </row>
    <row r="182" spans="3:8" x14ac:dyDescent="0.45">
      <c r="C182" s="1">
        <v>70</v>
      </c>
      <c r="D182" s="1">
        <v>3.4721739243895029</v>
      </c>
      <c r="E182" s="1">
        <v>0.10782607561049717</v>
      </c>
      <c r="G182" s="1">
        <v>82.738095238095241</v>
      </c>
      <c r="H182" s="1">
        <v>3.58</v>
      </c>
    </row>
    <row r="183" spans="3:8" x14ac:dyDescent="0.45">
      <c r="C183" s="1">
        <v>71</v>
      </c>
      <c r="D183" s="1">
        <v>3.4754853004896882</v>
      </c>
      <c r="E183" s="1">
        <v>0.11451469951031168</v>
      </c>
      <c r="G183" s="1">
        <v>83.928571428571431</v>
      </c>
      <c r="H183" s="1">
        <v>3.59</v>
      </c>
    </row>
    <row r="184" spans="3:8" x14ac:dyDescent="0.45">
      <c r="C184" s="1">
        <v>72</v>
      </c>
      <c r="D184" s="1">
        <v>3.218853652725302</v>
      </c>
      <c r="E184" s="1">
        <v>0.37114634727469786</v>
      </c>
      <c r="G184" s="1">
        <v>85.11904761904762</v>
      </c>
      <c r="H184" s="1">
        <v>3.59</v>
      </c>
    </row>
    <row r="185" spans="3:8" x14ac:dyDescent="0.45">
      <c r="C185" s="1">
        <v>73</v>
      </c>
      <c r="D185" s="1">
        <v>3.5450241985935866</v>
      </c>
      <c r="E185" s="1">
        <v>5.4975801406413449E-2</v>
      </c>
      <c r="G185" s="1">
        <v>86.30952380952381</v>
      </c>
      <c r="H185" s="1">
        <v>3.6</v>
      </c>
    </row>
    <row r="186" spans="3:8" x14ac:dyDescent="0.45">
      <c r="C186" s="1">
        <v>74</v>
      </c>
      <c r="D186" s="1">
        <v>3.477140988539781</v>
      </c>
      <c r="E186" s="1">
        <v>0.12285901146021905</v>
      </c>
      <c r="G186" s="1">
        <v>87.5</v>
      </c>
      <c r="H186" s="1">
        <v>3.6</v>
      </c>
    </row>
    <row r="187" spans="3:8" x14ac:dyDescent="0.45">
      <c r="C187" s="1">
        <v>75</v>
      </c>
      <c r="D187" s="1">
        <v>3.6211858488978561</v>
      </c>
      <c r="E187" s="1">
        <v>-1.1185848897856232E-2</v>
      </c>
      <c r="G187" s="1">
        <v>88.69047619047619</v>
      </c>
      <c r="H187" s="1">
        <v>3.61</v>
      </c>
    </row>
    <row r="188" spans="3:8" x14ac:dyDescent="0.45">
      <c r="C188" s="1">
        <v>76</v>
      </c>
      <c r="D188" s="1">
        <v>3.6112517205972994</v>
      </c>
      <c r="E188" s="1">
        <v>8.7482794027007316E-3</v>
      </c>
      <c r="G188" s="1">
        <v>89.880952380952394</v>
      </c>
      <c r="H188" s="1">
        <v>3.62</v>
      </c>
    </row>
    <row r="189" spans="3:8" x14ac:dyDescent="0.45">
      <c r="C189" s="1">
        <v>77</v>
      </c>
      <c r="D189" s="1">
        <v>3.5814493356956287</v>
      </c>
      <c r="E189" s="1">
        <v>5.8550664304371391E-2</v>
      </c>
      <c r="G189" s="1">
        <v>91.071428571428584</v>
      </c>
      <c r="H189" s="1">
        <v>3.64</v>
      </c>
    </row>
    <row r="190" spans="3:8" x14ac:dyDescent="0.45">
      <c r="C190" s="1">
        <v>78</v>
      </c>
      <c r="D190" s="1">
        <v>3.6195301608477632</v>
      </c>
      <c r="E190" s="1">
        <v>3.0469839152236666E-2</v>
      </c>
      <c r="G190" s="1">
        <v>92.261904761904773</v>
      </c>
      <c r="H190" s="1">
        <v>3.65</v>
      </c>
    </row>
    <row r="191" spans="3:8" x14ac:dyDescent="0.45">
      <c r="C191" s="1">
        <v>79</v>
      </c>
      <c r="D191" s="1">
        <v>3.326473375981335</v>
      </c>
      <c r="E191" s="1">
        <v>0.383526624018665</v>
      </c>
      <c r="G191" s="1">
        <v>93.452380952380963</v>
      </c>
      <c r="H191" s="1">
        <v>3.71</v>
      </c>
    </row>
    <row r="192" spans="3:8" x14ac:dyDescent="0.45">
      <c r="C192" s="1">
        <v>80</v>
      </c>
      <c r="D192" s="1">
        <v>3.4804523646399668</v>
      </c>
      <c r="E192" s="1">
        <v>0.2295476353600332</v>
      </c>
      <c r="G192" s="1">
        <v>94.642857142857153</v>
      </c>
      <c r="H192" s="1">
        <v>3.71</v>
      </c>
    </row>
    <row r="193" spans="3:8" x14ac:dyDescent="0.45">
      <c r="C193" s="1">
        <v>81</v>
      </c>
      <c r="D193" s="1">
        <v>3.2718356703282723</v>
      </c>
      <c r="E193" s="1">
        <v>0.43816432967172769</v>
      </c>
      <c r="G193" s="1">
        <v>95.833333333333343</v>
      </c>
      <c r="H193" s="1">
        <v>3.71</v>
      </c>
    </row>
    <row r="194" spans="3:8" x14ac:dyDescent="0.45">
      <c r="C194" s="1">
        <v>82</v>
      </c>
      <c r="D194" s="1">
        <v>3.5648924551947005</v>
      </c>
      <c r="E194" s="1">
        <v>0.16510754480529943</v>
      </c>
      <c r="G194" s="1">
        <v>97.023809523809533</v>
      </c>
      <c r="H194" s="1">
        <v>3.73</v>
      </c>
    </row>
    <row r="195" spans="3:8" x14ac:dyDescent="0.45">
      <c r="C195" s="1">
        <v>83</v>
      </c>
      <c r="D195" s="1">
        <v>3.5235002539423799</v>
      </c>
      <c r="E195" s="1">
        <v>0.23649974605761992</v>
      </c>
      <c r="G195" s="1">
        <v>98.214285714285722</v>
      </c>
      <c r="H195" s="1">
        <v>3.76</v>
      </c>
    </row>
    <row r="196" spans="3:8" ht="14.65" thickBot="1" x14ac:dyDescent="0.5">
      <c r="C196" s="2">
        <v>84</v>
      </c>
      <c r="D196" s="2">
        <v>3.6692008023505478</v>
      </c>
      <c r="E196" s="2">
        <v>0.14079919764945226</v>
      </c>
      <c r="G196" s="2">
        <v>99.404761904761912</v>
      </c>
      <c r="H196" s="2">
        <v>3.81</v>
      </c>
    </row>
  </sheetData>
  <sortState xmlns:xlrd2="http://schemas.microsoft.com/office/spreadsheetml/2017/richdata2" ref="H113:H196">
    <sortCondition ref="H113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bhupesh</dc:creator>
  <cp:lastModifiedBy>bhupesh shakya</cp:lastModifiedBy>
  <dcterms:created xsi:type="dcterms:W3CDTF">2023-03-25T04:47:52Z</dcterms:created>
  <dcterms:modified xsi:type="dcterms:W3CDTF">2023-03-25T05:49:46Z</dcterms:modified>
</cp:coreProperties>
</file>