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Bhupesh\Excel Files\"/>
    </mc:Choice>
  </mc:AlternateContent>
  <xr:revisionPtr revIDLastSave="0" documentId="13_ncr:1_{9673C87E-299B-4854-A702-77946221CF2C}" xr6:coauthVersionLast="47" xr6:coauthVersionMax="47" xr10:uidLastSave="{00000000-0000-0000-0000-000000000000}"/>
  <bookViews>
    <workbookView xWindow="-120" yWindow="-120" windowWidth="20730" windowHeight="11310" activeTab="2" xr2:uid="{F1C81721-E0D8-40C8-AF83-61BD22FD426E}"/>
  </bookViews>
  <sheets>
    <sheet name="Chart1" sheetId="6" r:id="rId1"/>
    <sheet name="Chart2" sheetId="7" r:id="rId2"/>
    <sheet name="Sheet1" sheetId="1" r:id="rId3"/>
    <sheet name="Monthly-Budget" sheetId="2" r:id="rId4"/>
    <sheet name="Monthly-Budget (2)" sheetId="5" r:id="rId5"/>
  </sheets>
  <definedNames>
    <definedName name="_xlnm.Print_Area" localSheetId="2">Sheet1!$B$4:$I$11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5" l="1"/>
  <c r="G15" i="5"/>
  <c r="F15" i="5"/>
  <c r="E15" i="5"/>
  <c r="D15" i="5"/>
  <c r="C15" i="5"/>
  <c r="B15" i="5"/>
  <c r="H14" i="5"/>
  <c r="G14" i="5"/>
  <c r="F14" i="5"/>
  <c r="E14" i="5"/>
  <c r="D14" i="5"/>
  <c r="C14" i="5"/>
  <c r="B14" i="5"/>
  <c r="H13" i="5"/>
  <c r="G13" i="5"/>
  <c r="F13" i="5"/>
  <c r="E13" i="5"/>
  <c r="D13" i="5"/>
  <c r="C13" i="5"/>
  <c r="B13" i="5"/>
  <c r="H12" i="5"/>
  <c r="G12" i="5"/>
  <c r="F12" i="5"/>
  <c r="E12" i="5"/>
  <c r="D12" i="5"/>
  <c r="C12" i="5"/>
  <c r="B12" i="5"/>
  <c r="H10" i="5"/>
  <c r="G10" i="5"/>
  <c r="F10" i="5"/>
  <c r="E10" i="5"/>
  <c r="D10" i="5"/>
  <c r="C10" i="5"/>
  <c r="B10" i="5"/>
  <c r="I9" i="5"/>
  <c r="J9" i="5" s="1"/>
  <c r="I8" i="5"/>
  <c r="J8" i="5" s="1"/>
  <c r="I7" i="5"/>
  <c r="J7" i="5" s="1"/>
  <c r="I6" i="5"/>
  <c r="J6" i="5" s="1"/>
  <c r="I5" i="5"/>
  <c r="J5" i="5" s="1"/>
  <c r="I4" i="5"/>
  <c r="J4" i="5" s="1"/>
  <c r="H15" i="2"/>
  <c r="G15" i="2"/>
  <c r="F15" i="2"/>
  <c r="E15" i="2"/>
  <c r="D15" i="2"/>
  <c r="C15" i="2"/>
  <c r="B15" i="2"/>
  <c r="H14" i="2"/>
  <c r="G14" i="2"/>
  <c r="F14" i="2"/>
  <c r="E14" i="2"/>
  <c r="D14" i="2"/>
  <c r="C14" i="2"/>
  <c r="B14" i="2"/>
  <c r="H13" i="2"/>
  <c r="G13" i="2"/>
  <c r="F13" i="2"/>
  <c r="E13" i="2"/>
  <c r="D13" i="2"/>
  <c r="C13" i="2"/>
  <c r="B13" i="2"/>
  <c r="H12" i="2"/>
  <c r="G12" i="2"/>
  <c r="F12" i="2"/>
  <c r="E12" i="2"/>
  <c r="D12" i="2"/>
  <c r="C12" i="2"/>
  <c r="B12" i="2"/>
  <c r="H10" i="2"/>
  <c r="G10" i="2"/>
  <c r="I10" i="2" s="1"/>
  <c r="J10" i="2" s="1"/>
  <c r="F10" i="2"/>
  <c r="E10" i="2"/>
  <c r="D10" i="2"/>
  <c r="C10" i="2"/>
  <c r="B10" i="2"/>
  <c r="I9" i="2"/>
  <c r="J9" i="2" s="1"/>
  <c r="I8" i="2"/>
  <c r="J8" i="2" s="1"/>
  <c r="I7" i="2"/>
  <c r="J7" i="2" s="1"/>
  <c r="I6" i="2"/>
  <c r="J6" i="2" s="1"/>
  <c r="I5" i="2"/>
  <c r="J5" i="2" s="1"/>
  <c r="J4" i="2"/>
  <c r="I4" i="2"/>
  <c r="J10" i="1"/>
  <c r="J9" i="1"/>
  <c r="J8" i="1"/>
  <c r="J7" i="1"/>
  <c r="J6" i="1"/>
  <c r="J5" i="1"/>
  <c r="C11" i="1"/>
  <c r="D11" i="1"/>
  <c r="E11" i="1"/>
  <c r="F11" i="1"/>
  <c r="G11" i="1"/>
  <c r="H11" i="1"/>
  <c r="I11" i="1"/>
  <c r="D16" i="1"/>
  <c r="E16" i="1"/>
  <c r="F16" i="1"/>
  <c r="G16" i="1"/>
  <c r="H16" i="1"/>
  <c r="I16" i="1"/>
  <c r="C16" i="1"/>
  <c r="D15" i="1"/>
  <c r="E15" i="1"/>
  <c r="F15" i="1"/>
  <c r="G15" i="1"/>
  <c r="H15" i="1"/>
  <c r="I15" i="1"/>
  <c r="C15" i="1"/>
  <c r="D14" i="1"/>
  <c r="E14" i="1"/>
  <c r="F14" i="1"/>
  <c r="G14" i="1"/>
  <c r="H14" i="1"/>
  <c r="I14" i="1"/>
  <c r="C14" i="1"/>
  <c r="D13" i="1"/>
  <c r="E13" i="1"/>
  <c r="F13" i="1"/>
  <c r="G13" i="1"/>
  <c r="H13" i="1"/>
  <c r="I13" i="1"/>
  <c r="C13" i="1"/>
  <c r="I10" i="5" l="1"/>
  <c r="J10" i="5" s="1"/>
  <c r="J11" i="1"/>
  <c r="K9" i="1" s="1"/>
  <c r="K7" i="1" l="1"/>
  <c r="K5" i="1"/>
  <c r="K6" i="1"/>
  <c r="K10" i="1"/>
  <c r="K11" i="1"/>
  <c r="K8" i="1"/>
</calcChain>
</file>

<file path=xl/sharedStrings.xml><?xml version="1.0" encoding="utf-8"?>
<sst xmlns="http://schemas.openxmlformats.org/spreadsheetml/2006/main" count="45" uniqueCount="15">
  <si>
    <t>Monthly Budget</t>
  </si>
  <si>
    <t>Bills</t>
  </si>
  <si>
    <t>Rent</t>
  </si>
  <si>
    <t>Food</t>
  </si>
  <si>
    <t>Mobile</t>
  </si>
  <si>
    <t>Gas</t>
  </si>
  <si>
    <t>Garbage</t>
  </si>
  <si>
    <t>Electricity</t>
  </si>
  <si>
    <t>Total</t>
  </si>
  <si>
    <t>Percent</t>
  </si>
  <si>
    <t>Min</t>
  </si>
  <si>
    <t>Max</t>
  </si>
  <si>
    <t>Average</t>
  </si>
  <si>
    <t>Count</t>
  </si>
  <si>
    <t>2021 Monthly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</si>
</sst>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mmm\-yyyy"/>
    <numFmt numFmtId="165" formatCode="0.000"/>
    <numFmt numFmtId="166" formatCode="_([$€-2]\ * #,##0.00_);_([$€-2]\ * \(#,##0.00\);_([$€-2]\ * &quot;-&quot;??_);_(@_)"/>
  </numFmts>
  <fonts count="8" x14ac:knownFonts="1">
    <font>
      <sz val="11"/>
      <color theme="1"/>
      <name val="Tw Cen MT"/>
      <family val="2"/>
      <scheme val="minor"/>
    </font>
    <font>
      <b/>
      <sz val="20"/>
      <color theme="1"/>
      <name val="Tw Cen MT"/>
      <family val="2"/>
      <scheme val="minor"/>
    </font>
    <font>
      <sz val="11"/>
      <color theme="1"/>
      <name val="Tw Cen MT"/>
      <family val="2"/>
      <scheme val="minor"/>
    </font>
    <font>
      <sz val="11"/>
      <color rgb="FF3F3F76"/>
      <name val="Tw Cen MT"/>
      <family val="2"/>
      <scheme val="minor"/>
    </font>
    <font>
      <b/>
      <sz val="11"/>
      <color theme="1"/>
      <name val="Tw Cen MT"/>
      <family val="2"/>
      <scheme val="minor"/>
    </font>
    <font>
      <sz val="22"/>
      <color theme="0"/>
      <name val="Arial Black"/>
      <family val="2"/>
    </font>
    <font>
      <b/>
      <sz val="14"/>
      <color theme="0"/>
      <name val="Tw Cen MT"/>
      <family val="2"/>
      <scheme val="minor"/>
    </font>
    <font>
      <b/>
      <sz val="11"/>
      <color rgb="FF3F3F76"/>
      <name val="Tw Cen MT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0000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2" borderId="1" applyNumberFormat="0" applyAlignment="0" applyProtection="0"/>
  </cellStyleXfs>
  <cellXfs count="15">
    <xf numFmtId="0" fontId="0" fillId="0" borderId="0" xfId="0"/>
    <xf numFmtId="17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6" fontId="0" fillId="0" borderId="0" xfId="0" applyNumberFormat="1"/>
    <xf numFmtId="43" fontId="0" fillId="0" borderId="0" xfId="1" applyFont="1"/>
    <xf numFmtId="0" fontId="4" fillId="0" borderId="0" xfId="0" applyFont="1"/>
    <xf numFmtId="10" fontId="0" fillId="0" borderId="0" xfId="2" applyNumberFormat="1" applyFont="1"/>
    <xf numFmtId="0" fontId="6" fillId="4" borderId="0" xfId="0" applyFont="1" applyFill="1" applyAlignment="1">
      <alignment horizontal="right"/>
    </xf>
    <xf numFmtId="0" fontId="7" fillId="2" borderId="1" xfId="3" applyFont="1"/>
    <xf numFmtId="164" fontId="7" fillId="2" borderId="1" xfId="3" applyNumberFormat="1" applyFont="1"/>
    <xf numFmtId="17" fontId="7" fillId="2" borderId="1" xfId="3" applyNumberFormat="1" applyFont="1"/>
    <xf numFmtId="0" fontId="5" fillId="3" borderId="2" xfId="0" applyFont="1" applyFill="1" applyBorder="1" applyAlignment="1">
      <alignment horizontal="center"/>
    </xf>
    <xf numFmtId="0" fontId="0" fillId="0" borderId="0" xfId="0" applyNumberFormat="1"/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2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Sheet1!$B$2</c:f>
          <c:strCache>
            <c:ptCount val="1"/>
            <c:pt idx="0">
              <c:v>2021 Monthly Budget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Rent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100000"/>
                    <a:shade val="85000"/>
                    <a:satMod val="100000"/>
                    <a:lumMod val="100000"/>
                  </a:schemeClr>
                </a:gs>
                <a:gs pos="100000">
                  <a:schemeClr val="accent1">
                    <a:tint val="90000"/>
                    <a:shade val="100000"/>
                    <a:satMod val="150000"/>
                    <a:lumMod val="10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76200" dist="25400" dir="5400000" algn="ctr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flat" dir="t">
                <a:rot lat="0" lon="0" rev="3600000"/>
              </a:lightRig>
            </a:scene3d>
            <a:sp3d contourW="12700" prstMaterial="flat">
              <a:bevelT w="38100" h="44450" prst="angle"/>
              <a:contourClr>
                <a:scrgbClr r="0" g="0" b="0">
                  <a:shade val="35000"/>
                  <a:satMod val="160000"/>
                </a:scrgbClr>
              </a:contourClr>
            </a:sp3d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Sheet1!$C$4:$I$4</c15:sqref>
                  </c15:fullRef>
                </c:ext>
              </c:extLst>
              <c:f>(Sheet1!$C$4,Sheet1!$E$4:$I$4)</c:f>
              <c:numCache>
                <c:formatCode>mmm\-yyyy</c:formatCode>
                <c:ptCount val="6"/>
                <c:pt idx="0">
                  <c:v>44197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 formatCode="mmm\-yy">
                  <c:v>44378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Sheet1!$C$5:$I$5</c15:sqref>
                  </c15:fullRef>
                </c:ext>
              </c:extLst>
              <c:f>(Sheet1!$C$5,Sheet1!$E$5:$I$5)</c:f>
              <c:numCache>
                <c:formatCode>_(* #,##0.00_);_(* \(#,##0.00\);_(* "-"??_);_(@_)</c:formatCode>
                <c:ptCount val="6"/>
                <c:pt idx="0">
                  <c:v>1000</c:v>
                </c:pt>
                <c:pt idx="1">
                  <c:v>1100</c:v>
                </c:pt>
                <c:pt idx="2">
                  <c:v>1150</c:v>
                </c:pt>
                <c:pt idx="3">
                  <c:v>1200</c:v>
                </c:pt>
                <c:pt idx="4">
                  <c:v>1000</c:v>
                </c:pt>
                <c:pt idx="5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5-4FBF-A59E-2EF38BC8402B}"/>
            </c:ext>
          </c:extLst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Food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100000"/>
                    <a:shade val="85000"/>
                    <a:satMod val="100000"/>
                    <a:lumMod val="100000"/>
                  </a:schemeClr>
                </a:gs>
                <a:gs pos="100000">
                  <a:schemeClr val="accent2">
                    <a:tint val="90000"/>
                    <a:shade val="100000"/>
                    <a:satMod val="150000"/>
                    <a:lumMod val="10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76200" dist="25400" dir="5400000" algn="ctr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flat" dir="t">
                <a:rot lat="0" lon="0" rev="3600000"/>
              </a:lightRig>
            </a:scene3d>
            <a:sp3d contourW="12700" prstMaterial="flat">
              <a:bevelT w="38100" h="44450" prst="angle"/>
              <a:contourClr>
                <a:scrgbClr r="0" g="0" b="0">
                  <a:shade val="35000"/>
                  <a:satMod val="160000"/>
                </a:scrgbClr>
              </a:contourClr>
            </a:sp3d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Sheet1!$C$4:$I$4</c15:sqref>
                  </c15:fullRef>
                </c:ext>
              </c:extLst>
              <c:f>(Sheet1!$C$4,Sheet1!$E$4:$I$4)</c:f>
              <c:numCache>
                <c:formatCode>mmm\-yyyy</c:formatCode>
                <c:ptCount val="6"/>
                <c:pt idx="0">
                  <c:v>44197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 formatCode="mmm\-yy">
                  <c:v>44378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Sheet1!$C$6:$I$6</c15:sqref>
                  </c15:fullRef>
                </c:ext>
              </c:extLst>
              <c:f>(Sheet1!$C$6,Sheet1!$E$6:$I$6)</c:f>
              <c:numCache>
                <c:formatCode>_(* #,##0.00_);_(* \(#,##0.00\);_(* "-"??_);_(@_)</c:formatCode>
                <c:ptCount val="6"/>
                <c:pt idx="0">
                  <c:v>340</c:v>
                </c:pt>
                <c:pt idx="1">
                  <c:v>360</c:v>
                </c:pt>
                <c:pt idx="2">
                  <c:v>340</c:v>
                </c:pt>
                <c:pt idx="3">
                  <c:v>350</c:v>
                </c:pt>
                <c:pt idx="4">
                  <c:v>330</c:v>
                </c:pt>
                <c:pt idx="5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B5-4FBF-A59E-2EF38BC8402B}"/>
            </c:ext>
          </c:extLst>
        </c:ser>
        <c:ser>
          <c:idx val="2"/>
          <c:order val="2"/>
          <c:tx>
            <c:strRef>
              <c:f>Sheet1!$B$7</c:f>
              <c:strCache>
                <c:ptCount val="1"/>
                <c:pt idx="0">
                  <c:v>Mobile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100000"/>
                    <a:shade val="85000"/>
                    <a:satMod val="100000"/>
                    <a:lumMod val="100000"/>
                  </a:schemeClr>
                </a:gs>
                <a:gs pos="100000">
                  <a:schemeClr val="accent3">
                    <a:tint val="90000"/>
                    <a:shade val="100000"/>
                    <a:satMod val="150000"/>
                    <a:lumMod val="10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76200" dist="25400" dir="5400000" algn="ctr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flat" dir="t">
                <a:rot lat="0" lon="0" rev="3600000"/>
              </a:lightRig>
            </a:scene3d>
            <a:sp3d contourW="12700" prstMaterial="flat">
              <a:bevelT w="38100" h="44450" prst="angle"/>
              <a:contourClr>
                <a:scrgbClr r="0" g="0" b="0">
                  <a:shade val="35000"/>
                  <a:satMod val="160000"/>
                </a:scrgbClr>
              </a:contourClr>
            </a:sp3d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Sheet1!$C$4:$I$4</c15:sqref>
                  </c15:fullRef>
                </c:ext>
              </c:extLst>
              <c:f>(Sheet1!$C$4,Sheet1!$E$4:$I$4)</c:f>
              <c:numCache>
                <c:formatCode>mmm\-yyyy</c:formatCode>
                <c:ptCount val="6"/>
                <c:pt idx="0">
                  <c:v>44197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 formatCode="mmm\-yy">
                  <c:v>44378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Sheet1!$C$7:$I$7</c15:sqref>
                  </c15:fullRef>
                </c:ext>
              </c:extLst>
              <c:f>(Sheet1!$C$7,Sheet1!$E$7:$I$7)</c:f>
              <c:numCache>
                <c:formatCode>_(* #,##0.00_);_(* \(#,##0.00\);_(* "-"??_);_(@_)</c:formatCode>
                <c:ptCount val="6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100</c:v>
                </c:pt>
                <c:pt idx="4">
                  <c:v>95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B5-4FBF-A59E-2EF38BC8402B}"/>
            </c:ext>
          </c:extLst>
        </c:ser>
        <c:ser>
          <c:idx val="3"/>
          <c:order val="3"/>
          <c:tx>
            <c:strRef>
              <c:f>Sheet1!$B$8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76200" dist="25400" dir="5400000" algn="ctr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flat" dir="t">
                <a:rot lat="0" lon="0" rev="3600000"/>
              </a:lightRig>
            </a:scene3d>
            <a:sp3d contourW="12700" prstMaterial="flat">
              <a:bevelT w="38100" h="44450" prst="angle"/>
              <a:contourClr>
                <a:scrgbClr r="0" g="0" b="0">
                  <a:shade val="35000"/>
                  <a:satMod val="160000"/>
                </a:scrgbClr>
              </a:contourClr>
            </a:sp3d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Sheet1!$C$4:$I$4</c15:sqref>
                  </c15:fullRef>
                </c:ext>
              </c:extLst>
              <c:f>(Sheet1!$C$4,Sheet1!$E$4:$I$4)</c:f>
              <c:numCache>
                <c:formatCode>mmm\-yyyy</c:formatCode>
                <c:ptCount val="6"/>
                <c:pt idx="0">
                  <c:v>44197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 formatCode="mmm\-yy">
                  <c:v>44378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Sheet1!$C$8:$I$8</c15:sqref>
                  </c15:fullRef>
                </c:ext>
              </c:extLst>
              <c:f>(Sheet1!$C$8,Sheet1!$E$8:$I$8)</c:f>
              <c:numCache>
                <c:formatCode>_(* #,##0.00_);_(* \(#,##0.00\);_(* "-"??_);_(@_)</c:formatCode>
                <c:ptCount val="6"/>
                <c:pt idx="0">
                  <c:v>500</c:v>
                </c:pt>
                <c:pt idx="1">
                  <c:v>520</c:v>
                </c:pt>
                <c:pt idx="2">
                  <c:v>520</c:v>
                </c:pt>
                <c:pt idx="3">
                  <c:v>500</c:v>
                </c:pt>
                <c:pt idx="4">
                  <c:v>510</c:v>
                </c:pt>
                <c:pt idx="5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B5-4FBF-A59E-2EF38BC8402B}"/>
            </c:ext>
          </c:extLst>
        </c:ser>
        <c:ser>
          <c:idx val="4"/>
          <c:order val="4"/>
          <c:tx>
            <c:strRef>
              <c:f>Sheet1!$B$9</c:f>
              <c:strCache>
                <c:ptCount val="1"/>
                <c:pt idx="0">
                  <c:v>Gas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100000"/>
                    <a:shade val="85000"/>
                    <a:satMod val="100000"/>
                    <a:lumMod val="100000"/>
                  </a:schemeClr>
                </a:gs>
                <a:gs pos="100000">
                  <a:schemeClr val="accent5">
                    <a:tint val="90000"/>
                    <a:shade val="100000"/>
                    <a:satMod val="150000"/>
                    <a:lumMod val="10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76200" dist="25400" dir="5400000" algn="ctr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flat" dir="t">
                <a:rot lat="0" lon="0" rev="3600000"/>
              </a:lightRig>
            </a:scene3d>
            <a:sp3d contourW="12700" prstMaterial="flat">
              <a:bevelT w="38100" h="44450" prst="angle"/>
              <a:contourClr>
                <a:scrgbClr r="0" g="0" b="0">
                  <a:shade val="35000"/>
                  <a:satMod val="160000"/>
                </a:scrgbClr>
              </a:contourClr>
            </a:sp3d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Sheet1!$C$4:$I$4</c15:sqref>
                  </c15:fullRef>
                </c:ext>
              </c:extLst>
              <c:f>(Sheet1!$C$4,Sheet1!$E$4:$I$4)</c:f>
              <c:numCache>
                <c:formatCode>mmm\-yyyy</c:formatCode>
                <c:ptCount val="6"/>
                <c:pt idx="0">
                  <c:v>44197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 formatCode="mmm\-yy">
                  <c:v>44378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Sheet1!$C$9:$I$9</c15:sqref>
                  </c15:fullRef>
                </c:ext>
              </c:extLst>
              <c:f>(Sheet1!$C$9,Sheet1!$E$9:$I$9)</c:f>
              <c:numCache>
                <c:formatCode>_(* #,##0.00_);_(* \(#,##0.00\);_(* "-"??_);_(@_)</c:formatCode>
                <c:ptCount val="6"/>
                <c:pt idx="0">
                  <c:v>140</c:v>
                </c:pt>
                <c:pt idx="1">
                  <c:v>140</c:v>
                </c:pt>
                <c:pt idx="2">
                  <c:v>145</c:v>
                </c:pt>
                <c:pt idx="3">
                  <c:v>150</c:v>
                </c:pt>
                <c:pt idx="4">
                  <c:v>130</c:v>
                </c:pt>
                <c:pt idx="5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B5-4FBF-A59E-2EF38BC8402B}"/>
            </c:ext>
          </c:extLst>
        </c:ser>
        <c:ser>
          <c:idx val="5"/>
          <c:order val="5"/>
          <c:tx>
            <c:strRef>
              <c:f>Sheet1!$B$10</c:f>
              <c:strCache>
                <c:ptCount val="1"/>
                <c:pt idx="0">
                  <c:v>Garbage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100000"/>
                    <a:shade val="85000"/>
                    <a:satMod val="100000"/>
                    <a:lumMod val="100000"/>
                  </a:schemeClr>
                </a:gs>
                <a:gs pos="100000">
                  <a:schemeClr val="accent6">
                    <a:tint val="90000"/>
                    <a:shade val="100000"/>
                    <a:satMod val="150000"/>
                    <a:lumMod val="10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76200" dist="25400" dir="5400000" algn="ctr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flat" dir="t">
                <a:rot lat="0" lon="0" rev="3600000"/>
              </a:lightRig>
            </a:scene3d>
            <a:sp3d contourW="12700" prstMaterial="flat">
              <a:bevelT w="38100" h="44450" prst="angle"/>
              <a:contourClr>
                <a:scrgbClr r="0" g="0" b="0">
                  <a:shade val="35000"/>
                  <a:satMod val="160000"/>
                </a:scrgbClr>
              </a:contourClr>
            </a:sp3d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Sheet1!$C$4:$I$4</c15:sqref>
                  </c15:fullRef>
                </c:ext>
              </c:extLst>
              <c:f>(Sheet1!$C$4,Sheet1!$E$4:$I$4)</c:f>
              <c:numCache>
                <c:formatCode>mmm\-yyyy</c:formatCode>
                <c:ptCount val="6"/>
                <c:pt idx="0">
                  <c:v>44197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 formatCode="mmm\-yy">
                  <c:v>44378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Sheet1!$C$10:$I$10</c15:sqref>
                  </c15:fullRef>
                </c:ext>
              </c:extLst>
              <c:f>(Sheet1!$C$10,Sheet1!$E$10:$I$10)</c:f>
              <c:numCache>
                <c:formatCode>_(* #,##0.00_);_(* \(#,##0.00\);_(* "-"??_);_(@_)</c:formatCode>
                <c:ptCount val="6"/>
                <c:pt idx="0">
                  <c:v>25</c:v>
                </c:pt>
                <c:pt idx="1">
                  <c:v>20</c:v>
                </c:pt>
                <c:pt idx="2">
                  <c:v>20</c:v>
                </c:pt>
                <c:pt idx="3">
                  <c:v>25</c:v>
                </c:pt>
                <c:pt idx="4">
                  <c:v>20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B5-4FBF-A59E-2EF38BC84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5957615"/>
        <c:axId val="315964687"/>
      </c:barChart>
      <c:catAx>
        <c:axId val="315957615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964687"/>
        <c:crosses val="autoZero"/>
        <c:auto val="0"/>
        <c:lblAlgn val="ctr"/>
        <c:lblOffset val="100"/>
        <c:noMultiLvlLbl val="0"/>
      </c:catAx>
      <c:valAx>
        <c:axId val="31596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95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Sheet1!$K$4</c:f>
              <c:strCache>
                <c:ptCount val="1"/>
                <c:pt idx="0">
                  <c:v>Percent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DF-47F7-94BD-E87238308B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DF-47F7-94BD-E87238308B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DF-47F7-94BD-E87238308B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DF-47F7-94BD-E87238308B6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DDF-47F7-94BD-E87238308B6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DDF-47F7-94BD-E87238308B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Sheet1!$B$5:$B$10</c:f>
              <c:strCache>
                <c:ptCount val="6"/>
                <c:pt idx="0">
                  <c:v>Rent</c:v>
                </c:pt>
                <c:pt idx="1">
                  <c:v>Food</c:v>
                </c:pt>
                <c:pt idx="2">
                  <c:v>Mobile</c:v>
                </c:pt>
                <c:pt idx="3">
                  <c:v>Electricity</c:v>
                </c:pt>
                <c:pt idx="4">
                  <c:v>Gas</c:v>
                </c:pt>
                <c:pt idx="5">
                  <c:v>Garbage</c:v>
                </c:pt>
              </c:strCache>
            </c:strRef>
          </c:cat>
          <c:val>
            <c:numRef>
              <c:f>Sheet1!$K$5:$K$10</c:f>
              <c:numCache>
                <c:formatCode>0.00%</c:formatCode>
                <c:ptCount val="6"/>
                <c:pt idx="0">
                  <c:v>0.49839228295819937</c:v>
                </c:pt>
                <c:pt idx="1">
                  <c:v>0.15562700964630224</c:v>
                </c:pt>
                <c:pt idx="2">
                  <c:v>4.3086816720257236E-2</c:v>
                </c:pt>
                <c:pt idx="3">
                  <c:v>0.22958199356913184</c:v>
                </c:pt>
                <c:pt idx="4">
                  <c:v>6.3022508038585209E-2</c:v>
                </c:pt>
                <c:pt idx="5">
                  <c:v>1.0289389067524116E-2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DDF-47F7-94BD-E87238308B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C0A0FAE-4795-4431-8F33-9C5008D77AD8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1573029-0BA0-4EDD-956F-B2D2EB193183}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://2016.igem.org/Team:Pittsburgh/Attributions" TargetMode="External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B2F3AF-6FCE-497C-9F65-7711100592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8FE8C3-E424-411B-9CC9-1C2A077FCA2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360407</xdr:colOff>
      <xdr:row>1</xdr:row>
      <xdr:rowOff>53222</xdr:rowOff>
    </xdr:from>
    <xdr:to>
      <xdr:col>2</xdr:col>
      <xdr:colOff>838199</xdr:colOff>
      <xdr:row>1</xdr:row>
      <xdr:rowOff>409575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02BCEF5-9B5F-48FE-BC85-0CC943FF3D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2008232" y="234197"/>
          <a:ext cx="477792" cy="356353"/>
        </a:xfrm>
        <a:prstGeom prst="rect">
          <a:avLst/>
        </a:prstGeom>
      </xdr:spPr>
    </xdr:pic>
    <xdr:clientData/>
  </xdr:twoCellAnchor>
  <xdr:twoCellAnchor>
    <xdr:from>
      <xdr:col>11</xdr:col>
      <xdr:colOff>28575</xdr:colOff>
      <xdr:row>3</xdr:row>
      <xdr:rowOff>66675</xdr:rowOff>
    </xdr:from>
    <xdr:to>
      <xdr:col>12</xdr:col>
      <xdr:colOff>152400</xdr:colOff>
      <xdr:row>5</xdr:row>
      <xdr:rowOff>123825</xdr:rowOff>
    </xdr:to>
    <xdr:sp macro="" textlink="">
      <xdr:nvSpPr>
        <xdr:cNvPr id="5" name="Arrow: Left 4">
          <a:extLst>
            <a:ext uri="{FF2B5EF4-FFF2-40B4-BE49-F238E27FC236}">
              <a16:creationId xmlns:a16="http://schemas.microsoft.com/office/drawing/2014/main" id="{28A4EE24-929C-4698-AE0A-7D1209FCEAE5}"/>
            </a:ext>
          </a:extLst>
        </xdr:cNvPr>
        <xdr:cNvSpPr/>
      </xdr:nvSpPr>
      <xdr:spPr>
        <a:xfrm>
          <a:off x="11401425" y="876300"/>
          <a:ext cx="809625" cy="419100"/>
        </a:xfrm>
        <a:prstGeom prst="leftArrow">
          <a:avLst>
            <a:gd name="adj1" fmla="val 45455"/>
            <a:gd name="adj2" fmla="val 65909"/>
          </a:avLst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266699</xdr:colOff>
      <xdr:row>12</xdr:row>
      <xdr:rowOff>66675</xdr:rowOff>
    </xdr:from>
    <xdr:to>
      <xdr:col>9</xdr:col>
      <xdr:colOff>790574</xdr:colOff>
      <xdr:row>14</xdr:row>
      <xdr:rowOff>95250</xdr:rowOff>
    </xdr:to>
    <xdr:sp macro="" textlink="">
      <xdr:nvSpPr>
        <xdr:cNvPr id="6" name="Smiley Face 5">
          <a:extLst>
            <a:ext uri="{FF2B5EF4-FFF2-40B4-BE49-F238E27FC236}">
              <a16:creationId xmlns:a16="http://schemas.microsoft.com/office/drawing/2014/main" id="{037613DE-65B1-42F8-BC33-D8D999ADE225}"/>
            </a:ext>
          </a:extLst>
        </xdr:cNvPr>
        <xdr:cNvSpPr/>
      </xdr:nvSpPr>
      <xdr:spPr>
        <a:xfrm>
          <a:off x="9715499" y="2505075"/>
          <a:ext cx="523875" cy="504825"/>
        </a:xfrm>
        <a:prstGeom prst="smileyFace">
          <a:avLst>
            <a:gd name="adj" fmla="val -4653"/>
          </a:avLst>
        </a:prstGeom>
        <a:solidFill>
          <a:schemeClr val="bg1"/>
        </a:solidFill>
        <a:ln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4C828-D5EB-41D2-BE26-1F60976F49A2}">
  <sheetPr>
    <pageSetUpPr fitToPage="1"/>
  </sheetPr>
  <dimension ref="B2:K16"/>
  <sheetViews>
    <sheetView tabSelected="1" zoomScaleNormal="100" zoomScalePageLayoutView="80" workbookViewId="0">
      <selection activeCell="D19" sqref="D19"/>
    </sheetView>
  </sheetViews>
  <sheetFormatPr defaultRowHeight="14.25" x14ac:dyDescent="0.2"/>
  <cols>
    <col min="2" max="2" width="12.625" customWidth="1"/>
    <col min="3" max="10" width="14.625" customWidth="1"/>
    <col min="11" max="11" width="10.625" customWidth="1"/>
  </cols>
  <sheetData>
    <row r="2" spans="2:11" ht="34.5" thickBot="1" x14ac:dyDescent="0.7">
      <c r="B2" s="13" t="s">
        <v>14</v>
      </c>
      <c r="C2" s="13"/>
      <c r="D2" s="13"/>
      <c r="E2" s="13"/>
      <c r="F2" s="13"/>
      <c r="G2" s="13"/>
      <c r="H2" s="13"/>
      <c r="I2" s="13"/>
      <c r="J2" s="13"/>
      <c r="K2" s="13"/>
    </row>
    <row r="3" spans="2:11" ht="15" thickTop="1" x14ac:dyDescent="0.2">
      <c r="B3" s="14"/>
    </row>
    <row r="4" spans="2:11" x14ac:dyDescent="0.2">
      <c r="B4" s="10" t="s">
        <v>1</v>
      </c>
      <c r="C4" s="11">
        <v>44197</v>
      </c>
      <c r="D4" s="11">
        <v>44228</v>
      </c>
      <c r="E4" s="11">
        <v>44256</v>
      </c>
      <c r="F4" s="11">
        <v>44287</v>
      </c>
      <c r="G4" s="11">
        <v>44317</v>
      </c>
      <c r="H4" s="11">
        <v>44348</v>
      </c>
      <c r="I4" s="12">
        <v>44378</v>
      </c>
      <c r="J4" s="10" t="s">
        <v>8</v>
      </c>
      <c r="K4" s="10" t="s">
        <v>9</v>
      </c>
    </row>
    <row r="5" spans="2:11" x14ac:dyDescent="0.2">
      <c r="B5" s="7" t="s">
        <v>2</v>
      </c>
      <c r="C5" s="6">
        <v>1000</v>
      </c>
      <c r="D5" s="6">
        <v>1200</v>
      </c>
      <c r="E5" s="6">
        <v>1100</v>
      </c>
      <c r="F5" s="6">
        <v>1150</v>
      </c>
      <c r="G5" s="6">
        <v>1200</v>
      </c>
      <c r="H5" s="6">
        <v>1000</v>
      </c>
      <c r="I5" s="6">
        <v>1100</v>
      </c>
      <c r="J5" s="6">
        <f>SUM(C5:I5)</f>
        <v>7750</v>
      </c>
      <c r="K5" s="8">
        <f t="shared" ref="K5:K11" si="0">J5/$J$11</f>
        <v>0.49839228295819937</v>
      </c>
    </row>
    <row r="6" spans="2:11" x14ac:dyDescent="0.2">
      <c r="B6" s="7" t="s">
        <v>3</v>
      </c>
      <c r="C6" s="6">
        <v>340</v>
      </c>
      <c r="D6" s="6">
        <v>350</v>
      </c>
      <c r="E6" s="6">
        <v>360</v>
      </c>
      <c r="F6" s="6">
        <v>340</v>
      </c>
      <c r="G6" s="6">
        <v>350</v>
      </c>
      <c r="H6" s="6">
        <v>330</v>
      </c>
      <c r="I6" s="6">
        <v>350</v>
      </c>
      <c r="J6" s="6">
        <f>SUM(C6:I6)</f>
        <v>2420</v>
      </c>
      <c r="K6" s="8">
        <f t="shared" si="0"/>
        <v>0.15562700964630224</v>
      </c>
    </row>
    <row r="7" spans="2:11" x14ac:dyDescent="0.2">
      <c r="B7" s="7" t="s">
        <v>4</v>
      </c>
      <c r="C7" s="6">
        <v>100</v>
      </c>
      <c r="D7" s="6">
        <v>90</v>
      </c>
      <c r="E7" s="6">
        <v>95</v>
      </c>
      <c r="F7" s="6">
        <v>90</v>
      </c>
      <c r="G7" s="6">
        <v>100</v>
      </c>
      <c r="H7" s="6">
        <v>95</v>
      </c>
      <c r="I7" s="6">
        <v>100</v>
      </c>
      <c r="J7" s="6">
        <f>SUM(C7:I7)</f>
        <v>670</v>
      </c>
      <c r="K7" s="8">
        <f t="shared" si="0"/>
        <v>4.3086816720257236E-2</v>
      </c>
    </row>
    <row r="8" spans="2:11" x14ac:dyDescent="0.2">
      <c r="B8" s="7" t="s">
        <v>7</v>
      </c>
      <c r="C8" s="6">
        <v>500</v>
      </c>
      <c r="D8" s="6">
        <v>520</v>
      </c>
      <c r="E8" s="6">
        <v>520</v>
      </c>
      <c r="F8" s="6">
        <v>520</v>
      </c>
      <c r="G8" s="6">
        <v>500</v>
      </c>
      <c r="H8" s="6">
        <v>510</v>
      </c>
      <c r="I8" s="6">
        <v>500</v>
      </c>
      <c r="J8" s="6">
        <f>SUM(C8:I8)</f>
        <v>3570</v>
      </c>
      <c r="K8" s="8">
        <f t="shared" si="0"/>
        <v>0.22958199356913184</v>
      </c>
    </row>
    <row r="9" spans="2:11" x14ac:dyDescent="0.2">
      <c r="B9" s="7" t="s">
        <v>5</v>
      </c>
      <c r="C9" s="6">
        <v>140</v>
      </c>
      <c r="D9" s="6">
        <v>135</v>
      </c>
      <c r="E9" s="6">
        <v>140</v>
      </c>
      <c r="F9" s="6">
        <v>145</v>
      </c>
      <c r="G9" s="6">
        <v>150</v>
      </c>
      <c r="H9" s="6">
        <v>130</v>
      </c>
      <c r="I9" s="6">
        <v>140</v>
      </c>
      <c r="J9" s="6">
        <f>SUM(C9:I9)</f>
        <v>980</v>
      </c>
      <c r="K9" s="8">
        <f t="shared" si="0"/>
        <v>6.3022508038585209E-2</v>
      </c>
    </row>
    <row r="10" spans="2:11" x14ac:dyDescent="0.2">
      <c r="B10" s="7" t="s">
        <v>6</v>
      </c>
      <c r="C10" s="6">
        <v>25</v>
      </c>
      <c r="D10" s="6">
        <v>25</v>
      </c>
      <c r="E10" s="6">
        <v>20</v>
      </c>
      <c r="F10" s="6">
        <v>20</v>
      </c>
      <c r="G10" s="6">
        <v>25</v>
      </c>
      <c r="H10" s="6">
        <v>20</v>
      </c>
      <c r="I10" s="6">
        <v>25</v>
      </c>
      <c r="J10" s="6">
        <f>SUM(C10:I10)</f>
        <v>160</v>
      </c>
      <c r="K10" s="8">
        <f t="shared" si="0"/>
        <v>1.0289389067524116E-2</v>
      </c>
    </row>
    <row r="11" spans="2:11" x14ac:dyDescent="0.2">
      <c r="B11" s="7" t="s">
        <v>8</v>
      </c>
      <c r="C11" s="5">
        <f t="shared" ref="C11:I11" si="1">SUM(C5:C10)</f>
        <v>2105</v>
      </c>
      <c r="D11" s="5">
        <f t="shared" si="1"/>
        <v>2320</v>
      </c>
      <c r="E11" s="5">
        <f t="shared" si="1"/>
        <v>2235</v>
      </c>
      <c r="F11" s="5">
        <f t="shared" si="1"/>
        <v>2265</v>
      </c>
      <c r="G11" s="5">
        <f t="shared" si="1"/>
        <v>2325</v>
      </c>
      <c r="H11" s="5">
        <f t="shared" si="1"/>
        <v>2085</v>
      </c>
      <c r="I11" s="5">
        <f t="shared" si="1"/>
        <v>2215</v>
      </c>
      <c r="J11" s="5">
        <f>SUM(C11:I11)</f>
        <v>15550</v>
      </c>
      <c r="K11" s="8">
        <f t="shared" si="0"/>
        <v>1</v>
      </c>
    </row>
    <row r="12" spans="2:11" x14ac:dyDescent="0.2">
      <c r="B12" s="7"/>
    </row>
    <row r="13" spans="2:11" ht="18.75" x14ac:dyDescent="0.3">
      <c r="B13" s="9" t="s">
        <v>10</v>
      </c>
      <c r="C13" s="5">
        <f t="shared" ref="C13:I13" si="2">MIN(C5:C10)</f>
        <v>25</v>
      </c>
      <c r="D13" s="5">
        <f t="shared" si="2"/>
        <v>25</v>
      </c>
      <c r="E13" s="5">
        <f t="shared" si="2"/>
        <v>20</v>
      </c>
      <c r="F13" s="5">
        <f t="shared" si="2"/>
        <v>20</v>
      </c>
      <c r="G13" s="5">
        <f t="shared" si="2"/>
        <v>25</v>
      </c>
      <c r="H13" s="5">
        <f t="shared" si="2"/>
        <v>20</v>
      </c>
      <c r="I13" s="5">
        <f t="shared" si="2"/>
        <v>25</v>
      </c>
    </row>
    <row r="14" spans="2:11" ht="18.75" x14ac:dyDescent="0.3">
      <c r="B14" s="9" t="s">
        <v>11</v>
      </c>
      <c r="C14" s="5">
        <f t="shared" ref="C14:I14" si="3">MAX(C5:C10)</f>
        <v>1000</v>
      </c>
      <c r="D14" s="5">
        <f t="shared" si="3"/>
        <v>1200</v>
      </c>
      <c r="E14" s="5">
        <f t="shared" si="3"/>
        <v>1100</v>
      </c>
      <c r="F14" s="5">
        <f t="shared" si="3"/>
        <v>1150</v>
      </c>
      <c r="G14" s="5">
        <f t="shared" si="3"/>
        <v>1200</v>
      </c>
      <c r="H14" s="5">
        <f t="shared" si="3"/>
        <v>1000</v>
      </c>
      <c r="I14" s="5">
        <f t="shared" si="3"/>
        <v>1100</v>
      </c>
    </row>
    <row r="15" spans="2:11" ht="18.75" x14ac:dyDescent="0.3">
      <c r="B15" s="9" t="s">
        <v>12</v>
      </c>
      <c r="C15" s="5">
        <f t="shared" ref="C15:I15" si="4">AVERAGE(C5:C10)</f>
        <v>350.83333333333331</v>
      </c>
      <c r="D15" s="5">
        <f t="shared" si="4"/>
        <v>386.66666666666669</v>
      </c>
      <c r="E15" s="5">
        <f t="shared" si="4"/>
        <v>372.5</v>
      </c>
      <c r="F15" s="5">
        <f t="shared" si="4"/>
        <v>377.5</v>
      </c>
      <c r="G15" s="5">
        <f t="shared" si="4"/>
        <v>387.5</v>
      </c>
      <c r="H15" s="5">
        <f t="shared" si="4"/>
        <v>347.5</v>
      </c>
      <c r="I15" s="5">
        <f t="shared" si="4"/>
        <v>369.16666666666669</v>
      </c>
    </row>
    <row r="16" spans="2:11" ht="18.75" x14ac:dyDescent="0.3">
      <c r="B16" s="9" t="s">
        <v>13</v>
      </c>
      <c r="C16">
        <f>COUNT(C5:C10)</f>
        <v>6</v>
      </c>
      <c r="D16">
        <f t="shared" ref="D16:I16" si="5">COUNT(D5:D10)</f>
        <v>6</v>
      </c>
      <c r="E16">
        <f t="shared" si="5"/>
        <v>6</v>
      </c>
      <c r="F16">
        <f t="shared" si="5"/>
        <v>6</v>
      </c>
      <c r="G16">
        <f t="shared" si="5"/>
        <v>6</v>
      </c>
      <c r="H16">
        <f t="shared" si="5"/>
        <v>6</v>
      </c>
      <c r="I16">
        <f t="shared" si="5"/>
        <v>6</v>
      </c>
    </row>
  </sheetData>
  <mergeCells count="1">
    <mergeCell ref="B2:K2"/>
  </mergeCells>
  <conditionalFormatting sqref="C5:I10">
    <cfRule type="cellIs" dxfId="1" priority="3" operator="greaterThan">
      <formula>250</formula>
    </cfRule>
  </conditionalFormatting>
  <conditionalFormatting sqref="K5:K10">
    <cfRule type="cellIs" dxfId="0" priority="2" operator="lessThan">
      <formula>0.2</formula>
    </cfRule>
  </conditionalFormatting>
  <pageMargins left="0.25" right="0.25" top="0.75" bottom="0.75" header="0.3" footer="0.3"/>
  <pageSetup orientation="landscape" r:id="rId1"/>
  <headerFooter>
    <oddFooter>&amp;L&amp;Z&amp;F&amp;R&amp;P</oddFooter>
  </headerFooter>
  <ignoredErrors>
    <ignoredError sqref="C13:I16 C11:I11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40FC1-0DBB-400B-9E49-6E409CEE711F}">
  <dimension ref="A1:J15"/>
  <sheetViews>
    <sheetView workbookViewId="0">
      <selection activeCell="G21" sqref="G21"/>
    </sheetView>
  </sheetViews>
  <sheetFormatPr defaultRowHeight="14.25" x14ac:dyDescent="0.2"/>
  <sheetData>
    <row r="1" spans="1:10" x14ac:dyDescent="0.2">
      <c r="A1" t="s">
        <v>0</v>
      </c>
    </row>
    <row r="3" spans="1:10" x14ac:dyDescent="0.2">
      <c r="A3" t="s">
        <v>1</v>
      </c>
      <c r="B3" s="2">
        <v>44197</v>
      </c>
      <c r="C3" s="2">
        <v>44228</v>
      </c>
      <c r="D3" s="2">
        <v>44256</v>
      </c>
      <c r="E3" s="2">
        <v>44287</v>
      </c>
      <c r="F3" s="2">
        <v>44317</v>
      </c>
      <c r="G3" s="2">
        <v>44348</v>
      </c>
      <c r="H3" s="1">
        <v>44378</v>
      </c>
      <c r="I3" t="s">
        <v>8</v>
      </c>
      <c r="J3" t="s">
        <v>9</v>
      </c>
    </row>
    <row r="4" spans="1:10" x14ac:dyDescent="0.2">
      <c r="A4" t="s">
        <v>2</v>
      </c>
      <c r="B4">
        <v>1000</v>
      </c>
      <c r="C4">
        <v>1200</v>
      </c>
      <c r="D4">
        <v>1100</v>
      </c>
      <c r="E4">
        <v>1150</v>
      </c>
      <c r="F4">
        <v>1200</v>
      </c>
      <c r="G4">
        <v>1000</v>
      </c>
      <c r="H4">
        <v>1100</v>
      </c>
      <c r="I4">
        <f t="shared" ref="I4:I10" si="0">SUM(B4:H4)</f>
        <v>7750</v>
      </c>
      <c r="J4" s="3" t="e">
        <f t="shared" ref="J4:J10" si="1">I4/$J$11</f>
        <v>#DIV/0!</v>
      </c>
    </row>
    <row r="5" spans="1:10" x14ac:dyDescent="0.2">
      <c r="A5" t="s">
        <v>3</v>
      </c>
      <c r="B5">
        <v>340</v>
      </c>
      <c r="C5">
        <v>350</v>
      </c>
      <c r="D5">
        <v>360</v>
      </c>
      <c r="E5">
        <v>340</v>
      </c>
      <c r="F5">
        <v>350</v>
      </c>
      <c r="G5">
        <v>330</v>
      </c>
      <c r="H5">
        <v>350</v>
      </c>
      <c r="I5">
        <f t="shared" si="0"/>
        <v>2420</v>
      </c>
      <c r="J5" s="3" t="e">
        <f t="shared" si="1"/>
        <v>#DIV/0!</v>
      </c>
    </row>
    <row r="6" spans="1:10" x14ac:dyDescent="0.2">
      <c r="A6" t="s">
        <v>4</v>
      </c>
      <c r="B6">
        <v>100</v>
      </c>
      <c r="C6">
        <v>90</v>
      </c>
      <c r="D6">
        <v>95</v>
      </c>
      <c r="E6">
        <v>90</v>
      </c>
      <c r="F6">
        <v>100</v>
      </c>
      <c r="G6">
        <v>95</v>
      </c>
      <c r="H6">
        <v>100</v>
      </c>
      <c r="I6">
        <f t="shared" si="0"/>
        <v>670</v>
      </c>
      <c r="J6" s="3" t="e">
        <f t="shared" si="1"/>
        <v>#DIV/0!</v>
      </c>
    </row>
    <row r="7" spans="1:10" x14ac:dyDescent="0.2">
      <c r="A7" t="s">
        <v>7</v>
      </c>
      <c r="B7">
        <v>500</v>
      </c>
      <c r="C7">
        <v>520</v>
      </c>
      <c r="D7">
        <v>520</v>
      </c>
      <c r="E7">
        <v>520</v>
      </c>
      <c r="F7">
        <v>500</v>
      </c>
      <c r="G7">
        <v>510</v>
      </c>
      <c r="H7">
        <v>500</v>
      </c>
      <c r="I7">
        <f t="shared" si="0"/>
        <v>3570</v>
      </c>
      <c r="J7" s="3" t="e">
        <f t="shared" si="1"/>
        <v>#DIV/0!</v>
      </c>
    </row>
    <row r="8" spans="1:10" x14ac:dyDescent="0.2">
      <c r="A8" t="s">
        <v>5</v>
      </c>
      <c r="B8">
        <v>140</v>
      </c>
      <c r="C8">
        <v>135</v>
      </c>
      <c r="D8">
        <v>140</v>
      </c>
      <c r="E8">
        <v>145</v>
      </c>
      <c r="F8">
        <v>150</v>
      </c>
      <c r="G8">
        <v>130</v>
      </c>
      <c r="H8">
        <v>140</v>
      </c>
      <c r="I8">
        <f t="shared" si="0"/>
        <v>980</v>
      </c>
      <c r="J8" s="3" t="e">
        <f t="shared" si="1"/>
        <v>#DIV/0!</v>
      </c>
    </row>
    <row r="9" spans="1:10" x14ac:dyDescent="0.2">
      <c r="A9" t="s">
        <v>6</v>
      </c>
      <c r="B9">
        <v>25</v>
      </c>
      <c r="C9">
        <v>25</v>
      </c>
      <c r="D9">
        <v>20</v>
      </c>
      <c r="E9">
        <v>20</v>
      </c>
      <c r="F9">
        <v>25</v>
      </c>
      <c r="G9">
        <v>20</v>
      </c>
      <c r="H9">
        <v>25</v>
      </c>
      <c r="I9">
        <f t="shared" si="0"/>
        <v>160</v>
      </c>
      <c r="J9" s="3" t="e">
        <f t="shared" si="1"/>
        <v>#DIV/0!</v>
      </c>
    </row>
    <row r="10" spans="1:10" x14ac:dyDescent="0.2">
      <c r="A10" t="s">
        <v>8</v>
      </c>
      <c r="B10">
        <f t="shared" ref="B10:H10" si="2">SUM(B4:B9)</f>
        <v>2105</v>
      </c>
      <c r="C10">
        <f t="shared" si="2"/>
        <v>2320</v>
      </c>
      <c r="D10">
        <f t="shared" si="2"/>
        <v>2235</v>
      </c>
      <c r="E10">
        <f t="shared" si="2"/>
        <v>2265</v>
      </c>
      <c r="F10">
        <f t="shared" si="2"/>
        <v>2325</v>
      </c>
      <c r="G10">
        <f t="shared" si="2"/>
        <v>2085</v>
      </c>
      <c r="H10">
        <f t="shared" si="2"/>
        <v>2215</v>
      </c>
      <c r="I10">
        <f t="shared" si="0"/>
        <v>15550</v>
      </c>
      <c r="J10" t="e">
        <f t="shared" si="1"/>
        <v>#DIV/0!</v>
      </c>
    </row>
    <row r="12" spans="1:10" x14ac:dyDescent="0.2">
      <c r="A12" t="s">
        <v>10</v>
      </c>
      <c r="B12">
        <f t="shared" ref="B12:H12" si="3">MIN(B4:B9)</f>
        <v>25</v>
      </c>
      <c r="C12">
        <f t="shared" si="3"/>
        <v>25</v>
      </c>
      <c r="D12">
        <f t="shared" si="3"/>
        <v>20</v>
      </c>
      <c r="E12">
        <f t="shared" si="3"/>
        <v>20</v>
      </c>
      <c r="F12">
        <f t="shared" si="3"/>
        <v>25</v>
      </c>
      <c r="G12">
        <f t="shared" si="3"/>
        <v>20</v>
      </c>
      <c r="H12">
        <f t="shared" si="3"/>
        <v>25</v>
      </c>
    </row>
    <row r="13" spans="1:10" x14ac:dyDescent="0.2">
      <c r="A13" t="s">
        <v>11</v>
      </c>
      <c r="B13">
        <f t="shared" ref="B13:H13" si="4">MAX(B4:B9)</f>
        <v>1000</v>
      </c>
      <c r="C13">
        <f t="shared" si="4"/>
        <v>1200</v>
      </c>
      <c r="D13">
        <f t="shared" si="4"/>
        <v>1100</v>
      </c>
      <c r="E13">
        <f t="shared" si="4"/>
        <v>1150</v>
      </c>
      <c r="F13">
        <f t="shared" si="4"/>
        <v>1200</v>
      </c>
      <c r="G13">
        <f t="shared" si="4"/>
        <v>1000</v>
      </c>
      <c r="H13">
        <f t="shared" si="4"/>
        <v>1100</v>
      </c>
    </row>
    <row r="14" spans="1:10" x14ac:dyDescent="0.2">
      <c r="A14" t="s">
        <v>12</v>
      </c>
      <c r="B14">
        <f t="shared" ref="B14:H14" si="5">AVERAGE(B4:B9)</f>
        <v>350.83333333333331</v>
      </c>
      <c r="C14">
        <f t="shared" si="5"/>
        <v>386.66666666666669</v>
      </c>
      <c r="D14">
        <f t="shared" si="5"/>
        <v>372.5</v>
      </c>
      <c r="E14">
        <f t="shared" si="5"/>
        <v>377.5</v>
      </c>
      <c r="F14">
        <f t="shared" si="5"/>
        <v>387.5</v>
      </c>
      <c r="G14">
        <f t="shared" si="5"/>
        <v>347.5</v>
      </c>
      <c r="H14">
        <f t="shared" si="5"/>
        <v>369.16666666666669</v>
      </c>
    </row>
    <row r="15" spans="1:10" x14ac:dyDescent="0.2">
      <c r="A15" t="s">
        <v>13</v>
      </c>
      <c r="B15">
        <f>COUNT(B4:B9)</f>
        <v>6</v>
      </c>
      <c r="C15">
        <f t="shared" ref="C15:H15" si="6">COUNT(C4:C9)</f>
        <v>6</v>
      </c>
      <c r="D15">
        <f t="shared" si="6"/>
        <v>6</v>
      </c>
      <c r="E15">
        <f t="shared" si="6"/>
        <v>6</v>
      </c>
      <c r="F15">
        <f t="shared" si="6"/>
        <v>6</v>
      </c>
      <c r="G15">
        <f t="shared" si="6"/>
        <v>6</v>
      </c>
      <c r="H15">
        <f t="shared" si="6"/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0DDA0-6A7B-46F8-886E-8B595F29CDD1}">
  <dimension ref="A1:J15"/>
  <sheetViews>
    <sheetView workbookViewId="0">
      <selection activeCell="B1" sqref="B1"/>
    </sheetView>
  </sheetViews>
  <sheetFormatPr defaultRowHeight="14.25" x14ac:dyDescent="0.2"/>
  <sheetData>
    <row r="1" spans="1:10" ht="25.5" x14ac:dyDescent="0.35">
      <c r="A1" s="4" t="s">
        <v>0</v>
      </c>
    </row>
    <row r="3" spans="1:10" x14ac:dyDescent="0.2">
      <c r="A3" t="s">
        <v>1</v>
      </c>
      <c r="B3" s="2">
        <v>44197</v>
      </c>
      <c r="C3" s="2">
        <v>44228</v>
      </c>
      <c r="D3" s="2">
        <v>44256</v>
      </c>
      <c r="E3" s="2">
        <v>44287</v>
      </c>
      <c r="F3" s="2">
        <v>44317</v>
      </c>
      <c r="G3" s="2">
        <v>44348</v>
      </c>
      <c r="H3" s="1">
        <v>44378</v>
      </c>
      <c r="I3" t="s">
        <v>8</v>
      </c>
      <c r="J3" t="s">
        <v>9</v>
      </c>
    </row>
    <row r="4" spans="1:10" x14ac:dyDescent="0.2">
      <c r="A4" t="s">
        <v>2</v>
      </c>
      <c r="B4">
        <v>1000</v>
      </c>
      <c r="C4">
        <v>1200</v>
      </c>
      <c r="D4">
        <v>1100</v>
      </c>
      <c r="E4">
        <v>1150</v>
      </c>
      <c r="F4">
        <v>1200</v>
      </c>
      <c r="G4">
        <v>1000</v>
      </c>
      <c r="H4">
        <v>1100</v>
      </c>
      <c r="I4">
        <f t="shared" ref="I4:I10" si="0">SUM(B4:H4)</f>
        <v>7750</v>
      </c>
      <c r="J4" s="3" t="e">
        <f t="shared" ref="J4:J10" si="1">I4/$J$11</f>
        <v>#DIV/0!</v>
      </c>
    </row>
    <row r="5" spans="1:10" x14ac:dyDescent="0.2">
      <c r="A5" t="s">
        <v>3</v>
      </c>
      <c r="B5">
        <v>340</v>
      </c>
      <c r="C5">
        <v>350</v>
      </c>
      <c r="D5">
        <v>360</v>
      </c>
      <c r="E5">
        <v>340</v>
      </c>
      <c r="F5">
        <v>350</v>
      </c>
      <c r="G5">
        <v>330</v>
      </c>
      <c r="H5">
        <v>350</v>
      </c>
      <c r="I5">
        <f t="shared" si="0"/>
        <v>2420</v>
      </c>
      <c r="J5" s="3" t="e">
        <f t="shared" si="1"/>
        <v>#DIV/0!</v>
      </c>
    </row>
    <row r="6" spans="1:10" x14ac:dyDescent="0.2">
      <c r="A6" t="s">
        <v>4</v>
      </c>
      <c r="B6">
        <v>100</v>
      </c>
      <c r="C6">
        <v>90</v>
      </c>
      <c r="D6">
        <v>95</v>
      </c>
      <c r="E6">
        <v>90</v>
      </c>
      <c r="F6">
        <v>100</v>
      </c>
      <c r="G6">
        <v>95</v>
      </c>
      <c r="H6">
        <v>100</v>
      </c>
      <c r="I6">
        <f t="shared" si="0"/>
        <v>670</v>
      </c>
      <c r="J6" s="3" t="e">
        <f t="shared" si="1"/>
        <v>#DIV/0!</v>
      </c>
    </row>
    <row r="7" spans="1:10" x14ac:dyDescent="0.2">
      <c r="A7" t="s">
        <v>7</v>
      </c>
      <c r="B7">
        <v>500</v>
      </c>
      <c r="C7">
        <v>520</v>
      </c>
      <c r="D7">
        <v>520</v>
      </c>
      <c r="E7">
        <v>520</v>
      </c>
      <c r="F7">
        <v>500</v>
      </c>
      <c r="G7">
        <v>510</v>
      </c>
      <c r="H7">
        <v>500</v>
      </c>
      <c r="I7">
        <f t="shared" si="0"/>
        <v>3570</v>
      </c>
      <c r="J7" s="3" t="e">
        <f t="shared" si="1"/>
        <v>#DIV/0!</v>
      </c>
    </row>
    <row r="8" spans="1:10" x14ac:dyDescent="0.2">
      <c r="A8" t="s">
        <v>5</v>
      </c>
      <c r="B8">
        <v>140</v>
      </c>
      <c r="C8">
        <v>135</v>
      </c>
      <c r="D8">
        <v>140</v>
      </c>
      <c r="E8">
        <v>145</v>
      </c>
      <c r="F8">
        <v>150</v>
      </c>
      <c r="G8">
        <v>130</v>
      </c>
      <c r="H8">
        <v>140</v>
      </c>
      <c r="I8">
        <f t="shared" si="0"/>
        <v>980</v>
      </c>
      <c r="J8" s="3" t="e">
        <f t="shared" si="1"/>
        <v>#DIV/0!</v>
      </c>
    </row>
    <row r="9" spans="1:10" x14ac:dyDescent="0.2">
      <c r="A9" t="s">
        <v>6</v>
      </c>
      <c r="B9">
        <v>25</v>
      </c>
      <c r="C9">
        <v>25</v>
      </c>
      <c r="D9">
        <v>20</v>
      </c>
      <c r="E9">
        <v>20</v>
      </c>
      <c r="F9">
        <v>25</v>
      </c>
      <c r="G9">
        <v>20</v>
      </c>
      <c r="H9">
        <v>25</v>
      </c>
      <c r="I9">
        <f t="shared" si="0"/>
        <v>160</v>
      </c>
      <c r="J9" s="3" t="e">
        <f t="shared" si="1"/>
        <v>#DIV/0!</v>
      </c>
    </row>
    <row r="10" spans="1:10" x14ac:dyDescent="0.2">
      <c r="A10" t="s">
        <v>8</v>
      </c>
      <c r="B10">
        <f t="shared" ref="B10:H10" si="2">SUM(B4:B9)</f>
        <v>2105</v>
      </c>
      <c r="C10">
        <f t="shared" si="2"/>
        <v>2320</v>
      </c>
      <c r="D10">
        <f t="shared" si="2"/>
        <v>2235</v>
      </c>
      <c r="E10">
        <f t="shared" si="2"/>
        <v>2265</v>
      </c>
      <c r="F10">
        <f t="shared" si="2"/>
        <v>2325</v>
      </c>
      <c r="G10">
        <f t="shared" si="2"/>
        <v>2085</v>
      </c>
      <c r="H10">
        <f t="shared" si="2"/>
        <v>2215</v>
      </c>
      <c r="I10">
        <f t="shared" si="0"/>
        <v>15550</v>
      </c>
      <c r="J10" t="e">
        <f t="shared" si="1"/>
        <v>#DIV/0!</v>
      </c>
    </row>
    <row r="12" spans="1:10" x14ac:dyDescent="0.2">
      <c r="A12" t="s">
        <v>10</v>
      </c>
      <c r="B12">
        <f t="shared" ref="B12:H12" si="3">MIN(B4:B9)</f>
        <v>25</v>
      </c>
      <c r="C12">
        <f t="shared" si="3"/>
        <v>25</v>
      </c>
      <c r="D12">
        <f t="shared" si="3"/>
        <v>20</v>
      </c>
      <c r="E12">
        <f t="shared" si="3"/>
        <v>20</v>
      </c>
      <c r="F12">
        <f t="shared" si="3"/>
        <v>25</v>
      </c>
      <c r="G12">
        <f t="shared" si="3"/>
        <v>20</v>
      </c>
      <c r="H12">
        <f t="shared" si="3"/>
        <v>25</v>
      </c>
    </row>
    <row r="13" spans="1:10" x14ac:dyDescent="0.2">
      <c r="A13" t="s">
        <v>11</v>
      </c>
      <c r="B13">
        <f t="shared" ref="B13:H13" si="4">MAX(B4:B9)</f>
        <v>1000</v>
      </c>
      <c r="C13">
        <f t="shared" si="4"/>
        <v>1200</v>
      </c>
      <c r="D13">
        <f t="shared" si="4"/>
        <v>1100</v>
      </c>
      <c r="E13">
        <f t="shared" si="4"/>
        <v>1150</v>
      </c>
      <c r="F13">
        <f t="shared" si="4"/>
        <v>1200</v>
      </c>
      <c r="G13">
        <f t="shared" si="4"/>
        <v>1000</v>
      </c>
      <c r="H13">
        <f t="shared" si="4"/>
        <v>1100</v>
      </c>
    </row>
    <row r="14" spans="1:10" x14ac:dyDescent="0.2">
      <c r="A14" t="s">
        <v>12</v>
      </c>
      <c r="B14">
        <f t="shared" ref="B14:H14" si="5">AVERAGE(B4:B9)</f>
        <v>350.83333333333331</v>
      </c>
      <c r="C14">
        <f t="shared" si="5"/>
        <v>386.66666666666669</v>
      </c>
      <c r="D14">
        <f t="shared" si="5"/>
        <v>372.5</v>
      </c>
      <c r="E14">
        <f t="shared" si="5"/>
        <v>377.5</v>
      </c>
      <c r="F14">
        <f t="shared" si="5"/>
        <v>387.5</v>
      </c>
      <c r="G14">
        <f t="shared" si="5"/>
        <v>347.5</v>
      </c>
      <c r="H14">
        <f t="shared" si="5"/>
        <v>369.16666666666669</v>
      </c>
    </row>
    <row r="15" spans="1:10" x14ac:dyDescent="0.2">
      <c r="A15" t="s">
        <v>13</v>
      </c>
      <c r="B15">
        <f>COUNT(B4:B9)</f>
        <v>6</v>
      </c>
      <c r="C15">
        <f t="shared" ref="C15:H15" si="6">COUNT(C4:C9)</f>
        <v>6</v>
      </c>
      <c r="D15">
        <f t="shared" si="6"/>
        <v>6</v>
      </c>
      <c r="E15">
        <f t="shared" si="6"/>
        <v>6</v>
      </c>
      <c r="F15">
        <f t="shared" si="6"/>
        <v>6</v>
      </c>
      <c r="G15">
        <f t="shared" si="6"/>
        <v>6</v>
      </c>
      <c r="H15">
        <f t="shared" si="6"/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Monthly-Budget</vt:lpstr>
      <vt:lpstr>Monthly-Budget (2)</vt:lpstr>
      <vt:lpstr>Chart1</vt:lpstr>
      <vt:lpstr>Chart2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</dc:creator>
  <cp:lastModifiedBy>amit</cp:lastModifiedBy>
  <cp:lastPrinted>2021-08-23T08:29:47Z</cp:lastPrinted>
  <dcterms:created xsi:type="dcterms:W3CDTF">2021-07-21T11:17:59Z</dcterms:created>
  <dcterms:modified xsi:type="dcterms:W3CDTF">2021-10-11T10:25:30Z</dcterms:modified>
</cp:coreProperties>
</file>