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https://centuryinsurancegroup-my.sharepoint.com/personal/cesar_lopez_centuryinsurancegroup_net/Documents/CTAI/Uploading/Invoice/2022/"/>
    </mc:Choice>
  </mc:AlternateContent>
  <xr:revisionPtr revIDLastSave="25" documentId="8_{3A2FFBE3-F04A-4F30-87F4-07D37CC387F1}" xr6:coauthVersionLast="47" xr6:coauthVersionMax="47" xr10:uidLastSave="{F4ECB9BC-CC2C-43F8-A7B2-B06EE3091555}"/>
  <bookViews>
    <workbookView xWindow="-120" yWindow="-120" windowWidth="24240" windowHeight="13140" activeTab="5" xr2:uid="{00000000-000D-0000-FFFF-FFFF00000000}"/>
  </bookViews>
  <sheets>
    <sheet name="Aug03" sheetId="77" r:id="rId1"/>
    <sheet name="Aug05" sheetId="78" r:id="rId2"/>
    <sheet name="Aug08" sheetId="79" r:id="rId3"/>
    <sheet name="Aug09" sheetId="80" r:id="rId4"/>
    <sheet name="Aug11" sheetId="83" r:id="rId5"/>
    <sheet name="Sheet1" sheetId="84" r:id="rId6"/>
    <sheet name="July13" sheetId="85" r:id="rId7"/>
    <sheet name="July14" sheetId="86" r:id="rId8"/>
    <sheet name="Aug22" sheetId="87" r:id="rId9"/>
    <sheet name="July19" sheetId="88" r:id="rId10"/>
    <sheet name="July20" sheetId="89" r:id="rId11"/>
    <sheet name="July27" sheetId="90" r:id="rId12"/>
    <sheet name="July28" sheetId="91" r:id="rId13"/>
    <sheet name="June24" sheetId="92" r:id="rId14"/>
    <sheet name="June28" sheetId="93" r:id="rId15"/>
    <sheet name="June29" sheetId="94" r:id="rId16"/>
    <sheet name="June30" sheetId="95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7" i="83" l="1"/>
  <c r="C7" i="86" l="1"/>
</calcChain>
</file>

<file path=xl/sharedStrings.xml><?xml version="1.0" encoding="utf-8"?>
<sst xmlns="http://schemas.openxmlformats.org/spreadsheetml/2006/main" count="1587" uniqueCount="209">
  <si>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</si>
  <si>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</si>
  <si>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</si>
  <si>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</si>
  <si>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</si>
  <si>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</si>
  <si>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</si>
  <si>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</si>
  <si>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</si>
  <si>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</si>
  <si>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</si>
  <si>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</si>
  <si>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</si>
  <si>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</si>
  <si>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</si>
  <si>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</si>
  <si>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</si>
  <si>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</si>
  <si>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</si>
  <si>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</si>
  <si>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</si>
  <si>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</si>
  <si>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</si>
  <si>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</si>
  <si>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</si>
  <si>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</si>
  <si>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</si>
  <si>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</si>
  <si>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RLOC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</si>
  <si>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</si>
  <si>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</si>
  <si>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</si>
  <si>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</si>
  <si>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</si>
  <si>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</si>
  <si>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</si>
  <si>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</si>
  <si>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</si>
  <si>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</si>
  <si>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</si>
  <si>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</si>
  <si>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</si>
  <si>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</si>
  <si>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</si>
  <si>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</si>
  <si>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</si>
  <si>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C:\Drive G\May20.txt</t>
  </si>
  <si>
    <t>EPORT 0</t>
  </si>
  <si>
    <t>APHI - Saipan Kanoa/C. Hotel</t>
  </si>
  <si>
    <t>FRSS - Saipan</t>
  </si>
  <si>
    <t>PHILIPPINE CONSULATE</t>
  </si>
  <si>
    <t>http://apps.tanholdings.com/csis/</t>
  </si>
  <si>
    <t>clopez</t>
  </si>
  <si>
    <t xml:space="preserve"> @clopez123</t>
  </si>
  <si>
    <t>EPORT 2</t>
  </si>
  <si>
    <t>EPORT 1</t>
  </si>
  <si>
    <t>CROW</t>
  </si>
  <si>
    <t>CNJ</t>
  </si>
  <si>
    <t>AGENT  - C</t>
  </si>
  <si>
    <t>RAMOS</t>
  </si>
  <si>
    <t>C:\users\cesar lopez\Documents\CSIS\Jan01.txt</t>
  </si>
  <si>
    <t>C:\Upload\Mar01.txt</t>
  </si>
  <si>
    <t>KANOA FOOTBALL CLUB</t>
  </si>
  <si>
    <t>Sheet1</t>
  </si>
  <si>
    <t>EPORT 3</t>
  </si>
  <si>
    <t>G</t>
  </si>
  <si>
    <t>NORTHERN MARIANA SPORTS ASSO.</t>
  </si>
  <si>
    <t>NORTHERN MARIANAS PACIFIC MINI GAMES</t>
  </si>
  <si>
    <t>A</t>
  </si>
  <si>
    <t>6Q2R4E</t>
  </si>
  <si>
    <t>NAKRIN/NONTHICHA</t>
  </si>
  <si>
    <t>0JUN</t>
  </si>
  <si>
    <t>639GWG</t>
  </si>
  <si>
    <t>PAPADOPOULOS/CONSTANTINE</t>
  </si>
  <si>
    <t>033069 016</t>
  </si>
  <si>
    <t>6NPAQH</t>
  </si>
  <si>
    <t>033070 016</t>
  </si>
  <si>
    <t>64IJKX</t>
  </si>
  <si>
    <t>033071 988</t>
  </si>
  <si>
    <t>646QHG</t>
  </si>
  <si>
    <t>033072 988</t>
  </si>
  <si>
    <t>5E4K7K</t>
  </si>
  <si>
    <t>ELAYDA/LEUGIM LANCE TAYAG</t>
  </si>
  <si>
    <t>DULVA/CAROLINA SENOVIO</t>
  </si>
  <si>
    <t>TABUDLONG/ROSALITA ABELAR</t>
  </si>
  <si>
    <t>CAYABYAB/ROSANNA RANILI</t>
  </si>
  <si>
    <t>C</t>
  </si>
  <si>
    <t>URRENC</t>
  </si>
  <si>
    <t>----</t>
  </si>
  <si>
    <t>------</t>
  </si>
  <si>
    <t>033073 016</t>
  </si>
  <si>
    <t>6A6UTG</t>
  </si>
  <si>
    <t>ESTOQUE/ROSALITO VELASCO</t>
  </si>
  <si>
    <t>033074*016</t>
  </si>
  <si>
    <t>5DSS5Q</t>
  </si>
  <si>
    <t>033075*016</t>
  </si>
  <si>
    <t>033076*016</t>
  </si>
  <si>
    <t>033077*016</t>
  </si>
  <si>
    <t>033078*016</t>
  </si>
  <si>
    <t>033079*016</t>
  </si>
  <si>
    <t>YU/JUNE</t>
  </si>
  <si>
    <t>SIKKEL/SAVITA MAI AN</t>
  </si>
  <si>
    <t>TANG/SIMON DANIEL</t>
  </si>
  <si>
    <t>SHIMIZU/CODY SORIANO</t>
  </si>
  <si>
    <t>WESSEL/NASON TENACITE</t>
  </si>
  <si>
    <t>RACE/JEFFREY WILLIAM</t>
  </si>
  <si>
    <t>033080 988</t>
  </si>
  <si>
    <t>63DTIQ</t>
  </si>
  <si>
    <t>033081 016</t>
  </si>
  <si>
    <t>6X3URQ</t>
  </si>
  <si>
    <t>033082 016</t>
  </si>
  <si>
    <t>5DPB9E</t>
  </si>
  <si>
    <t>033083 016</t>
  </si>
  <si>
    <t>033084 016</t>
  </si>
  <si>
    <t>033085 016</t>
  </si>
  <si>
    <t>033086 016</t>
  </si>
  <si>
    <t>033087 016</t>
  </si>
  <si>
    <t>033088 016</t>
  </si>
  <si>
    <t>KWON/JIEUN</t>
  </si>
  <si>
    <t>KADOKURA/YUTAKA</t>
  </si>
  <si>
    <t>LAM/LA HUNN</t>
  </si>
  <si>
    <t>KWON/MINSOO</t>
  </si>
  <si>
    <t>LEE/SI WOO</t>
  </si>
  <si>
    <t>CHUNG/IRIN</t>
  </si>
  <si>
    <t>CHUNG/SERIN</t>
  </si>
  <si>
    <t>SANTOS/REDENTOR SAN MIGUEL</t>
  </si>
  <si>
    <t>DEL ROSARIO/RONNIE LIQUIRAN</t>
  </si>
  <si>
    <t>033127 016</t>
  </si>
  <si>
    <t>6XU9JK</t>
  </si>
  <si>
    <t>033128 016</t>
  </si>
  <si>
    <t>6YRDPT</t>
  </si>
  <si>
    <t>033129 016</t>
  </si>
  <si>
    <t>ALCANTARA/KATHLEEN JOY SANTELI</t>
  </si>
  <si>
    <t>DE LEON/MACARIO ORLANES</t>
  </si>
  <si>
    <t>KOBAYASHI/TINA CHISA FENG</t>
  </si>
  <si>
    <t>033130 988</t>
  </si>
  <si>
    <t>6THZS6</t>
  </si>
  <si>
    <t>033131 988</t>
  </si>
  <si>
    <t>5JEVQ2</t>
  </si>
  <si>
    <t>033132 016</t>
  </si>
  <si>
    <t>5HWJIH</t>
  </si>
  <si>
    <t>033133 016</t>
  </si>
  <si>
    <t>033134 016</t>
  </si>
  <si>
    <t>FERIA/DAVIN QUIJOM</t>
  </si>
  <si>
    <t>THAMASO/BRANDON JOHN</t>
  </si>
  <si>
    <t>JAIN/JAYREEN ROUND</t>
  </si>
  <si>
    <t>JOHN/PASTORA</t>
  </si>
  <si>
    <t>CASCALLA/VILLARDO GODOY+OXYGEN$240</t>
  </si>
  <si>
    <t>033143 016</t>
  </si>
  <si>
    <t>6V9VKE</t>
  </si>
  <si>
    <t>033144 079</t>
  </si>
  <si>
    <t>033145 016</t>
  </si>
  <si>
    <t>033146 016</t>
  </si>
  <si>
    <t>68JBJI</t>
  </si>
  <si>
    <t>REYES/GLENNA SAKISAT PALACIOS</t>
  </si>
  <si>
    <t>0JUL</t>
  </si>
  <si>
    <t>033147 988</t>
  </si>
  <si>
    <t>6KWDA8</t>
  </si>
  <si>
    <t>033148 988</t>
  </si>
  <si>
    <t>033149 988</t>
  </si>
  <si>
    <t>LEGASPI/MARY GRACE KYM VALERIO</t>
  </si>
  <si>
    <t>LEGASPI/GERARDO LOTO</t>
  </si>
  <si>
    <t>LEGASPI/MARICHU VALERIO</t>
  </si>
  <si>
    <t>033150 988</t>
  </si>
  <si>
    <t>--------</t>
  </si>
  <si>
    <t>033151 016</t>
  </si>
  <si>
    <t>5ZP9XK</t>
  </si>
  <si>
    <t>SESE/VENANCIO SANTONIL</t>
  </si>
  <si>
    <t>033152 016</t>
  </si>
  <si>
    <t>52HOZ5</t>
  </si>
  <si>
    <t>AVAGNALE/GENNARO</t>
  </si>
  <si>
    <t>AGY NO - 54</t>
  </si>
  <si>
    <t>OFFICE - SP</t>
  </si>
  <si>
    <t>N1S2109</t>
  </si>
  <si>
    <t>AGENT  - CR</t>
  </si>
  <si>
    <t>AMOS</t>
  </si>
  <si>
    <t>033155 016</t>
  </si>
  <si>
    <t>6GWUTE</t>
  </si>
  <si>
    <t>033156 016</t>
  </si>
  <si>
    <t>033157 079</t>
  </si>
  <si>
    <t>6G7RG9</t>
  </si>
  <si>
    <t>RAVENA/NOEMI LOZADA</t>
  </si>
  <si>
    <t>PAK/NICOLE MAE FUENTEBELLA</t>
  </si>
  <si>
    <t>PAK/LOIDA FUENTEBELLA</t>
  </si>
  <si>
    <t>033158*016</t>
  </si>
  <si>
    <t>6ONH6F</t>
  </si>
  <si>
    <t>033159*016</t>
  </si>
  <si>
    <t>033160*016</t>
  </si>
  <si>
    <t>CHUA/DEXTER</t>
  </si>
  <si>
    <t>GARRUCHA/LOREMIE ARCENIA</t>
  </si>
  <si>
    <t>SADIA/KRISTIAN GOLOSINO</t>
  </si>
  <si>
    <t>6O446G</t>
  </si>
  <si>
    <t>6RVSYS</t>
  </si>
  <si>
    <t>033161 988</t>
  </si>
  <si>
    <t>ARREZA/A</t>
  </si>
  <si>
    <t>033162 988</t>
  </si>
  <si>
    <t>ARREZA/N</t>
  </si>
  <si>
    <t>033163 988</t>
  </si>
  <si>
    <t>FIGUEROA</t>
  </si>
  <si>
    <t>--</t>
  </si>
  <si>
    <t>033164*988</t>
  </si>
  <si>
    <t>6585YJ</t>
  </si>
  <si>
    <t>FIGUEROA/NORMA BABAYO</t>
  </si>
  <si>
    <t>033166*016</t>
  </si>
  <si>
    <t>6SW3WS</t>
  </si>
  <si>
    <t>ATTAO/CATHERINE MARIE MS</t>
  </si>
  <si>
    <t>033171 016</t>
  </si>
  <si>
    <t>6TP5ID</t>
  </si>
  <si>
    <t>BACHANI/DEV ASHOK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</si>
</sst>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b/>
      <sz val="12"/>
      <color theme="1"/>
      <name val="Calibri"/>
      <family val="2"/>
      <scheme val="minor"/>
    </font>
    <font>
      <sz val="11"/>
      <color rgb="FFFF0000"/>
      <name val="Courier New"/>
      <family val="3"/>
    </font>
    <font>
      <b/>
      <sz val="8"/>
      <color rgb="FFFF0000"/>
      <name val="Courier New"/>
      <family val="3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1">
    <xf numFmtId="0" fontId="0" fillId="0" borderId="0" xfId="0"/>
    <xf numFmtId="0" fontId="3" fillId="0" borderId="0" xfId="0" applyFont="1" applyAlignment="1">
      <alignment vertical="center"/>
    </xf>
    <xf numFmtId="16" fontId="0" fillId="0" borderId="0" xfId="0" applyNumberFormat="1"/>
    <xf numFmtId="0" fontId="4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5" fillId="3" borderId="0" xfId="0" applyFont="1" applyFill="1"/>
    <xf numFmtId="0" fontId="2" fillId="3" borderId="0" xfId="0" applyFont="1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left"/>
    </xf>
    <xf numFmtId="0" fontId="1" fillId="0" borderId="0" xfId="1" applyAlignment="1" applyProtection="1">
      <alignment horizontal="center"/>
    </xf>
    <xf numFmtId="0" fontId="6" fillId="0" borderId="0" xfId="0" applyFont="1"/>
    <xf numFmtId="1" fontId="0" fillId="0" borderId="0" xfId="0" applyNumberFormat="1"/>
    <xf numFmtId="0" fontId="7" fillId="3" borderId="0" xfId="0" applyFont="1" applyFill="1"/>
    <xf numFmtId="0" fontId="8" fillId="3" borderId="0" xfId="0" applyFont="1" applyFill="1"/>
    <xf numFmtId="0" fontId="8" fillId="4" borderId="0" xfId="0" applyFont="1" applyFill="1"/>
    <xf numFmtId="0" fontId="2" fillId="4" borderId="0" xfId="0" applyFont="1" applyFill="1"/>
    <xf numFmtId="0" fontId="0" fillId="0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s.tanholdings.com/csis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apps.tanholdings.com/csis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apps.tanholdings.com/csis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apps.tanholdings.com/csis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apps.tanholdings.com/csis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apps.tanholdings.com/csis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apps.tanholdings.com/csis/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://apps.tanholdings.com/csis/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http://apps.tanholdings.com/csi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ps.tanholdings.com/csi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pps.tanholdings.com/csi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apps.tanholdings.com/csi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pps.tanholdings.com/csi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apps.tanholdings.com/csi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apps.tanholdings.com/csi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apps.tanholdings.com/csi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apps.tanholdings.com/cs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4090-CEBC-47B5-AF52-9D73DE03DF25}">
  <dimension ref="A1:T33"/>
  <sheetViews>
    <sheetView zoomScaleNormal="100" workbookViewId="0"/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44776</v>
      </c>
      <c r="I1" t="s">
        <v>86</v>
      </c>
      <c r="J1" t="s">
        <v>87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58</v>
      </c>
      <c r="B3" t="s">
        <v>59</v>
      </c>
      <c r="J3" s="2">
        <v>44776</v>
      </c>
      <c r="K3">
        <v>2022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9</v>
      </c>
      <c r="J4" t="s">
        <v>89</v>
      </c>
      <c r="K4" t="s">
        <v>10</v>
      </c>
      <c r="P4" s="17" t="s">
        <v>61</v>
      </c>
      <c r="Q4" s="8"/>
      <c r="R4" s="8"/>
      <c r="S4" s="16" t="s">
        <v>60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9</v>
      </c>
      <c r="J6" t="s">
        <v>89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168</v>
      </c>
      <c r="B7">
        <v>3977298312</v>
      </c>
      <c r="C7">
        <v>361</v>
      </c>
      <c r="D7">
        <v>23.99</v>
      </c>
      <c r="E7">
        <v>0</v>
      </c>
      <c r="F7">
        <v>0</v>
      </c>
      <c r="G7" t="s">
        <v>18</v>
      </c>
      <c r="H7" t="s">
        <v>170</v>
      </c>
      <c r="I7" t="s">
        <v>45</v>
      </c>
      <c r="J7" t="s">
        <v>169</v>
      </c>
      <c r="K7" t="s">
        <v>19</v>
      </c>
      <c r="L7">
        <v>1417666</v>
      </c>
      <c r="N7" t="s">
        <v>68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/>
      <c r="P8" s="6">
        <v>1401179</v>
      </c>
      <c r="Q8" s="4" t="s">
        <v>32</v>
      </c>
      <c r="R8" s="5"/>
      <c r="S8" s="5"/>
    </row>
    <row r="9" spans="1:20" x14ac:dyDescent="0.25">
      <c r="A9" s="1"/>
      <c r="P9" s="6">
        <v>1401236</v>
      </c>
      <c r="Q9" s="4" t="s">
        <v>33</v>
      </c>
      <c r="R9" s="4"/>
      <c r="S9" s="4"/>
    </row>
    <row r="10" spans="1:20" x14ac:dyDescent="0.25">
      <c r="A10" s="1"/>
      <c r="P10" s="6">
        <v>1401207</v>
      </c>
      <c r="Q10" s="4" t="s">
        <v>34</v>
      </c>
      <c r="R10" s="5"/>
      <c r="S10" s="5"/>
    </row>
    <row r="11" spans="1:20" x14ac:dyDescent="0.25">
      <c r="A11" s="1"/>
      <c r="P11" s="6">
        <v>1401434</v>
      </c>
      <c r="Q11" s="4" t="s">
        <v>35</v>
      </c>
      <c r="R11" s="5"/>
      <c r="S11" s="5"/>
    </row>
    <row r="12" spans="1:20" x14ac:dyDescent="0.25">
      <c r="A12" s="1"/>
      <c r="P12" s="6">
        <v>1401497</v>
      </c>
      <c r="Q12" s="4" t="s">
        <v>36</v>
      </c>
      <c r="R12" s="5"/>
      <c r="S12" s="5"/>
    </row>
    <row r="13" spans="1:20" x14ac:dyDescent="0.25">
      <c r="A13" s="1"/>
      <c r="H13" s="20"/>
      <c r="P13" s="6"/>
      <c r="Q13" s="4"/>
      <c r="R13" s="5"/>
      <c r="S13" s="5"/>
    </row>
    <row r="14" spans="1:20" x14ac:dyDescent="0.25">
      <c r="A14" s="1"/>
      <c r="P14" s="6">
        <v>1409390</v>
      </c>
      <c r="Q14" s="4" t="s">
        <v>37</v>
      </c>
      <c r="R14" s="5"/>
      <c r="S14" s="5"/>
    </row>
    <row r="15" spans="1:20" x14ac:dyDescent="0.25">
      <c r="A15" s="1"/>
      <c r="P15" s="9">
        <v>1409131</v>
      </c>
      <c r="Q15" s="10" t="s">
        <v>48</v>
      </c>
      <c r="R15" s="11"/>
    </row>
    <row r="16" spans="1:20" x14ac:dyDescent="0.25">
      <c r="A16" s="1"/>
      <c r="P16" s="6">
        <v>1414691</v>
      </c>
      <c r="Q16" s="4" t="s">
        <v>38</v>
      </c>
      <c r="R16" s="5"/>
    </row>
    <row r="17" spans="1:19" x14ac:dyDescent="0.25">
      <c r="A17" s="1"/>
      <c r="P17" s="6">
        <v>1415267</v>
      </c>
      <c r="Q17" s="4" t="s">
        <v>39</v>
      </c>
      <c r="R17" s="5"/>
      <c r="S17" s="5"/>
    </row>
    <row r="18" spans="1:19" x14ac:dyDescent="0.25">
      <c r="A18" s="1"/>
      <c r="P18" s="6">
        <v>1413836</v>
      </c>
      <c r="Q18" s="4" t="s">
        <v>40</v>
      </c>
      <c r="R18" s="5"/>
      <c r="S18" s="5"/>
    </row>
    <row r="19" spans="1:19" x14ac:dyDescent="0.25">
      <c r="A19" s="1"/>
      <c r="P19" s="6">
        <v>1415813</v>
      </c>
      <c r="Q19" s="4" t="s">
        <v>41</v>
      </c>
      <c r="R19" s="5"/>
      <c r="S19" s="5"/>
    </row>
    <row r="20" spans="1:19" x14ac:dyDescent="0.25">
      <c r="A20" s="1"/>
      <c r="P20" s="6">
        <v>1415384</v>
      </c>
      <c r="Q20" s="4" t="s">
        <v>42</v>
      </c>
      <c r="R20" s="5"/>
      <c r="S20" s="5"/>
    </row>
    <row r="21" spans="1:19" x14ac:dyDescent="0.25">
      <c r="A21" s="1"/>
      <c r="P21" s="6">
        <v>1415032</v>
      </c>
      <c r="Q21" s="4" t="s">
        <v>43</v>
      </c>
      <c r="R21" s="5"/>
      <c r="S21" s="5"/>
    </row>
    <row r="22" spans="1:19" x14ac:dyDescent="0.25">
      <c r="A22" s="1"/>
      <c r="P22" s="6">
        <v>1401132</v>
      </c>
      <c r="Q22" s="4" t="s">
        <v>44</v>
      </c>
      <c r="R22" s="5"/>
      <c r="S22" s="5"/>
    </row>
    <row r="23" spans="1:19" x14ac:dyDescent="0.25">
      <c r="A23" s="1"/>
      <c r="P23" s="6">
        <v>1417666</v>
      </c>
      <c r="Q23" s="4" t="s">
        <v>49</v>
      </c>
      <c r="R23" s="5"/>
      <c r="S23" t="s">
        <v>56</v>
      </c>
    </row>
    <row r="24" spans="1:19" x14ac:dyDescent="0.25">
      <c r="A24" s="1"/>
      <c r="P24" s="6">
        <v>1402688</v>
      </c>
      <c r="Q24" s="12" t="s">
        <v>50</v>
      </c>
    </row>
    <row r="25" spans="1:19" x14ac:dyDescent="0.25">
      <c r="A25" s="1"/>
      <c r="P25">
        <v>1417907</v>
      </c>
      <c r="Q25" t="s">
        <v>67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37255F65-9436-4DE0-BAF0-E83F9426FC1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5F584-6FE3-4E64-A07A-1ADDC2015A16}">
  <dimension ref="A1:S44"/>
  <sheetViews>
    <sheetView zoomScaleNormal="100" workbookViewId="0">
      <selection activeCell="J18" sqref="J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44751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44761</v>
      </c>
      <c r="K3">
        <v>2022</v>
      </c>
      <c r="P3" s="15"/>
      <c r="Q3" s="14" t="s">
        <v>53</v>
      </c>
      <c r="S3" s="3" t="s">
        <v>63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148</v>
      </c>
      <c r="B7">
        <v>3977298303</v>
      </c>
      <c r="C7">
        <v>69</v>
      </c>
      <c r="D7">
        <v>0</v>
      </c>
      <c r="E7">
        <v>0</v>
      </c>
      <c r="F7">
        <v>25</v>
      </c>
      <c r="G7" t="s">
        <v>18</v>
      </c>
      <c r="H7" t="s">
        <v>70</v>
      </c>
      <c r="I7" t="s">
        <v>45</v>
      </c>
      <c r="J7" t="s">
        <v>149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150</v>
      </c>
      <c r="B8">
        <v>3977298304</v>
      </c>
      <c r="C8">
        <v>33</v>
      </c>
      <c r="D8">
        <v>62</v>
      </c>
      <c r="E8">
        <v>0</v>
      </c>
      <c r="F8">
        <v>26</v>
      </c>
      <c r="G8" t="s">
        <v>18</v>
      </c>
      <c r="H8" t="s">
        <v>70</v>
      </c>
      <c r="I8" t="s">
        <v>45</v>
      </c>
      <c r="J8" t="s">
        <v>69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151</v>
      </c>
      <c r="B9">
        <v>3977298305</v>
      </c>
      <c r="C9">
        <v>59</v>
      </c>
      <c r="D9">
        <v>0</v>
      </c>
      <c r="E9">
        <v>0</v>
      </c>
      <c r="F9">
        <v>30</v>
      </c>
      <c r="G9" t="s">
        <v>20</v>
      </c>
      <c r="H9" t="s">
        <v>134</v>
      </c>
      <c r="I9" t="s">
        <v>45</v>
      </c>
      <c r="J9" t="s">
        <v>128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152</v>
      </c>
      <c r="B10">
        <v>3977298306</v>
      </c>
      <c r="C10">
        <v>390</v>
      </c>
      <c r="D10">
        <v>23.99</v>
      </c>
      <c r="E10">
        <v>0</v>
      </c>
      <c r="F10">
        <v>20.010000000000002</v>
      </c>
      <c r="G10" t="s">
        <v>18</v>
      </c>
      <c r="H10" t="s">
        <v>154</v>
      </c>
      <c r="I10" t="s">
        <v>45</v>
      </c>
      <c r="J10" t="s">
        <v>153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62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DA1E9A7-0052-4524-ABA9-AD33711384C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F3584-7AA8-41C4-8B72-EE296450CB3D}">
  <dimension ref="A1:T44"/>
  <sheetViews>
    <sheetView zoomScaleNormal="100" workbookViewId="0">
      <selection activeCell="K18" sqref="K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54</v>
      </c>
      <c r="F1" s="2" t="s">
        <v>155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58</v>
      </c>
      <c r="B3" t="s">
        <v>59</v>
      </c>
      <c r="J3" s="2">
        <v>44762</v>
      </c>
      <c r="K3">
        <v>2022</v>
      </c>
      <c r="P3" s="15"/>
      <c r="Q3" s="14" t="s">
        <v>53</v>
      </c>
      <c r="S3" s="3" t="s">
        <v>63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156</v>
      </c>
      <c r="B7">
        <v>3977298307</v>
      </c>
      <c r="C7">
        <v>0</v>
      </c>
      <c r="D7">
        <v>107</v>
      </c>
      <c r="E7">
        <v>0</v>
      </c>
      <c r="F7">
        <v>20</v>
      </c>
      <c r="G7" t="s">
        <v>18</v>
      </c>
      <c r="H7" t="s">
        <v>161</v>
      </c>
      <c r="I7" t="s">
        <v>45</v>
      </c>
      <c r="J7" t="s">
        <v>157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158</v>
      </c>
      <c r="B8">
        <v>3977298308</v>
      </c>
      <c r="C8">
        <v>0</v>
      </c>
      <c r="D8">
        <v>107</v>
      </c>
      <c r="E8">
        <v>0</v>
      </c>
      <c r="F8">
        <v>20</v>
      </c>
      <c r="G8" t="s">
        <v>18</v>
      </c>
      <c r="H8" t="s">
        <v>162</v>
      </c>
      <c r="I8" t="s">
        <v>45</v>
      </c>
      <c r="J8" t="s">
        <v>157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159</v>
      </c>
      <c r="B9">
        <v>3977298309</v>
      </c>
      <c r="C9">
        <v>0</v>
      </c>
      <c r="D9">
        <v>107</v>
      </c>
      <c r="E9">
        <v>0</v>
      </c>
      <c r="F9">
        <v>20</v>
      </c>
      <c r="G9" t="s">
        <v>18</v>
      </c>
      <c r="H9" t="s">
        <v>160</v>
      </c>
      <c r="I9" t="s">
        <v>45</v>
      </c>
      <c r="J9" t="s">
        <v>157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L13" s="6"/>
      <c r="P13" s="6">
        <v>1409390</v>
      </c>
      <c r="Q13" s="4" t="s">
        <v>37</v>
      </c>
      <c r="R13" s="5"/>
      <c r="S13" s="5"/>
    </row>
    <row r="14" spans="1:20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L15" s="6"/>
      <c r="P15" s="6">
        <v>1414691</v>
      </c>
      <c r="Q15" s="4" t="s">
        <v>38</v>
      </c>
      <c r="R15" s="5"/>
    </row>
    <row r="16" spans="1:20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62</v>
      </c>
      <c r="R24" s="11"/>
      <c r="S24" s="11"/>
    </row>
    <row r="25" spans="1:19" x14ac:dyDescent="0.25">
      <c r="A25" s="1"/>
      <c r="L25" s="6"/>
      <c r="P25">
        <v>1417907</v>
      </c>
      <c r="Q25" t="s">
        <v>67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93E09F2E-8C59-48E4-8775-7D922F83C84A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54277-9F9B-4C23-94A0-EB229DE1DBB3}">
  <dimension ref="A1:S45"/>
  <sheetViews>
    <sheetView zoomScaleNormal="100" workbookViewId="0">
      <selection activeCell="H18" sqref="H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44749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44769</v>
      </c>
      <c r="K3">
        <v>2022</v>
      </c>
      <c r="P3" s="15"/>
      <c r="Q3" s="14" t="s">
        <v>53</v>
      </c>
      <c r="S3" s="3" t="s">
        <v>63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163</v>
      </c>
      <c r="B7">
        <v>3977298310</v>
      </c>
      <c r="C7" s="6">
        <v>32</v>
      </c>
      <c r="D7">
        <v>7</v>
      </c>
      <c r="E7">
        <v>0</v>
      </c>
      <c r="F7">
        <v>0</v>
      </c>
      <c r="G7" t="s">
        <v>18</v>
      </c>
      <c r="H7" t="s">
        <v>73</v>
      </c>
      <c r="I7" t="s">
        <v>45</v>
      </c>
      <c r="J7" t="s">
        <v>72</v>
      </c>
      <c r="K7" t="s">
        <v>19</v>
      </c>
      <c r="L7" s="6">
        <v>1402926</v>
      </c>
      <c r="N7" t="s">
        <v>23</v>
      </c>
      <c r="P7" s="6">
        <v>1415956</v>
      </c>
      <c r="Q7" s="4" t="s">
        <v>66</v>
      </c>
      <c r="R7" s="5"/>
      <c r="S7" s="5"/>
    </row>
    <row r="8" spans="1:19" x14ac:dyDescent="0.25">
      <c r="A8" s="1"/>
      <c r="C8" s="6"/>
      <c r="L8" s="6"/>
      <c r="P8" s="6">
        <v>1414366</v>
      </c>
      <c r="Q8" s="4" t="s">
        <v>31</v>
      </c>
      <c r="R8" s="5"/>
      <c r="S8" s="5"/>
    </row>
    <row r="9" spans="1:19" x14ac:dyDescent="0.25">
      <c r="A9" s="1"/>
      <c r="C9" s="6"/>
      <c r="L9" s="6"/>
      <c r="P9" s="6">
        <v>1401179</v>
      </c>
      <c r="Q9" s="4" t="s">
        <v>32</v>
      </c>
      <c r="R9" s="5"/>
      <c r="S9" s="5"/>
    </row>
    <row r="10" spans="1:19" x14ac:dyDescent="0.25">
      <c r="A10" s="1"/>
      <c r="C10" s="6"/>
      <c r="L10" s="6"/>
      <c r="P10" s="6">
        <v>1401236</v>
      </c>
      <c r="Q10" s="4" t="s">
        <v>33</v>
      </c>
      <c r="R10" s="4"/>
      <c r="S10" s="4"/>
    </row>
    <row r="11" spans="1:19" x14ac:dyDescent="0.25">
      <c r="A11" s="1"/>
      <c r="C11" s="6"/>
      <c r="L11" s="6"/>
      <c r="P11" s="6">
        <v>1401207</v>
      </c>
      <c r="Q11" s="4" t="s">
        <v>34</v>
      </c>
      <c r="R11" s="5"/>
      <c r="S11" s="5"/>
    </row>
    <row r="12" spans="1:19" x14ac:dyDescent="0.25">
      <c r="A12" s="1"/>
      <c r="C12" s="6"/>
      <c r="L12" s="6"/>
      <c r="P12" s="6">
        <v>1401434</v>
      </c>
      <c r="Q12" s="4" t="s">
        <v>35</v>
      </c>
      <c r="R12" s="5"/>
      <c r="S12" s="5"/>
    </row>
    <row r="13" spans="1:19" x14ac:dyDescent="0.25">
      <c r="A13" s="1"/>
      <c r="C13" s="6"/>
      <c r="L13" s="6"/>
      <c r="P13" s="6">
        <v>1401497</v>
      </c>
      <c r="Q13" s="4" t="s">
        <v>36</v>
      </c>
      <c r="R13" s="5"/>
      <c r="S13" s="5"/>
    </row>
    <row r="14" spans="1:19" x14ac:dyDescent="0.25">
      <c r="A14" s="1"/>
      <c r="C14" s="6"/>
      <c r="L14" s="6"/>
      <c r="P14" s="6">
        <v>1409390</v>
      </c>
      <c r="Q14" s="4" t="s">
        <v>37</v>
      </c>
      <c r="R14" s="5"/>
      <c r="S14" s="5"/>
    </row>
    <row r="15" spans="1:19" x14ac:dyDescent="0.25">
      <c r="A15" s="1"/>
      <c r="C15" s="6"/>
      <c r="L15" s="6"/>
      <c r="P15" s="9">
        <v>1409131</v>
      </c>
      <c r="Q15" s="10" t="s">
        <v>48</v>
      </c>
      <c r="R15" s="11"/>
      <c r="S15" s="11"/>
    </row>
    <row r="16" spans="1:19" x14ac:dyDescent="0.25">
      <c r="A16" s="1"/>
      <c r="C16" s="6"/>
      <c r="L16" s="6"/>
      <c r="P16" s="6">
        <v>1414691</v>
      </c>
      <c r="Q16" s="4" t="s">
        <v>38</v>
      </c>
      <c r="R16" s="5"/>
    </row>
    <row r="17" spans="1:19" x14ac:dyDescent="0.25">
      <c r="A17" s="1"/>
      <c r="C17" s="6"/>
      <c r="L17" s="6"/>
      <c r="P17" s="6">
        <v>1415267</v>
      </c>
      <c r="Q17" s="4" t="s">
        <v>39</v>
      </c>
      <c r="R17" s="5"/>
      <c r="S17" s="5"/>
    </row>
    <row r="18" spans="1:19" x14ac:dyDescent="0.25">
      <c r="A18" s="1"/>
      <c r="C18" s="6"/>
      <c r="L18" s="6"/>
      <c r="P18" s="6">
        <v>1413836</v>
      </c>
      <c r="Q18" s="4" t="s">
        <v>40</v>
      </c>
      <c r="R18" s="5"/>
      <c r="S18" s="5"/>
    </row>
    <row r="19" spans="1:19" x14ac:dyDescent="0.25">
      <c r="A19" s="1"/>
      <c r="C19" s="6"/>
      <c r="L19" s="6"/>
      <c r="P19" s="6">
        <v>1415813</v>
      </c>
      <c r="Q19" s="4" t="s">
        <v>41</v>
      </c>
      <c r="R19" s="5"/>
      <c r="S19" s="5"/>
    </row>
    <row r="20" spans="1:19" x14ac:dyDescent="0.25">
      <c r="A20" s="1"/>
      <c r="C20" s="6"/>
      <c r="L20" s="6"/>
      <c r="P20" s="6">
        <v>1415384</v>
      </c>
      <c r="Q20" s="4" t="s">
        <v>42</v>
      </c>
      <c r="R20" s="5"/>
      <c r="S20" s="5"/>
    </row>
    <row r="21" spans="1:19" x14ac:dyDescent="0.25">
      <c r="A21" s="1"/>
      <c r="C21" s="6"/>
      <c r="L21" s="6"/>
      <c r="P21" s="6">
        <v>1415032</v>
      </c>
      <c r="Q21" s="4" t="s">
        <v>43</v>
      </c>
      <c r="R21" s="5"/>
      <c r="S21" s="5"/>
    </row>
    <row r="22" spans="1:19" x14ac:dyDescent="0.25">
      <c r="A22" s="1"/>
      <c r="L22" s="6"/>
      <c r="P22" s="6">
        <v>1401132</v>
      </c>
      <c r="Q22" s="4" t="s">
        <v>44</v>
      </c>
      <c r="R22" s="5"/>
      <c r="S22" s="5"/>
    </row>
    <row r="23" spans="1:19" x14ac:dyDescent="0.25">
      <c r="A23" s="1"/>
      <c r="L23" s="6"/>
      <c r="P23" s="6">
        <v>1417666</v>
      </c>
      <c r="Q23" s="4" t="s">
        <v>49</v>
      </c>
      <c r="R23" s="5"/>
      <c r="S23" t="s">
        <v>56</v>
      </c>
    </row>
    <row r="24" spans="1:19" x14ac:dyDescent="0.25">
      <c r="A24" s="1"/>
      <c r="L24" s="6"/>
      <c r="P24" s="6">
        <v>1402688</v>
      </c>
      <c r="Q24" s="12" t="s">
        <v>50</v>
      </c>
    </row>
    <row r="25" spans="1:19" x14ac:dyDescent="0.25">
      <c r="A25" s="1"/>
      <c r="L25" s="6"/>
      <c r="P25" s="9">
        <v>1414761</v>
      </c>
      <c r="Q25" s="10" t="s">
        <v>62</v>
      </c>
      <c r="R25" s="11"/>
      <c r="S25" s="11"/>
    </row>
    <row r="26" spans="1:19" x14ac:dyDescent="0.25">
      <c r="A26" s="1"/>
      <c r="L26" s="6"/>
      <c r="P26" s="7" t="s">
        <v>46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  <row r="45" spans="1:12" x14ac:dyDescent="0.25">
      <c r="A45" s="1"/>
    </row>
  </sheetData>
  <hyperlinks>
    <hyperlink ref="Q1" r:id="rId1" xr:uid="{20BFF113-1402-46FB-9917-BB4DE028861D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FFE29-D434-4074-9D31-DA371BEBB4CB}">
  <dimension ref="A1:S44"/>
  <sheetViews>
    <sheetView zoomScaleNormal="100" workbookViewId="0">
      <selection activeCell="D25" sqref="D2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44750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44770</v>
      </c>
      <c r="K3">
        <v>2022</v>
      </c>
      <c r="P3" s="15"/>
      <c r="Q3" s="14" t="s">
        <v>53</v>
      </c>
      <c r="S3" s="3" t="s">
        <v>63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88</v>
      </c>
      <c r="H4" t="s">
        <v>164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88</v>
      </c>
      <c r="H6" t="s">
        <v>164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165</v>
      </c>
      <c r="B7">
        <v>3977298311</v>
      </c>
      <c r="C7" s="6">
        <v>391</v>
      </c>
      <c r="D7">
        <v>10.1</v>
      </c>
      <c r="E7">
        <v>0</v>
      </c>
      <c r="F7">
        <v>24.9</v>
      </c>
      <c r="G7" t="s">
        <v>18</v>
      </c>
      <c r="H7" t="s">
        <v>167</v>
      </c>
      <c r="I7" t="s">
        <v>45</v>
      </c>
      <c r="J7" t="s">
        <v>166</v>
      </c>
      <c r="K7" t="s">
        <v>19</v>
      </c>
      <c r="L7" s="6">
        <v>1402688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9">
        <v>1414761</v>
      </c>
      <c r="Q24" s="10" t="s">
        <v>62</v>
      </c>
      <c r="R24" s="11"/>
      <c r="S24" s="11"/>
    </row>
    <row r="25" spans="1:19" x14ac:dyDescent="0.25">
      <c r="A25" s="1"/>
      <c r="C25" s="6"/>
      <c r="L25" s="6"/>
      <c r="P25">
        <v>1417907</v>
      </c>
      <c r="Q25" t="s">
        <v>67</v>
      </c>
    </row>
    <row r="26" spans="1:19" x14ac:dyDescent="0.25">
      <c r="A26" s="1"/>
      <c r="C26" s="6"/>
      <c r="L26" s="6"/>
      <c r="P26" s="7" t="s">
        <v>46</v>
      </c>
    </row>
    <row r="27" spans="1:19" x14ac:dyDescent="0.25">
      <c r="A27" s="1"/>
      <c r="C27" s="6"/>
      <c r="L27" s="6"/>
    </row>
    <row r="28" spans="1:19" x14ac:dyDescent="0.25">
      <c r="A28" s="1"/>
      <c r="C28" s="6"/>
      <c r="L28" s="6"/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DE879121-FC9F-4BFA-BA89-91E6E880CB6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85DE-A20C-410D-9A01-85E00D197330}">
  <dimension ref="A1:S44"/>
  <sheetViews>
    <sheetView zoomScaleNormal="100" workbookViewId="0">
      <selection activeCell="H16" sqref="H1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44716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44736</v>
      </c>
      <c r="K3">
        <v>2022</v>
      </c>
      <c r="P3" s="15"/>
      <c r="Q3" s="14" t="s">
        <v>53</v>
      </c>
      <c r="S3" s="3" t="s">
        <v>63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74</v>
      </c>
      <c r="B7">
        <v>3977295133</v>
      </c>
      <c r="C7" s="6">
        <v>1412</v>
      </c>
      <c r="D7">
        <v>194.26</v>
      </c>
      <c r="E7">
        <v>0</v>
      </c>
      <c r="F7">
        <v>50</v>
      </c>
      <c r="G7" t="s">
        <v>20</v>
      </c>
      <c r="H7" t="s">
        <v>85</v>
      </c>
      <c r="I7" t="s">
        <v>45</v>
      </c>
      <c r="J7" t="s">
        <v>75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76</v>
      </c>
      <c r="B8">
        <v>3977295134</v>
      </c>
      <c r="C8" s="6">
        <v>1412</v>
      </c>
      <c r="D8">
        <v>208.15</v>
      </c>
      <c r="E8">
        <v>0</v>
      </c>
      <c r="F8">
        <v>50</v>
      </c>
      <c r="G8" t="s">
        <v>20</v>
      </c>
      <c r="H8" t="s">
        <v>84</v>
      </c>
      <c r="I8" t="s">
        <v>45</v>
      </c>
      <c r="J8" t="s">
        <v>77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78</v>
      </c>
      <c r="B9">
        <v>3977295135</v>
      </c>
      <c r="C9" s="6">
        <v>385.02</v>
      </c>
      <c r="D9">
        <v>144.9</v>
      </c>
      <c r="E9">
        <v>0</v>
      </c>
      <c r="F9">
        <v>28.98</v>
      </c>
      <c r="G9" t="s">
        <v>18</v>
      </c>
      <c r="H9" t="s">
        <v>83</v>
      </c>
      <c r="I9" t="s">
        <v>45</v>
      </c>
      <c r="J9" t="s">
        <v>79</v>
      </c>
      <c r="K9" t="s">
        <v>19</v>
      </c>
      <c r="L9" s="6">
        <v>1402688</v>
      </c>
      <c r="N9" t="s">
        <v>65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80</v>
      </c>
      <c r="B10">
        <v>3977295136</v>
      </c>
      <c r="C10" s="6">
        <v>651</v>
      </c>
      <c r="D10">
        <v>301.3</v>
      </c>
      <c r="E10">
        <v>0</v>
      </c>
      <c r="F10">
        <v>49</v>
      </c>
      <c r="G10" t="s">
        <v>18</v>
      </c>
      <c r="H10" t="s">
        <v>82</v>
      </c>
      <c r="I10" t="s">
        <v>45</v>
      </c>
      <c r="J10" t="s">
        <v>81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62</v>
      </c>
      <c r="R24" s="11"/>
      <c r="S24" s="11"/>
    </row>
    <row r="25" spans="1:19" x14ac:dyDescent="0.25">
      <c r="A25" s="1"/>
      <c r="L25" s="6"/>
      <c r="P25">
        <v>1417907</v>
      </c>
      <c r="Q25" t="s">
        <v>67</v>
      </c>
    </row>
    <row r="26" spans="1:19" x14ac:dyDescent="0.25">
      <c r="A26" s="1"/>
      <c r="L26" s="6"/>
      <c r="P26" s="7" t="s">
        <v>46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84F0CE3C-4989-4396-B2AB-B231CBCB8F4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A86E1-C289-49B2-8177-225462594B83}">
  <dimension ref="A1:S44"/>
  <sheetViews>
    <sheetView zoomScaleNormal="100" workbookViewId="0">
      <selection activeCell="J18" sqref="J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44720</v>
      </c>
      <c r="I1" t="s">
        <v>86</v>
      </c>
      <c r="J1" t="s">
        <v>87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44740</v>
      </c>
      <c r="K3">
        <v>2022</v>
      </c>
      <c r="P3" s="15"/>
      <c r="Q3" s="14" t="s">
        <v>53</v>
      </c>
      <c r="S3" s="3" t="s">
        <v>63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88</v>
      </c>
      <c r="J4" t="s">
        <v>89</v>
      </c>
      <c r="K4" t="s">
        <v>10</v>
      </c>
      <c r="P4" s="17" t="s">
        <v>61</v>
      </c>
      <c r="Q4" s="8"/>
      <c r="R4" s="8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88</v>
      </c>
      <c r="J6" t="s">
        <v>89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90</v>
      </c>
      <c r="B7">
        <v>3977295137</v>
      </c>
      <c r="C7" s="6">
        <v>1252</v>
      </c>
      <c r="D7">
        <v>44.2</v>
      </c>
      <c r="E7">
        <v>0</v>
      </c>
      <c r="F7">
        <v>50.8</v>
      </c>
      <c r="G7" t="s">
        <v>18</v>
      </c>
      <c r="H7" t="s">
        <v>92</v>
      </c>
      <c r="I7" t="s">
        <v>45</v>
      </c>
      <c r="J7" t="s">
        <v>91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62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67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541C719-42A6-4D59-BFBE-BB39470075D2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7C905-EF91-4BDF-B7FB-81637B0EC8B9}">
  <dimension ref="A1:S44"/>
  <sheetViews>
    <sheetView zoomScaleNormal="100" workbookViewId="0">
      <selection activeCell="M19" sqref="M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44721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44742</v>
      </c>
      <c r="K3">
        <v>2022</v>
      </c>
      <c r="P3" s="15"/>
      <c r="Q3" s="14" t="s">
        <v>53</v>
      </c>
      <c r="S3" s="3" t="s">
        <v>63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93</v>
      </c>
      <c r="B7">
        <v>3977295138</v>
      </c>
      <c r="C7" s="6">
        <v>302</v>
      </c>
      <c r="D7">
        <v>30.99</v>
      </c>
      <c r="E7">
        <v>0</v>
      </c>
      <c r="F7">
        <v>15</v>
      </c>
      <c r="G7" t="s">
        <v>20</v>
      </c>
      <c r="H7" t="s">
        <v>105</v>
      </c>
      <c r="I7" t="s">
        <v>45</v>
      </c>
      <c r="J7" t="s">
        <v>94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95</v>
      </c>
      <c r="B8">
        <v>3977295139</v>
      </c>
      <c r="C8" s="6">
        <v>302</v>
      </c>
      <c r="D8">
        <v>30.99</v>
      </c>
      <c r="E8">
        <v>0</v>
      </c>
      <c r="F8">
        <v>15</v>
      </c>
      <c r="G8" t="s">
        <v>20</v>
      </c>
      <c r="H8" t="s">
        <v>103</v>
      </c>
      <c r="I8" t="s">
        <v>45</v>
      </c>
      <c r="J8" t="s">
        <v>94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96</v>
      </c>
      <c r="B9">
        <v>3977295140</v>
      </c>
      <c r="C9" s="6">
        <v>302</v>
      </c>
      <c r="D9">
        <v>30.99</v>
      </c>
      <c r="E9">
        <v>0</v>
      </c>
      <c r="F9">
        <v>15</v>
      </c>
      <c r="G9" t="s">
        <v>20</v>
      </c>
      <c r="H9" t="s">
        <v>101</v>
      </c>
      <c r="I9" t="s">
        <v>45</v>
      </c>
      <c r="J9" t="s">
        <v>94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97</v>
      </c>
      <c r="B10">
        <v>3977295141</v>
      </c>
      <c r="C10" s="6">
        <v>302</v>
      </c>
      <c r="D10">
        <v>30.99</v>
      </c>
      <c r="E10">
        <v>0</v>
      </c>
      <c r="F10">
        <v>15</v>
      </c>
      <c r="G10" t="s">
        <v>20</v>
      </c>
      <c r="H10" t="s">
        <v>102</v>
      </c>
      <c r="I10" t="s">
        <v>45</v>
      </c>
      <c r="J10" t="s">
        <v>94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98</v>
      </c>
      <c r="B11">
        <v>3977295142</v>
      </c>
      <c r="C11" s="6">
        <v>302</v>
      </c>
      <c r="D11">
        <v>30.99</v>
      </c>
      <c r="E11">
        <v>0</v>
      </c>
      <c r="F11">
        <v>15</v>
      </c>
      <c r="G11" t="s">
        <v>20</v>
      </c>
      <c r="H11" t="s">
        <v>104</v>
      </c>
      <c r="I11" t="s">
        <v>45</v>
      </c>
      <c r="J11" t="s">
        <v>94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99</v>
      </c>
      <c r="B12">
        <v>3977295143</v>
      </c>
      <c r="C12" s="6">
        <v>302</v>
      </c>
      <c r="D12">
        <v>30.99</v>
      </c>
      <c r="E12">
        <v>0</v>
      </c>
      <c r="F12">
        <v>15</v>
      </c>
      <c r="G12" t="s">
        <v>20</v>
      </c>
      <c r="H12" t="s">
        <v>100</v>
      </c>
      <c r="I12" t="s">
        <v>45</v>
      </c>
      <c r="J12" t="s">
        <v>94</v>
      </c>
      <c r="K12" t="s">
        <v>19</v>
      </c>
      <c r="L12" s="6">
        <v>1402927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62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67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4241E04F-5299-4C8E-A25A-F9610CD5350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A33B2E-4258-4429-B392-15AF45B6C5A1}">
  <dimension ref="A1:S44"/>
  <sheetViews>
    <sheetView zoomScaleNormal="100" workbookViewId="0">
      <selection activeCell="J23" sqref="J2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64</v>
      </c>
      <c r="F1" s="2" t="s">
        <v>71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44742</v>
      </c>
      <c r="K3">
        <v>2022</v>
      </c>
      <c r="P3" s="15"/>
      <c r="Q3" s="14" t="s">
        <v>53</v>
      </c>
      <c r="S3" s="3" t="s">
        <v>63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106</v>
      </c>
      <c r="B7">
        <v>3977295144</v>
      </c>
      <c r="C7" s="6">
        <v>385.02</v>
      </c>
      <c r="D7">
        <v>145.6</v>
      </c>
      <c r="E7">
        <v>0</v>
      </c>
      <c r="F7">
        <v>28.98</v>
      </c>
      <c r="G7" t="s">
        <v>18</v>
      </c>
      <c r="H7" t="s">
        <v>126</v>
      </c>
      <c r="I7" t="s">
        <v>45</v>
      </c>
      <c r="J7" t="s">
        <v>107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108</v>
      </c>
      <c r="B8">
        <v>3977295145</v>
      </c>
      <c r="C8" s="6">
        <v>436</v>
      </c>
      <c r="D8">
        <v>23.99</v>
      </c>
      <c r="E8">
        <v>0</v>
      </c>
      <c r="F8">
        <v>20.010000000000002</v>
      </c>
      <c r="G8" t="s">
        <v>18</v>
      </c>
      <c r="H8" t="s">
        <v>125</v>
      </c>
      <c r="I8" t="s">
        <v>45</v>
      </c>
      <c r="J8" t="s">
        <v>109</v>
      </c>
      <c r="K8" t="s">
        <v>19</v>
      </c>
      <c r="L8" s="6">
        <v>1401378</v>
      </c>
      <c r="N8" t="s">
        <v>68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110</v>
      </c>
      <c r="B9">
        <v>3977295146</v>
      </c>
      <c r="C9" s="6">
        <v>302</v>
      </c>
      <c r="D9">
        <v>30.99</v>
      </c>
      <c r="E9">
        <v>0</v>
      </c>
      <c r="F9">
        <v>15</v>
      </c>
      <c r="G9" t="s">
        <v>20</v>
      </c>
      <c r="H9" t="s">
        <v>123</v>
      </c>
      <c r="I9" t="s">
        <v>45</v>
      </c>
      <c r="J9" t="s">
        <v>111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112</v>
      </c>
      <c r="B10">
        <v>3977295147</v>
      </c>
      <c r="C10" s="6">
        <v>302</v>
      </c>
      <c r="D10">
        <v>30.99</v>
      </c>
      <c r="E10">
        <v>0</v>
      </c>
      <c r="F10">
        <v>15</v>
      </c>
      <c r="G10" t="s">
        <v>20</v>
      </c>
      <c r="H10" t="s">
        <v>124</v>
      </c>
      <c r="I10" t="s">
        <v>45</v>
      </c>
      <c r="J10" t="s">
        <v>111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113</v>
      </c>
      <c r="B11">
        <v>3977295148</v>
      </c>
      <c r="C11" s="6">
        <v>302</v>
      </c>
      <c r="D11">
        <v>30.99</v>
      </c>
      <c r="E11">
        <v>0</v>
      </c>
      <c r="F11">
        <v>15</v>
      </c>
      <c r="G11" t="s">
        <v>20</v>
      </c>
      <c r="H11" t="s">
        <v>118</v>
      </c>
      <c r="I11" t="s">
        <v>45</v>
      </c>
      <c r="J11" t="s">
        <v>111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114</v>
      </c>
      <c r="B12">
        <v>3977295149</v>
      </c>
      <c r="C12" s="6">
        <v>302</v>
      </c>
      <c r="D12">
        <v>30.99</v>
      </c>
      <c r="E12">
        <v>0</v>
      </c>
      <c r="F12">
        <v>15</v>
      </c>
      <c r="G12" t="s">
        <v>20</v>
      </c>
      <c r="H12" t="s">
        <v>121</v>
      </c>
      <c r="I12" t="s">
        <v>45</v>
      </c>
      <c r="J12" t="s">
        <v>111</v>
      </c>
      <c r="K12" t="s">
        <v>19</v>
      </c>
      <c r="L12" s="6">
        <v>1402927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115</v>
      </c>
      <c r="B13">
        <v>3977295150</v>
      </c>
      <c r="C13" s="6">
        <v>302</v>
      </c>
      <c r="D13">
        <v>30.99</v>
      </c>
      <c r="E13">
        <v>0</v>
      </c>
      <c r="F13">
        <v>15</v>
      </c>
      <c r="G13" t="s">
        <v>20</v>
      </c>
      <c r="H13" t="s">
        <v>120</v>
      </c>
      <c r="I13" t="s">
        <v>45</v>
      </c>
      <c r="J13" t="s">
        <v>111</v>
      </c>
      <c r="K13" t="s">
        <v>19</v>
      </c>
      <c r="L13" s="6">
        <v>1402927</v>
      </c>
      <c r="N13" t="s">
        <v>23</v>
      </c>
      <c r="P13" s="6">
        <v>1409390</v>
      </c>
      <c r="Q13" s="4" t="s">
        <v>37</v>
      </c>
      <c r="R13" s="5"/>
      <c r="S13" s="5"/>
    </row>
    <row r="14" spans="1:19" x14ac:dyDescent="0.25">
      <c r="A14" s="1" t="s">
        <v>116</v>
      </c>
      <c r="B14">
        <v>3977295151</v>
      </c>
      <c r="C14" s="6">
        <v>302</v>
      </c>
      <c r="D14">
        <v>30.99</v>
      </c>
      <c r="E14">
        <v>0</v>
      </c>
      <c r="F14">
        <v>15</v>
      </c>
      <c r="G14" t="s">
        <v>20</v>
      </c>
      <c r="H14" t="s">
        <v>122</v>
      </c>
      <c r="I14" t="s">
        <v>45</v>
      </c>
      <c r="J14" t="s">
        <v>111</v>
      </c>
      <c r="K14" t="s">
        <v>19</v>
      </c>
      <c r="L14" s="6">
        <v>1402927</v>
      </c>
      <c r="N14" t="s">
        <v>23</v>
      </c>
      <c r="P14" s="9">
        <v>1409131</v>
      </c>
      <c r="Q14" s="10" t="s">
        <v>48</v>
      </c>
      <c r="R14" s="11"/>
      <c r="S14" s="11"/>
    </row>
    <row r="15" spans="1:19" x14ac:dyDescent="0.25">
      <c r="A15" s="1" t="s">
        <v>117</v>
      </c>
      <c r="B15">
        <v>3977295152</v>
      </c>
      <c r="C15" s="6">
        <v>242</v>
      </c>
      <c r="D15">
        <v>30.99</v>
      </c>
      <c r="E15">
        <v>0</v>
      </c>
      <c r="F15">
        <v>15</v>
      </c>
      <c r="G15" t="s">
        <v>20</v>
      </c>
      <c r="H15" t="s">
        <v>119</v>
      </c>
      <c r="I15" t="s">
        <v>45</v>
      </c>
      <c r="J15" t="s">
        <v>111</v>
      </c>
      <c r="K15" t="s">
        <v>19</v>
      </c>
      <c r="L15" s="6">
        <v>1402927</v>
      </c>
      <c r="N15" t="s">
        <v>23</v>
      </c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62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67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1243F268-0FD6-464D-92AC-9E7879F0455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7F5E8-3A91-4242-8345-1AB531163517}">
  <dimension ref="A1:S33"/>
  <sheetViews>
    <sheetView zoomScaleNormal="100" workbookViewId="0">
      <selection activeCell="D21" sqref="D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171</v>
      </c>
      <c r="B1">
        <v>624765</v>
      </c>
      <c r="D1" t="s">
        <v>1</v>
      </c>
      <c r="E1" t="s">
        <v>47</v>
      </c>
      <c r="F1" s="2">
        <v>44778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172</v>
      </c>
      <c r="B2" t="s">
        <v>173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174</v>
      </c>
      <c r="B3" t="s">
        <v>175</v>
      </c>
      <c r="J3" s="2">
        <v>44778</v>
      </c>
      <c r="K3">
        <v>2022</v>
      </c>
      <c r="P3" s="15"/>
      <c r="Q3" s="14" t="s">
        <v>53</v>
      </c>
    </row>
    <row r="4" spans="1:19" x14ac:dyDescent="0.25">
      <c r="A4" s="1" t="s">
        <v>7</v>
      </c>
      <c r="B4" t="s">
        <v>6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8" t="s">
        <v>61</v>
      </c>
      <c r="Q4" s="19"/>
      <c r="R4" s="19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7</v>
      </c>
      <c r="B6" t="s">
        <v>6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176</v>
      </c>
      <c r="B7">
        <v>3977298315</v>
      </c>
      <c r="C7">
        <v>44</v>
      </c>
      <c r="D7">
        <v>7</v>
      </c>
      <c r="E7">
        <v>0</v>
      </c>
      <c r="F7">
        <v>25</v>
      </c>
      <c r="G7" t="s">
        <v>18</v>
      </c>
      <c r="H7" t="s">
        <v>183</v>
      </c>
      <c r="I7" t="s">
        <v>45</v>
      </c>
      <c r="J7" t="s">
        <v>177</v>
      </c>
      <c r="K7" t="s">
        <v>19</v>
      </c>
      <c r="L7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178</v>
      </c>
      <c r="B8">
        <v>3977298316</v>
      </c>
      <c r="C8">
        <v>44</v>
      </c>
      <c r="D8">
        <v>7</v>
      </c>
      <c r="E8">
        <v>0</v>
      </c>
      <c r="F8">
        <v>0</v>
      </c>
      <c r="G8" t="s">
        <v>18</v>
      </c>
      <c r="H8" t="s">
        <v>182</v>
      </c>
      <c r="I8" t="s">
        <v>45</v>
      </c>
      <c r="J8" t="s">
        <v>177</v>
      </c>
      <c r="K8" t="s">
        <v>19</v>
      </c>
      <c r="L8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179</v>
      </c>
      <c r="B9">
        <v>3977298317</v>
      </c>
      <c r="C9">
        <v>101</v>
      </c>
      <c r="D9">
        <v>166.5</v>
      </c>
      <c r="E9">
        <v>0</v>
      </c>
      <c r="F9">
        <v>25</v>
      </c>
      <c r="G9" t="s">
        <v>18</v>
      </c>
      <c r="H9" t="s">
        <v>181</v>
      </c>
      <c r="I9" t="s">
        <v>45</v>
      </c>
      <c r="J9" t="s">
        <v>180</v>
      </c>
      <c r="K9" t="s">
        <v>19</v>
      </c>
      <c r="L9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/>
      <c r="P10" s="6">
        <v>1401207</v>
      </c>
      <c r="Q10" s="4" t="s">
        <v>34</v>
      </c>
      <c r="R10" s="5"/>
      <c r="S10" s="5"/>
    </row>
    <row r="11" spans="1:19" x14ac:dyDescent="0.25">
      <c r="A11" s="1"/>
      <c r="P11" s="6">
        <v>1401434</v>
      </c>
      <c r="Q11" s="4" t="s">
        <v>35</v>
      </c>
      <c r="R11" s="5"/>
      <c r="S11" s="5"/>
    </row>
    <row r="12" spans="1:19" x14ac:dyDescent="0.25">
      <c r="A12" s="1"/>
      <c r="P12" s="6">
        <v>1401497</v>
      </c>
      <c r="Q12" s="4" t="s">
        <v>36</v>
      </c>
      <c r="R12" s="5"/>
      <c r="S12" s="5"/>
    </row>
    <row r="13" spans="1:19" x14ac:dyDescent="0.25">
      <c r="A13" s="1"/>
      <c r="P13" s="6">
        <v>1409390</v>
      </c>
      <c r="Q13" s="4" t="s">
        <v>37</v>
      </c>
      <c r="R13" s="5"/>
      <c r="S13" s="5"/>
    </row>
    <row r="14" spans="1:19" x14ac:dyDescent="0.25">
      <c r="A14" s="1"/>
      <c r="P14" s="9">
        <v>1409131</v>
      </c>
      <c r="Q14" s="10" t="s">
        <v>48</v>
      </c>
      <c r="R14" s="11"/>
    </row>
    <row r="15" spans="1:19" x14ac:dyDescent="0.25">
      <c r="A15" s="1"/>
      <c r="P15" s="6">
        <v>1414691</v>
      </c>
      <c r="Q15" s="4" t="s">
        <v>38</v>
      </c>
      <c r="R15" s="5"/>
    </row>
    <row r="16" spans="1:19" x14ac:dyDescent="0.25">
      <c r="A16" s="1"/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P23" s="6">
        <v>1402688</v>
      </c>
      <c r="Q23" s="12" t="s">
        <v>50</v>
      </c>
    </row>
    <row r="24" spans="1:19" x14ac:dyDescent="0.25">
      <c r="A24" s="1"/>
      <c r="P24" s="7" t="s">
        <v>46</v>
      </c>
      <c r="Q24" s="11"/>
      <c r="R24" s="11"/>
    </row>
    <row r="25" spans="1:19" x14ac:dyDescent="0.25">
      <c r="A25" s="1"/>
      <c r="P25">
        <v>1417907</v>
      </c>
      <c r="Q25" t="s">
        <v>67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DF330107-0E93-4C1A-86C1-DE7773F66EB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F47C6-7053-4FC9-9CCD-2E021FE4550B}">
  <dimension ref="A1:S44"/>
  <sheetViews>
    <sheetView zoomScaleNormal="100" workbookViewId="0">
      <selection activeCell="E20" sqref="E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44781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44782</v>
      </c>
      <c r="K3">
        <v>2022</v>
      </c>
      <c r="P3" s="15"/>
      <c r="Q3" s="14" t="s">
        <v>53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184</v>
      </c>
      <c r="B7">
        <v>3977298318</v>
      </c>
      <c r="C7">
        <v>505</v>
      </c>
      <c r="D7">
        <v>118.39</v>
      </c>
      <c r="E7">
        <v>0</v>
      </c>
      <c r="F7">
        <v>25</v>
      </c>
      <c r="G7" t="s">
        <v>20</v>
      </c>
      <c r="H7" t="s">
        <v>188</v>
      </c>
      <c r="I7" t="s">
        <v>45</v>
      </c>
      <c r="J7" t="s">
        <v>185</v>
      </c>
      <c r="K7" t="s">
        <v>19</v>
      </c>
      <c r="L7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186</v>
      </c>
      <c r="B8">
        <v>3977298319</v>
      </c>
      <c r="C8">
        <v>505</v>
      </c>
      <c r="D8">
        <v>118.39</v>
      </c>
      <c r="E8">
        <v>0</v>
      </c>
      <c r="F8">
        <v>25</v>
      </c>
      <c r="G8" t="s">
        <v>20</v>
      </c>
      <c r="H8" t="s">
        <v>189</v>
      </c>
      <c r="I8" t="s">
        <v>45</v>
      </c>
      <c r="J8" t="s">
        <v>185</v>
      </c>
      <c r="K8" t="s">
        <v>19</v>
      </c>
      <c r="L8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187</v>
      </c>
      <c r="B9">
        <v>3977298320</v>
      </c>
      <c r="C9">
        <v>505</v>
      </c>
      <c r="D9">
        <v>118.39</v>
      </c>
      <c r="E9">
        <v>0</v>
      </c>
      <c r="F9">
        <v>25</v>
      </c>
      <c r="G9" t="s">
        <v>20</v>
      </c>
      <c r="H9" t="s">
        <v>190</v>
      </c>
      <c r="I9" t="s">
        <v>45</v>
      </c>
      <c r="J9" t="s">
        <v>185</v>
      </c>
      <c r="K9" t="s">
        <v>19</v>
      </c>
      <c r="L9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/>
      <c r="P10" s="6">
        <v>1401207</v>
      </c>
      <c r="Q10" s="4" t="s">
        <v>34</v>
      </c>
      <c r="R10" s="5"/>
      <c r="S10" s="5"/>
    </row>
    <row r="11" spans="1:19" x14ac:dyDescent="0.25">
      <c r="A11" s="1"/>
      <c r="P11" s="6">
        <v>1401434</v>
      </c>
      <c r="Q11" s="4" t="s">
        <v>35</v>
      </c>
      <c r="R11" s="5"/>
      <c r="S11" s="5"/>
    </row>
    <row r="12" spans="1:19" x14ac:dyDescent="0.25">
      <c r="A12" s="1"/>
      <c r="P12" s="6">
        <v>1401497</v>
      </c>
      <c r="Q12" s="4" t="s">
        <v>36</v>
      </c>
      <c r="R12" s="5"/>
      <c r="S12" s="5"/>
    </row>
    <row r="13" spans="1:19" x14ac:dyDescent="0.25">
      <c r="A13" s="1"/>
      <c r="P13" s="6">
        <v>1409390</v>
      </c>
      <c r="Q13" s="4" t="s">
        <v>37</v>
      </c>
      <c r="R13" s="5"/>
      <c r="S13" s="5"/>
    </row>
    <row r="14" spans="1:19" x14ac:dyDescent="0.25">
      <c r="A14" s="1"/>
      <c r="P14" s="9">
        <v>1409131</v>
      </c>
      <c r="Q14" s="10" t="s">
        <v>48</v>
      </c>
      <c r="R14" s="11"/>
    </row>
    <row r="15" spans="1:19" x14ac:dyDescent="0.25">
      <c r="A15" s="1"/>
      <c r="P15" s="6">
        <v>1414691</v>
      </c>
      <c r="Q15" s="4" t="s">
        <v>38</v>
      </c>
      <c r="R15" s="5"/>
    </row>
    <row r="16" spans="1:19" x14ac:dyDescent="0.25">
      <c r="A16" s="1"/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P23" s="6">
        <v>1402688</v>
      </c>
      <c r="Q23" s="12" t="s">
        <v>50</v>
      </c>
    </row>
    <row r="24" spans="1:19" x14ac:dyDescent="0.25">
      <c r="A24" s="1"/>
      <c r="P24" s="7" t="s">
        <v>46</v>
      </c>
      <c r="Q24" s="11"/>
      <c r="R24" s="11"/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C0E32413-B469-41BB-9554-CE4F7B85AD5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C9F26-C2D2-4C7A-BC2F-E45594A97302}">
  <dimension ref="A1:U44"/>
  <sheetViews>
    <sheetView zoomScaleNormal="100" workbookViewId="0">
      <selection activeCell="F19" sqref="F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s="1" t="s">
        <v>0</v>
      </c>
      <c r="B1">
        <v>4624765</v>
      </c>
      <c r="D1" t="s">
        <v>1</v>
      </c>
      <c r="E1" t="s">
        <v>47</v>
      </c>
      <c r="F1" s="2">
        <v>44782</v>
      </c>
      <c r="J1" t="s">
        <v>2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58</v>
      </c>
      <c r="B3" t="s">
        <v>59</v>
      </c>
      <c r="J3" s="2">
        <v>44782</v>
      </c>
      <c r="K3">
        <v>2022</v>
      </c>
      <c r="P3" s="15"/>
      <c r="Q3" s="14" t="s">
        <v>53</v>
      </c>
    </row>
    <row r="4" spans="1:21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21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1" x14ac:dyDescent="0.25">
      <c r="A7" s="1" t="s">
        <v>193</v>
      </c>
      <c r="B7">
        <v>3977298321</v>
      </c>
      <c r="C7" s="6">
        <v>0</v>
      </c>
      <c r="D7">
        <v>84</v>
      </c>
      <c r="E7">
        <v>0</v>
      </c>
      <c r="F7">
        <v>19.5</v>
      </c>
      <c r="G7" t="s">
        <v>18</v>
      </c>
      <c r="H7" t="s">
        <v>194</v>
      </c>
      <c r="I7" t="s">
        <v>45</v>
      </c>
      <c r="J7" t="s">
        <v>191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  <c r="U7" s="7" t="s">
        <v>46</v>
      </c>
    </row>
    <row r="8" spans="1:21" x14ac:dyDescent="0.25">
      <c r="A8" s="1" t="s">
        <v>195</v>
      </c>
      <c r="B8">
        <v>3977298322</v>
      </c>
      <c r="C8" s="6">
        <v>0</v>
      </c>
      <c r="D8">
        <v>84</v>
      </c>
      <c r="E8">
        <v>0</v>
      </c>
      <c r="F8">
        <v>19.5</v>
      </c>
      <c r="G8" t="s">
        <v>18</v>
      </c>
      <c r="H8" t="s">
        <v>196</v>
      </c>
      <c r="I8" t="s">
        <v>45</v>
      </c>
      <c r="J8" t="s">
        <v>191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1" x14ac:dyDescent="0.25">
      <c r="A9" s="1" t="s">
        <v>197</v>
      </c>
      <c r="B9">
        <v>3977298323</v>
      </c>
      <c r="C9" s="6">
        <v>0</v>
      </c>
      <c r="D9">
        <v>84</v>
      </c>
      <c r="E9">
        <v>0</v>
      </c>
      <c r="F9">
        <v>19.5</v>
      </c>
      <c r="G9" t="s">
        <v>18</v>
      </c>
      <c r="H9" t="s">
        <v>198</v>
      </c>
      <c r="I9" t="s">
        <v>45</v>
      </c>
      <c r="J9" t="s">
        <v>192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21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1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1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1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21" x14ac:dyDescent="0.25">
      <c r="A14" s="1"/>
      <c r="C14" s="6"/>
      <c r="L14" s="6"/>
      <c r="P14" s="9">
        <v>1409131</v>
      </c>
      <c r="Q14" s="10" t="s">
        <v>48</v>
      </c>
      <c r="R14" s="11"/>
    </row>
    <row r="15" spans="1:21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1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P23" s="6">
        <v>1402688</v>
      </c>
      <c r="Q23" s="12" t="s">
        <v>50</v>
      </c>
    </row>
    <row r="24" spans="1:19" x14ac:dyDescent="0.25">
      <c r="A24" s="1"/>
      <c r="P24" s="6">
        <v>1414761</v>
      </c>
      <c r="Q24" s="4" t="s">
        <v>62</v>
      </c>
      <c r="R24" s="11"/>
    </row>
    <row r="25" spans="1:19" x14ac:dyDescent="0.25">
      <c r="A25" s="1"/>
      <c r="P25">
        <v>1417907</v>
      </c>
      <c r="Q25" t="s">
        <v>67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B8279D12-514B-423A-B019-171E1E7A9C8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793F-EC0C-4DD7-91B7-12F6A725CC8E}">
  <dimension ref="A1:T44"/>
  <sheetViews>
    <sheetView zoomScaleNormal="100" workbookViewId="0">
      <selection activeCell="G17" sqref="G1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44774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58</v>
      </c>
      <c r="B3" t="s">
        <v>59</v>
      </c>
      <c r="J3" s="2">
        <v>44785</v>
      </c>
      <c r="K3">
        <v>2022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88</v>
      </c>
      <c r="H4" t="s">
        <v>24</v>
      </c>
      <c r="I4" t="s">
        <v>199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88</v>
      </c>
      <c r="H6" t="s">
        <v>24</v>
      </c>
      <c r="I6" t="s">
        <v>199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200</v>
      </c>
      <c r="B7">
        <v>3977298324</v>
      </c>
      <c r="C7" s="6">
        <v>418.5</v>
      </c>
      <c r="D7">
        <v>114.4</v>
      </c>
      <c r="E7">
        <v>0</v>
      </c>
      <c r="F7">
        <f>31.5+20.6</f>
        <v>52.1</v>
      </c>
      <c r="G7" t="s">
        <v>18</v>
      </c>
      <c r="H7" t="s">
        <v>202</v>
      </c>
      <c r="I7" t="s">
        <v>45</v>
      </c>
      <c r="J7" t="s">
        <v>201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20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62</v>
      </c>
      <c r="R24" s="11"/>
    </row>
    <row r="25" spans="1:19" x14ac:dyDescent="0.25">
      <c r="A25" s="1"/>
      <c r="L25" s="6"/>
      <c r="P25">
        <v>1417907</v>
      </c>
      <c r="Q25" t="s">
        <v>67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A182C196-E7CA-4420-98B2-335869EC3CA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724B-D2B7-4B2E-AE01-3553B4CE9AB1}">
  <dimension ref="A1:T44"/>
  <sheetViews>
    <sheetView tabSelected="1" zoomScaleNormal="100" workbookViewId="0">
      <selection activeCell="H19" sqref="H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44778</v>
      </c>
      <c r="I1" t="s">
        <v>86</v>
      </c>
      <c r="J1" t="s">
        <v>87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58</v>
      </c>
      <c r="B3" t="s">
        <v>59</v>
      </c>
      <c r="J3" s="2">
        <v>44789</v>
      </c>
      <c r="K3">
        <v>2022</v>
      </c>
      <c r="P3" s="15"/>
      <c r="Q3" s="14" t="s">
        <v>53</v>
      </c>
      <c r="S3" s="3" t="s">
        <v>63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88</v>
      </c>
      <c r="J4" t="s">
        <v>89</v>
      </c>
      <c r="K4" t="s">
        <v>10</v>
      </c>
      <c r="P4" s="17" t="s">
        <v>61</v>
      </c>
      <c r="Q4" s="8"/>
      <c r="R4" s="8"/>
      <c r="S4" s="16" t="s">
        <v>60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88</v>
      </c>
      <c r="J6" t="s">
        <v>89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203</v>
      </c>
      <c r="B7">
        <v>3977298326</v>
      </c>
      <c r="C7">
        <v>361</v>
      </c>
      <c r="D7">
        <v>30.99</v>
      </c>
      <c r="E7">
        <v>0</v>
      </c>
      <c r="F7">
        <v>20</v>
      </c>
      <c r="G7" t="s">
        <v>20</v>
      </c>
      <c r="H7" t="s">
        <v>205</v>
      </c>
      <c r="I7" t="s">
        <v>45</v>
      </c>
      <c r="J7" t="s">
        <v>204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/>
      <c r="L8" s="6"/>
      <c r="P8" s="6">
        <v>1401179</v>
      </c>
      <c r="Q8" s="4" t="s">
        <v>32</v>
      </c>
      <c r="R8" s="5"/>
      <c r="S8" s="5"/>
    </row>
    <row r="9" spans="1:20" x14ac:dyDescent="0.25">
      <c r="A9" s="1"/>
      <c r="L9" s="6"/>
      <c r="P9" s="6">
        <v>1401236</v>
      </c>
      <c r="Q9" s="4" t="s">
        <v>33</v>
      </c>
      <c r="R9" s="4"/>
      <c r="S9" s="4"/>
    </row>
    <row r="10" spans="1:20" x14ac:dyDescent="0.25">
      <c r="A10" s="1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L13" s="6"/>
      <c r="P13" s="6">
        <v>1409390</v>
      </c>
      <c r="Q13" s="4" t="s">
        <v>37</v>
      </c>
      <c r="R13" s="5"/>
      <c r="S13" s="5"/>
    </row>
    <row r="14" spans="1:20" x14ac:dyDescent="0.25">
      <c r="A14" s="1"/>
      <c r="L14" s="6"/>
      <c r="P14" s="9">
        <v>1409131</v>
      </c>
      <c r="Q14" s="10" t="s">
        <v>48</v>
      </c>
      <c r="R14" s="11"/>
    </row>
    <row r="15" spans="1:20" x14ac:dyDescent="0.25">
      <c r="A15" s="1"/>
      <c r="L15" s="6"/>
      <c r="P15" s="6">
        <v>1414691</v>
      </c>
      <c r="Q15" s="4" t="s">
        <v>38</v>
      </c>
      <c r="R15" s="5"/>
    </row>
    <row r="16" spans="1:20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62</v>
      </c>
      <c r="R24" s="11"/>
    </row>
    <row r="25" spans="1:19" x14ac:dyDescent="0.25">
      <c r="A25" s="1"/>
      <c r="L25" s="6"/>
      <c r="P25">
        <v>1417907</v>
      </c>
      <c r="Q25" t="s">
        <v>67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95AB7FB5-A762-48EF-BA36-763A2B5AC29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228DD-B74C-4943-BC76-A011D8EDEF21}">
  <dimension ref="A1:T44"/>
  <sheetViews>
    <sheetView zoomScaleNormal="100" workbookViewId="0">
      <selection activeCell="H21" sqref="H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44745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58</v>
      </c>
      <c r="B3" t="s">
        <v>59</v>
      </c>
      <c r="J3" s="2">
        <v>44755</v>
      </c>
      <c r="K3">
        <v>2022</v>
      </c>
      <c r="P3" s="15"/>
      <c r="Q3" s="14" t="s">
        <v>53</v>
      </c>
      <c r="S3" s="3" t="s">
        <v>63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127</v>
      </c>
      <c r="B7">
        <v>3977295197</v>
      </c>
      <c r="C7">
        <v>1275</v>
      </c>
      <c r="D7">
        <v>253.1</v>
      </c>
      <c r="E7">
        <v>0</v>
      </c>
      <c r="F7">
        <v>50</v>
      </c>
      <c r="G7" t="s">
        <v>20</v>
      </c>
      <c r="H7" t="s">
        <v>134</v>
      </c>
      <c r="I7" t="s">
        <v>45</v>
      </c>
      <c r="J7" t="s">
        <v>128</v>
      </c>
      <c r="K7" t="s">
        <v>19</v>
      </c>
      <c r="L7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129</v>
      </c>
      <c r="B8">
        <v>3977295198</v>
      </c>
      <c r="C8">
        <v>1854</v>
      </c>
      <c r="D8">
        <v>184.06</v>
      </c>
      <c r="E8">
        <v>0</v>
      </c>
      <c r="F8">
        <v>61.94</v>
      </c>
      <c r="G8" t="s">
        <v>18</v>
      </c>
      <c r="H8" t="s">
        <v>132</v>
      </c>
      <c r="I8" t="s">
        <v>45</v>
      </c>
      <c r="J8" t="s">
        <v>130</v>
      </c>
      <c r="K8" t="s">
        <v>19</v>
      </c>
      <c r="L8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>
        <v>16</v>
      </c>
      <c r="B9">
        <v>3977295199</v>
      </c>
      <c r="K9" t="s">
        <v>57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131</v>
      </c>
      <c r="B10">
        <v>3977295200</v>
      </c>
      <c r="C10">
        <v>1854</v>
      </c>
      <c r="D10">
        <v>184.06</v>
      </c>
      <c r="E10">
        <v>0</v>
      </c>
      <c r="F10">
        <v>61.94</v>
      </c>
      <c r="G10" t="s">
        <v>18</v>
      </c>
      <c r="H10" t="s">
        <v>133</v>
      </c>
      <c r="I10" t="s">
        <v>45</v>
      </c>
      <c r="J10" t="s">
        <v>130</v>
      </c>
      <c r="K10" t="s">
        <v>19</v>
      </c>
      <c r="L10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20" x14ac:dyDescent="0.25">
      <c r="A11" s="1">
        <v>16</v>
      </c>
      <c r="B11">
        <v>3977295201</v>
      </c>
      <c r="K11" t="s">
        <v>57</v>
      </c>
      <c r="P11" s="6">
        <v>1401434</v>
      </c>
      <c r="Q11" s="4" t="s">
        <v>35</v>
      </c>
      <c r="R11" s="5"/>
      <c r="S11" s="5"/>
    </row>
    <row r="12" spans="1:20" x14ac:dyDescent="0.25">
      <c r="A12" s="1"/>
      <c r="P12" s="6">
        <v>1401497</v>
      </c>
      <c r="Q12" s="4" t="s">
        <v>36</v>
      </c>
      <c r="R12" s="5"/>
      <c r="S12" s="5"/>
    </row>
    <row r="13" spans="1:20" x14ac:dyDescent="0.25">
      <c r="A13" s="1"/>
      <c r="L13" s="6"/>
      <c r="P13" s="6">
        <v>1409390</v>
      </c>
      <c r="Q13" s="4" t="s">
        <v>37</v>
      </c>
      <c r="R13" s="5"/>
      <c r="S13" s="5"/>
    </row>
    <row r="14" spans="1:20" x14ac:dyDescent="0.25">
      <c r="A14" s="1"/>
      <c r="L14" s="6"/>
      <c r="P14" s="9">
        <v>1409131</v>
      </c>
      <c r="Q14" s="10" t="s">
        <v>48</v>
      </c>
      <c r="R14" s="11"/>
    </row>
    <row r="15" spans="1:20" x14ac:dyDescent="0.25">
      <c r="A15" s="1"/>
      <c r="L15" s="6"/>
      <c r="P15" s="6">
        <v>1414691</v>
      </c>
      <c r="Q15" s="4" t="s">
        <v>38</v>
      </c>
      <c r="R15" s="5"/>
    </row>
    <row r="16" spans="1:20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62</v>
      </c>
      <c r="R24" s="11"/>
    </row>
    <row r="25" spans="1:19" x14ac:dyDescent="0.25">
      <c r="A25" s="1"/>
      <c r="L25" s="6"/>
      <c r="P25">
        <v>1417907</v>
      </c>
      <c r="Q25" t="s">
        <v>67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E2D0CF45-7ADC-4EE7-8C86-7F12B79CA64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30B60-11A4-4C5D-AE55-7A472A62A4AB}">
  <dimension ref="A1:T44"/>
  <sheetViews>
    <sheetView zoomScaleNormal="100" workbookViewId="0">
      <selection activeCell="H19" sqref="H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44746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58</v>
      </c>
      <c r="B3" t="s">
        <v>59</v>
      </c>
      <c r="J3" s="2">
        <v>44756</v>
      </c>
      <c r="K3">
        <v>2022</v>
      </c>
      <c r="P3" s="15"/>
      <c r="Q3" s="14" t="s">
        <v>53</v>
      </c>
      <c r="S3" s="3" t="s">
        <v>63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135</v>
      </c>
      <c r="B7">
        <v>3977295202</v>
      </c>
      <c r="C7">
        <f>385.02+240</f>
        <v>625.02</v>
      </c>
      <c r="D7">
        <v>157.1</v>
      </c>
      <c r="E7">
        <v>0</v>
      </c>
      <c r="F7">
        <v>28.98</v>
      </c>
      <c r="G7" t="s">
        <v>18</v>
      </c>
      <c r="H7" t="s">
        <v>147</v>
      </c>
      <c r="I7" t="s">
        <v>45</v>
      </c>
      <c r="J7" t="s">
        <v>136</v>
      </c>
      <c r="K7" t="s">
        <v>19</v>
      </c>
      <c r="L7" s="6">
        <v>1402688</v>
      </c>
      <c r="N7" t="s">
        <v>65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137</v>
      </c>
      <c r="B8">
        <v>3977295203</v>
      </c>
      <c r="C8">
        <v>385.02</v>
      </c>
      <c r="D8">
        <v>157.1</v>
      </c>
      <c r="E8">
        <v>0</v>
      </c>
      <c r="F8">
        <v>28.98</v>
      </c>
      <c r="G8" t="s">
        <v>18</v>
      </c>
      <c r="H8" t="s">
        <v>143</v>
      </c>
      <c r="I8" t="s">
        <v>45</v>
      </c>
      <c r="J8" t="s">
        <v>138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139</v>
      </c>
      <c r="B9">
        <v>3977295204</v>
      </c>
      <c r="C9">
        <v>344</v>
      </c>
      <c r="D9">
        <v>23.99</v>
      </c>
      <c r="E9">
        <v>0</v>
      </c>
      <c r="F9">
        <v>20</v>
      </c>
      <c r="G9" t="s">
        <v>18</v>
      </c>
      <c r="H9" t="s">
        <v>145</v>
      </c>
      <c r="I9" t="s">
        <v>45</v>
      </c>
      <c r="J9" t="s">
        <v>140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141</v>
      </c>
      <c r="B10">
        <v>3977295205</v>
      </c>
      <c r="C10">
        <v>344</v>
      </c>
      <c r="D10">
        <v>23.99</v>
      </c>
      <c r="E10">
        <v>0</v>
      </c>
      <c r="F10">
        <v>20</v>
      </c>
      <c r="G10" t="s">
        <v>18</v>
      </c>
      <c r="H10" t="s">
        <v>146</v>
      </c>
      <c r="I10" t="s">
        <v>45</v>
      </c>
      <c r="J10" t="s">
        <v>140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20" x14ac:dyDescent="0.25">
      <c r="A11" s="1" t="s">
        <v>142</v>
      </c>
      <c r="B11">
        <v>3977295206</v>
      </c>
      <c r="C11">
        <v>258</v>
      </c>
      <c r="D11">
        <v>23.99</v>
      </c>
      <c r="E11">
        <v>0</v>
      </c>
      <c r="F11">
        <v>20</v>
      </c>
      <c r="G11" t="s">
        <v>18</v>
      </c>
      <c r="H11" t="s">
        <v>144</v>
      </c>
      <c r="I11" t="s">
        <v>45</v>
      </c>
      <c r="J11" t="s">
        <v>140</v>
      </c>
      <c r="K11" t="s">
        <v>19</v>
      </c>
      <c r="L11" s="6">
        <v>1402926</v>
      </c>
      <c r="N11" t="s">
        <v>23</v>
      </c>
      <c r="P11" s="6">
        <v>1401434</v>
      </c>
      <c r="Q11" s="4" t="s">
        <v>35</v>
      </c>
      <c r="R11" s="5"/>
      <c r="S11" s="5"/>
    </row>
    <row r="12" spans="1:20" x14ac:dyDescent="0.25">
      <c r="A12" s="1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P13" s="6">
        <v>1409390</v>
      </c>
      <c r="Q13" s="4" t="s">
        <v>37</v>
      </c>
      <c r="R13" s="5"/>
      <c r="S13" s="5"/>
    </row>
    <row r="14" spans="1:20" x14ac:dyDescent="0.25">
      <c r="A14" s="1"/>
      <c r="P14" s="9">
        <v>1409131</v>
      </c>
      <c r="Q14" s="10" t="s">
        <v>48</v>
      </c>
      <c r="R14" s="11"/>
      <c r="S14" s="11"/>
    </row>
    <row r="15" spans="1:20" x14ac:dyDescent="0.25">
      <c r="P15" s="6">
        <v>1414691</v>
      </c>
      <c r="Q15" s="4" t="s">
        <v>38</v>
      </c>
      <c r="R15" s="5"/>
    </row>
    <row r="16" spans="1:20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P18" s="6">
        <v>1415813</v>
      </c>
      <c r="Q18" s="4" t="s">
        <v>41</v>
      </c>
      <c r="R18" s="5"/>
      <c r="S18" s="5"/>
    </row>
    <row r="19" spans="1:19" x14ac:dyDescent="0.25"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62</v>
      </c>
      <c r="R24" s="11"/>
      <c r="S24" s="11"/>
    </row>
    <row r="25" spans="1:19" x14ac:dyDescent="0.25">
      <c r="A25" s="1"/>
      <c r="L25" s="6"/>
      <c r="P25">
        <v>1417907</v>
      </c>
      <c r="Q25" t="s">
        <v>67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3717F47F-A455-401F-ACF3-1084B9A0560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94612-08CB-4445-9CC1-C9A907F598F3}">
  <dimension ref="A1:S44"/>
  <sheetViews>
    <sheetView topLeftCell="A3" zoomScaleNormal="100" workbookViewId="0">
      <selection activeCell="I29" sqref="I2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44775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44795</v>
      </c>
      <c r="K3">
        <v>2022</v>
      </c>
      <c r="P3" s="15"/>
      <c r="Q3" s="14" t="s">
        <v>53</v>
      </c>
      <c r="S3" s="3" t="s">
        <v>63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206</v>
      </c>
      <c r="B7">
        <v>3977298331</v>
      </c>
      <c r="C7">
        <v>174.88</v>
      </c>
      <c r="D7">
        <v>42.3</v>
      </c>
      <c r="E7">
        <v>0</v>
      </c>
      <c r="F7">
        <v>20</v>
      </c>
      <c r="G7" t="s">
        <v>20</v>
      </c>
      <c r="H7" t="s">
        <v>208</v>
      </c>
      <c r="I7" t="s">
        <v>45</v>
      </c>
      <c r="J7" t="s">
        <v>207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62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D223CE8B-F594-4C3A-8702-102B6EA8655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Aug03</vt:lpstr>
      <vt:lpstr>Aug05</vt:lpstr>
      <vt:lpstr>Aug08</vt:lpstr>
      <vt:lpstr>Aug09</vt:lpstr>
      <vt:lpstr>Aug11</vt:lpstr>
      <vt:lpstr>Sheet1</vt:lpstr>
      <vt:lpstr>July13</vt:lpstr>
      <vt:lpstr>July14</vt:lpstr>
      <vt:lpstr>Aug22</vt:lpstr>
      <vt:lpstr>July19</vt:lpstr>
      <vt:lpstr>July20</vt:lpstr>
      <vt:lpstr>July27</vt:lpstr>
      <vt:lpstr>July28</vt:lpstr>
      <vt:lpstr>June24</vt:lpstr>
      <vt:lpstr>June28</vt:lpstr>
      <vt:lpstr>June29</vt:lpstr>
      <vt:lpstr>June30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2018-03-01T00:20:16Z</cp:lastPrinted>
  <dcterms:created xsi:type="dcterms:W3CDTF">2018-02-22T03:03:56Z</dcterms:created>
  <dcterms:modified xsi:type="dcterms:W3CDTF">2022-08-24T04:02:59Z</dcterms:modified>
</cp:coreProperties>
</file>