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70" documentId="8_{0FC2A8CA-0B50-486C-A4C5-8A8623F70A09}" xr6:coauthVersionLast="47" xr6:coauthVersionMax="47" xr10:uidLastSave="{A210B1C7-DA22-464C-9358-0ED99A0D1724}"/>
  <bookViews>
    <workbookView xWindow="-120" yWindow="-120" windowWidth="24240" windowHeight="13140" firstSheet="1" activeTab="9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Sheet1" sheetId="117" r:id="rId10"/>
    <sheet name="Dec20" sheetId="109" r:id="rId11"/>
    <sheet name="Dec23" sheetId="94" r:id="rId12"/>
    <sheet name="Dec24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10" i="109" l="1"/>
  <c r="B3" i="115" l="1"/>
  <c r="F9" i="120" l="1"/>
  <c r="F8" i="120"/>
  <c r="F7" i="120"/>
</calcChain>
</file>

<file path=xl/sharedStrings.xml><?xml version="1.0" encoding="utf-8"?>
<sst xmlns="http://schemas.openxmlformats.org/spreadsheetml/2006/main" count="1587" uniqueCount="266">
  <si>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</si>
  <si>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</si>
  <si>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</si>
  <si>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</si>
  <si>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</si>
  <si>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</si>
  <si>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</si>
  <si>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</si>
  <si>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</si>
  <si>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</si>
  <si>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</si>
  <si>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</si>
  <si>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</si>
  <si>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</si>
  <si>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</si>
  <si>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</si>
  <si>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</si>
  <si>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</si>
  <si>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</si>
  <si>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</si>
  <si>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</si>
  <si>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</si>
  <si>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</si>
  <si>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</si>
  <si>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</si>
  <si>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</si>
  <si>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</si>
  <si>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</si>
  <si>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</si>
  <si>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</si>
  <si>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</si>
  <si>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</si>
  <si>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</si>
  <si>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</si>
  <si>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</si>
  <si>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</si>
  <si>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</si>
  <si>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</si>
  <si>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</si>
  <si>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</si>
  <si>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</si>
  <si>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</si>
  <si>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</si>
  <si>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</si>
  <si>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</si>
  <si>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</si>
  <si>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</si>
  <si>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</si>
  <si>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</si>
  <si>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</si>
  <si>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</si>
  <si>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</si>
  <si>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</si>
  <si>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</si>
  <si>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</si>
  <si>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</si>
  <si>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</si>
  <si>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</si>
  <si>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</si>
  <si>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</si>
  <si>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</si>
  <si>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</si>
  <si>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</si>
  <si>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</si>
  <si>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</si>
  <si>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</si>
  <si>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</si>
  <si>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</si>
  <si>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</si>
  <si>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</si>
  <si>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</si>
  <si>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</si>
  <si>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</si>
  <si>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</si>
  <si>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</si>
  <si>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</si>
  <si>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</si>
  <si>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</si>
  <si>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</si>
  <si>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</si>
  <si>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</si>
  <si>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</si>
  <si>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</si>
  <si>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</si>
  <si>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</si>
  <si>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</si>
  <si>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</si>
  <si>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</si>
  <si>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</si>
  <si>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</si>
  <si>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</si>
  <si>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</si>
  <si>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</si>
  <si>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</si>
  <si>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</si>
  <si>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</si>
  <si>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</si>
  <si>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</si>
  <si>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</si>
  <si>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</si>
  <si>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</si>
  <si>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</si>
  <si>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</si>
  <si>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</si>
  <si>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</si>
  <si>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</si>
  <si>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</si>
  <si>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</si>
  <si>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</si>
  <si>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</si>
  <si>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</si>
  <si>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</si>
  <si>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</si>
  <si>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</si>
  <si>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</si>
  <si>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</si>
  <si>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</si>
  <si>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</si>
  <si>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</si>
  <si>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</si>
  <si>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</si>
  <si>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</si>
  <si>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</si>
  <si>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</si>
  <si>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</si>
  <si>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</si>
  <si>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</si>
  <si>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</si>
  <si>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</si>
  <si>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</si>
  <si>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</si>
  <si>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</si>
  <si>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</si>
  <si>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</si>
  <si>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</si>
  <si>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</si>
  <si>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</si>
  <si>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</si>
  <si>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</si>
  <si>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</si>
  <si>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</si>
  <si>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</si>
  <si>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</si>
  <si>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</si>
  <si>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</si>
  <si>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</si>
  <si>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</si>
  <si>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</si>
  <si>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</si>
  <si>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</si>
  <si>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</si>
  <si>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</si>
  <si>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</si>
  <si>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</si>
  <si>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</si>
  <si>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</si>
  <si>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</si>
  <si>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</si>
  <si>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</si>
  <si>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</si>
  <si>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</si>
  <si>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</si>
  <si>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</si>
  <si>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</si>
  <si>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</si>
  <si>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</si>
  <si>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</si>
  <si>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</si>
  <si>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</si>
  <si>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</si>
  <si>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</si>
  <si>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</si>
  <si>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</si>
  <si>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</si>
  <si>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</si>
  <si>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</si>
  <si>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</si>
  <si>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</si>
  <si>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</si>
  <si>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</si>
  <si>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</si>
  <si>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</si>
  <si>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</si>
  <si>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</si>
  <si>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</si>
  <si>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</si>
  <si>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</si>
  <si>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</si>
  <si>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</si>
  <si>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</si>
  <si>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</si>
  <si>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</si>
  <si>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</si>
  <si>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</si>
  <si>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</si>
  <si>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</si>
  <si>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</si>
  <si>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</si>
  <si>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</si>
  <si>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</si>
  <si>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</si>
  <si>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</si>
  <si>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</si>
  <si>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</si>
  <si>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</si>
  <si>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</si>
  <si>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</si>
  <si>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</si>
  <si>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</si>
  <si>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</si>
  <si>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</si>
  <si>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</si>
  <si>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</si>
  <si>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</si>
  <si>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</si>
  <si>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</si>
  <si>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</si>
  <si>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</si>
  <si>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</si>
  <si>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</si>
  <si>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</si>
  <si>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</si>
  <si>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</si>
  <si>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</si>
  <si>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</si>
  <si>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</si>
  <si>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</si>
  <si>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</si>
  <si>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</si>
  <si>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</si>
  <si>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</si>
  <si>
    <t>035119 016</t>
  </si>
  <si>
    <t>55XB3F</t>
  </si>
  <si>
    <t>035120 016</t>
  </si>
  <si>
    <t>035121 079</t>
  </si>
  <si>
    <t>57BKV5</t>
  </si>
  <si>
    <t>GEMENTIZA/ARLENE BASLAN</t>
  </si>
  <si>
    <t>DONG/ZHEN YU</t>
  </si>
  <si>
    <t>FOSTER/JAY EVAN</t>
  </si>
  <si>
    <t>035123 016</t>
  </si>
  <si>
    <t>5TFNAX</t>
  </si>
  <si>
    <t>035124 079</t>
  </si>
  <si>
    <t>5ORAKQ</t>
  </si>
  <si>
    <t>035125 079</t>
  </si>
  <si>
    <t>035126 016</t>
  </si>
  <si>
    <t>5ORNW7</t>
  </si>
  <si>
    <t>035127 016</t>
  </si>
  <si>
    <t>5OPQFF</t>
  </si>
  <si>
    <t>LAI SAN/HEIMANARII JASON</t>
  </si>
  <si>
    <t>TAN/NATHANIA CHUNG YEE MS</t>
  </si>
  <si>
    <t>MORI/YUTO</t>
  </si>
  <si>
    <t>TANEDO/PURISIMA LUIS</t>
  </si>
  <si>
    <t>NAM/KYOUNGJOON</t>
  </si>
  <si>
    <t>035128 016</t>
  </si>
  <si>
    <t>6ZRACD</t>
  </si>
  <si>
    <t>HARSHITHA VABASANDRA RAMANN-REFUNDED</t>
  </si>
  <si>
    <t>035129*016</t>
  </si>
  <si>
    <t>6CHSFX</t>
  </si>
  <si>
    <t>035131*016</t>
  </si>
  <si>
    <t>6COZH3</t>
  </si>
  <si>
    <t>035132*016</t>
  </si>
  <si>
    <t>66RQCK</t>
  </si>
  <si>
    <t>035133*016</t>
  </si>
  <si>
    <t>68273T</t>
  </si>
  <si>
    <t>ADA/AGNES GLORIA DELEON GUERRE</t>
  </si>
  <si>
    <t>RAMANNA/HARSHITHA VABASANDRA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</si>
</sst>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3454883139</v>
      </c>
      <c r="C7" s="6">
        <v>376</v>
      </c>
      <c r="D7">
        <v>23.99</v>
      </c>
      <c r="E7">
        <v>0</v>
      </c>
      <c r="F7">
        <v>20</v>
      </c>
      <c r="G7" t="s">
        <v>20</v>
      </c>
      <c r="H7" t="s">
        <v>237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3454883140</v>
      </c>
      <c r="C8" s="6">
        <v>376</v>
      </c>
      <c r="D8">
        <v>23.99</v>
      </c>
      <c r="E8">
        <v>0</v>
      </c>
      <c r="F8">
        <v>20</v>
      </c>
      <c r="G8" t="s">
        <v>20</v>
      </c>
      <c r="H8" t="s">
        <v>238</v>
      </c>
      <c r="I8" t="s">
        <v>45</v>
      </c>
      <c r="J8" t="s">
        <v>232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3454883141</v>
      </c>
      <c r="C9" s="6">
        <v>230.85000000000002</v>
      </c>
      <c r="D9">
        <v>43.6</v>
      </c>
      <c r="E9">
        <v>0</v>
      </c>
      <c r="F9">
        <v>12.15</v>
      </c>
      <c r="G9" t="s">
        <v>20</v>
      </c>
      <c r="H9" t="s">
        <v>236</v>
      </c>
      <c r="I9" t="s">
        <v>45</v>
      </c>
      <c r="J9" t="s">
        <v>235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176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20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239</v>
      </c>
      <c r="B7">
        <v>3454883142</v>
      </c>
      <c r="C7" s="6">
        <v>2054</v>
      </c>
      <c r="D7">
        <v>156.38999999999999</v>
      </c>
      <c r="E7">
        <v>0</v>
      </c>
      <c r="F7">
        <v>70.61</v>
      </c>
      <c r="G7" t="s">
        <v>18</v>
      </c>
      <c r="H7" t="s">
        <v>250</v>
      </c>
      <c r="I7" t="s">
        <v>45</v>
      </c>
      <c r="J7" t="s">
        <v>240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241</v>
      </c>
      <c r="B8">
        <v>3454883143</v>
      </c>
      <c r="C8" s="6">
        <v>1862.9500000000003</v>
      </c>
      <c r="D8">
        <v>198.01</v>
      </c>
      <c r="E8">
        <v>0</v>
      </c>
      <c r="F8">
        <v>98.05</v>
      </c>
      <c r="G8" t="s">
        <v>20</v>
      </c>
      <c r="H8" t="s">
        <v>248</v>
      </c>
      <c r="I8" t="s">
        <v>45</v>
      </c>
      <c r="J8" t="s">
        <v>242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243</v>
      </c>
      <c r="B9">
        <v>3454883144</v>
      </c>
      <c r="C9" s="6">
        <v>1862.9500000000003</v>
      </c>
      <c r="D9">
        <v>198.01</v>
      </c>
      <c r="E9">
        <v>0</v>
      </c>
      <c r="F9">
        <v>98.05</v>
      </c>
      <c r="G9" t="s">
        <v>20</v>
      </c>
      <c r="H9" t="s">
        <v>249</v>
      </c>
      <c r="I9" t="s">
        <v>45</v>
      </c>
      <c r="J9" t="s">
        <v>242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244</v>
      </c>
      <c r="B10">
        <v>3454883145</v>
      </c>
      <c r="C10" s="6">
        <v>188</v>
      </c>
      <c r="D10">
        <v>13.89</v>
      </c>
      <c r="E10">
        <v>0</v>
      </c>
      <c r="F10">
        <f>188*0.05</f>
        <v>9.4</v>
      </c>
      <c r="G10" t="s">
        <v>18</v>
      </c>
      <c r="H10" t="s">
        <v>252</v>
      </c>
      <c r="I10" t="s">
        <v>45</v>
      </c>
      <c r="J10" t="s">
        <v>245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246</v>
      </c>
      <c r="B11">
        <v>3454883146</v>
      </c>
      <c r="C11" s="6">
        <v>410</v>
      </c>
      <c r="D11">
        <v>54.5</v>
      </c>
      <c r="E11">
        <v>0</v>
      </c>
      <c r="F11">
        <v>20.5</v>
      </c>
      <c r="G11" t="s">
        <v>18</v>
      </c>
      <c r="H11" t="s">
        <v>251</v>
      </c>
      <c r="I11" t="s">
        <v>45</v>
      </c>
      <c r="J11" t="s">
        <v>247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3454883147</v>
      </c>
      <c r="C7" s="6">
        <v>1700</v>
      </c>
      <c r="D7">
        <v>79.5</v>
      </c>
      <c r="E7">
        <v>0</v>
      </c>
      <c r="F7">
        <v>0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3454883148</v>
      </c>
      <c r="C7">
        <v>1700</v>
      </c>
      <c r="D7">
        <v>79.599999999999994</v>
      </c>
      <c r="E7">
        <v>0</v>
      </c>
      <c r="F7">
        <v>85.4</v>
      </c>
      <c r="G7" t="s">
        <v>18</v>
      </c>
      <c r="H7" t="s">
        <v>265</v>
      </c>
      <c r="I7" t="s">
        <v>45</v>
      </c>
      <c r="J7" t="s">
        <v>257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3454883149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264</v>
      </c>
      <c r="I8" t="s">
        <v>45</v>
      </c>
      <c r="J8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260</v>
      </c>
      <c r="B9">
        <v>3454883150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92</v>
      </c>
      <c r="I9" t="s">
        <v>45</v>
      </c>
      <c r="J9" t="s">
        <v>261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262</v>
      </c>
      <c r="B10">
        <v>3454883151</v>
      </c>
      <c r="C10">
        <v>276</v>
      </c>
      <c r="D10">
        <v>30.99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263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77</v>
      </c>
      <c r="I7" t="s">
        <v>45</v>
      </c>
      <c r="J7" t="s">
        <v>81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78</v>
      </c>
      <c r="I8" t="s">
        <v>45</v>
      </c>
      <c r="J8" t="s">
        <v>83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79</v>
      </c>
      <c r="I9" t="s">
        <v>45</v>
      </c>
      <c r="J9" t="s">
        <v>83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87</v>
      </c>
      <c r="I10" t="s">
        <v>45</v>
      </c>
      <c r="J10" t="s">
        <v>86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98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116</v>
      </c>
      <c r="I7" t="s">
        <v>45</v>
      </c>
      <c r="J7" t="s">
        <v>99</v>
      </c>
      <c r="K7" t="s">
        <v>19</v>
      </c>
      <c r="L7" s="6">
        <v>1402688</v>
      </c>
      <c r="N7" t="s">
        <v>114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97</v>
      </c>
      <c r="I8" t="s">
        <v>45</v>
      </c>
      <c r="J8" t="s">
        <v>103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104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111</v>
      </c>
      <c r="I9" t="s">
        <v>45</v>
      </c>
      <c r="J9" t="s">
        <v>105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106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112</v>
      </c>
      <c r="I10" t="s">
        <v>45</v>
      </c>
      <c r="J10" t="s">
        <v>105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107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113</v>
      </c>
      <c r="I11" t="s">
        <v>45</v>
      </c>
      <c r="J11" t="s">
        <v>101</v>
      </c>
      <c r="K11" t="s">
        <v>19</v>
      </c>
      <c r="L11" s="6">
        <v>1402688</v>
      </c>
      <c r="N11" t="s">
        <v>114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108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113</v>
      </c>
      <c r="I12" t="s">
        <v>45</v>
      </c>
      <c r="J12" t="s">
        <v>109</v>
      </c>
      <c r="K12" t="s">
        <v>19</v>
      </c>
      <c r="L12" s="6">
        <v>1402688</v>
      </c>
      <c r="N12" t="s">
        <v>114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110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115</v>
      </c>
      <c r="I13" t="s">
        <v>45</v>
      </c>
      <c r="J13" t="s">
        <v>100</v>
      </c>
      <c r="K13" t="s">
        <v>19</v>
      </c>
      <c r="L13" s="6">
        <v>1402688</v>
      </c>
      <c r="N13" t="s">
        <v>114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121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119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122</v>
      </c>
      <c r="I8" t="s">
        <v>45</v>
      </c>
      <c r="J8" t="s">
        <v>120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131</v>
      </c>
      <c r="I7" t="s">
        <v>45</v>
      </c>
      <c r="J7" t="s">
        <v>124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128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134</v>
      </c>
      <c r="I8" t="s">
        <v>45</v>
      </c>
      <c r="J8" t="s">
        <v>125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126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136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136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136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139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144</v>
      </c>
      <c r="I10" t="s">
        <v>45</v>
      </c>
      <c r="J10" t="s">
        <v>136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140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146</v>
      </c>
      <c r="I11" t="s">
        <v>45</v>
      </c>
      <c r="J11" t="s">
        <v>136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141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143</v>
      </c>
      <c r="I12" t="s">
        <v>45</v>
      </c>
      <c r="J12" t="s">
        <v>142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175</v>
      </c>
      <c r="I7" t="s">
        <v>45</v>
      </c>
      <c r="J7" t="s">
        <v>149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174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173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172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143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171</v>
      </c>
      <c r="I12" t="s">
        <v>45</v>
      </c>
      <c r="J12" t="s">
        <v>159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160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91</v>
      </c>
      <c r="I13" t="s">
        <v>45</v>
      </c>
      <c r="J13" t="s">
        <v>161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162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170</v>
      </c>
      <c r="I14" t="s">
        <v>45</v>
      </c>
      <c r="J14" t="s">
        <v>163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164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169</v>
      </c>
      <c r="I15" t="s">
        <v>45</v>
      </c>
      <c r="J15" t="s">
        <v>165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166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168</v>
      </c>
      <c r="I16" t="s">
        <v>45</v>
      </c>
      <c r="J16" t="s">
        <v>167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121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183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184</v>
      </c>
      <c r="I9" t="s">
        <v>45</v>
      </c>
      <c r="J9" t="s">
        <v>182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192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193</v>
      </c>
      <c r="I8" t="s">
        <v>45</v>
      </c>
      <c r="J8" t="s">
        <v>188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189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196</v>
      </c>
      <c r="I9" t="s">
        <v>45</v>
      </c>
      <c r="J9" t="s">
        <v>188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190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191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197</v>
      </c>
      <c r="I1" t="s">
        <v>198</v>
      </c>
      <c r="J1" t="s">
        <v>3</v>
      </c>
      <c r="Q1" s="13" t="s">
        <v>51</v>
      </c>
    </row>
    <row r="2" spans="1:19" ht="15.75" x14ac:dyDescent="0.25">
      <c r="A2" s="1" t="s">
        <v>199</v>
      </c>
      <c r="B2" t="s">
        <v>200</v>
      </c>
      <c r="C2">
        <v>9</v>
      </c>
      <c r="D2" t="s">
        <v>201</v>
      </c>
      <c r="E2" t="s">
        <v>202</v>
      </c>
      <c r="F2" t="s">
        <v>203</v>
      </c>
      <c r="J2" s="2"/>
      <c r="O2" s="3"/>
      <c r="Q2" s="14" t="s">
        <v>52</v>
      </c>
    </row>
    <row r="3" spans="1:19" ht="15.75" x14ac:dyDescent="0.25">
      <c r="A3" s="1" t="s">
        <v>123</v>
      </c>
      <c r="B3" t="e">
        <f>- CRAMOS</f>
        <v>#NAME?</v>
      </c>
      <c r="H3">
        <v>1</v>
      </c>
      <c r="I3" t="s">
        <v>204</v>
      </c>
      <c r="J3" s="2" t="s">
        <v>205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227</v>
      </c>
      <c r="I7" t="s">
        <v>45</v>
      </c>
      <c r="J7" t="s">
        <v>207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226</v>
      </c>
      <c r="I8" t="s">
        <v>45</v>
      </c>
      <c r="J8" t="s">
        <v>209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224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223</v>
      </c>
      <c r="I10" t="s">
        <v>45</v>
      </c>
      <c r="J10" t="s">
        <v>211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213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214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215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92</v>
      </c>
      <c r="I12" t="s">
        <v>45</v>
      </c>
      <c r="J12" t="s">
        <v>216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225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229</v>
      </c>
      <c r="I15" t="s">
        <v>45</v>
      </c>
      <c r="J15" t="s">
        <v>220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222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230</v>
      </c>
      <c r="I16" t="s">
        <v>45</v>
      </c>
      <c r="J16" t="s">
        <v>220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Sheet1</vt:lpstr>
      <vt:lpstr>Dec20</vt:lpstr>
      <vt:lpstr>Dec23</vt:lpstr>
      <vt:lpstr>Dec24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2024-12-26T04:10:36Z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