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205.xml" ContentType="application/vnd.ms-excel.person+xml"/>
  <Override PartName="/xl/persons/person221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210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229.xml" ContentType="application/vnd.ms-excel.person+xml"/>
  <Override PartName="/xl/persons/person242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209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227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208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218.xml" ContentType="application/vnd.ms-excel.person+xml"/>
  <Override PartName="/xl/persons/person234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50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181" documentId="8_{F432507D-E972-417F-A27E-29485C35F7E6}" xr6:coauthVersionLast="47" xr6:coauthVersionMax="47" xr10:uidLastSave="{6A5D5EBE-1B80-4394-9AFE-F7DA5A161351}"/>
  <bookViews>
    <workbookView xWindow="-120" yWindow="-120" windowWidth="24240" windowHeight="13140" activeTab="8" xr2:uid="{00000000-000D-0000-FFFF-FFFF00000000}"/>
  </bookViews>
  <sheets>
    <sheet name="Feb01" sheetId="77" r:id="rId1"/>
    <sheet name="Feb02" sheetId="83" r:id="rId2"/>
    <sheet name="Feb05" sheetId="84" r:id="rId3"/>
    <sheet name="Feb07" sheetId="111" r:id="rId4"/>
    <sheet name="Feb09" sheetId="108" r:id="rId5"/>
    <sheet name="Feb11" sheetId="87" r:id="rId6"/>
    <sheet name="Feb12" sheetId="88" r:id="rId7"/>
    <sheet name="Feb13" sheetId="90" r:id="rId8"/>
    <sheet name="Sheet1" sheetId="91" r:id="rId9"/>
    <sheet name="Feb15" sheetId="92" r:id="rId10"/>
    <sheet name="Feb16" sheetId="93" r:id="rId11"/>
    <sheet name="Nov27" sheetId="109" r:id="rId12"/>
    <sheet name="Nov28" sheetId="94" r:id="rId13"/>
    <sheet name="Nov29" sheetId="98" r:id="rId14"/>
    <sheet name="Nov30" sheetId="110" r:id="rId15"/>
    <sheet name="Sept29Sheet1" sheetId="102" r:id="rId16"/>
  </sheets>
  <calcPr calcId="191029"/>
</workbook>
</file>

<file path=xl/calcChain.xml><?xml version="1.0" encoding="utf-8"?>
<calcChain xmlns="http://schemas.openxmlformats.org/spreadsheetml/2006/main">
  <c r="F8" i="111" l="1"/>
  <c r="C7" i="84" l="1"/>
  <c r="F7" i="84"/>
  <c r="F9" i="94" l="1"/>
</calcChain>
</file>

<file path=xl/sharedStrings.xml><?xml version="1.0" encoding="utf-8"?>
<sst xmlns="http://schemas.openxmlformats.org/spreadsheetml/2006/main" count="1480" uniqueCount="204">
  <si>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</si>
  <si>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</si>
  <si>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</si>
  <si>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</si>
  <si>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</si>
  <si>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</si>
  <si>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</si>
  <si>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</si>
  <si>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</si>
  <si>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</si>
  <si>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</si>
  <si>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</si>
  <si>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</si>
  <si>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</si>
  <si>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</si>
  <si>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</si>
  <si>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</si>
  <si>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</si>
  <si>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</si>
  <si>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</si>
  <si>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</si>
  <si>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</si>
  <si>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</si>
  <si>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</si>
  <si>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</si>
  <si>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</si>
  <si>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</si>
  <si>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</si>
  <si>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</si>
  <si>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</si>
  <si>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</si>
  <si>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</si>
  <si>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</si>
  <si>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</si>
  <si>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</si>
  <si>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</si>
  <si>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</si>
  <si>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</si>
  <si>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</si>
  <si>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</si>
  <si>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</si>
  <si>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</si>
  <si>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</si>
  <si>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</si>
  <si>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</si>
  <si>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</si>
  <si>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</si>
  <si>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</si>
  <si>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</si>
  <si>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</si>
  <si>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</si>
  <si>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</si>
  <si>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</si>
  <si>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</si>
  <si>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</si>
  <si>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</si>
  <si>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</si>
  <si>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</si>
  <si>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</si>
  <si>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</si>
  <si>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</si>
  <si>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</si>
  <si>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</si>
  <si>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</si>
  <si>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</si>
  <si>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</si>
  <si>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</si>
  <si>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</si>
  <si>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</si>
  <si>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</si>
  <si>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</si>
  <si>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</si>
  <si>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</si>
  <si>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</si>
  <si>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--------</t>
  </si>
  <si>
    <t>AVAGNALE/GENNARO</t>
  </si>
  <si>
    <t>MILLO/NENITA PINEDA</t>
  </si>
  <si>
    <t>PIXLEY/STEVEN PAYNE</t>
  </si>
  <si>
    <t>034251*016</t>
  </si>
  <si>
    <t>5O9LHP</t>
  </si>
  <si>
    <t>034252*016</t>
  </si>
  <si>
    <t>5HLZFF</t>
  </si>
  <si>
    <t>Patrick Tenorio</t>
  </si>
  <si>
    <t>S</t>
  </si>
  <si>
    <t>EPORT 3</t>
  </si>
  <si>
    <t>MANGLONA/ANTHONY PANGELINAN</t>
  </si>
  <si>
    <t>0NOV</t>
  </si>
  <si>
    <t>ERNEST/MARIA LUISA DELA CRUZ</t>
  </si>
  <si>
    <t>NOV</t>
  </si>
  <si>
    <t>034354 169</t>
  </si>
  <si>
    <t>5X8UP5</t>
  </si>
  <si>
    <t>ANGALOT/CYNTHIA JULIET BALANGK</t>
  </si>
  <si>
    <t>EPORT 28</t>
  </si>
  <si>
    <t>034355 016</t>
  </si>
  <si>
    <t>64LWGY</t>
  </si>
  <si>
    <t>034356 016</t>
  </si>
  <si>
    <t>65F5B9</t>
  </si>
  <si>
    <t>034357 079</t>
  </si>
  <si>
    <t>64XJSA</t>
  </si>
  <si>
    <t>ALDAN/MARRYLEEN EDWIN</t>
  </si>
  <si>
    <t>NAGABE/FRANCIS NAPALINGA</t>
  </si>
  <si>
    <t>034358 016</t>
  </si>
  <si>
    <t>65QULN</t>
  </si>
  <si>
    <t>034359 016</t>
  </si>
  <si>
    <t>6C7CYM</t>
  </si>
  <si>
    <t>034360 016</t>
  </si>
  <si>
    <t>6BWF4T</t>
  </si>
  <si>
    <t>034361 016</t>
  </si>
  <si>
    <t>TAN/JERRY CHO YEE C/O EAFF</t>
  </si>
  <si>
    <t>TENORIO/PATRICK JAMES PANGELIN</t>
  </si>
  <si>
    <t>MENDIOLA/JEREMY JUNIOR TEREYAM</t>
  </si>
  <si>
    <t>SABULAO/JONATHAN FELIX LANIYO</t>
  </si>
  <si>
    <t>034362 016</t>
  </si>
  <si>
    <t>66B34T</t>
  </si>
  <si>
    <t>034363 016</t>
  </si>
  <si>
    <t>6GYGJK</t>
  </si>
  <si>
    <t>034364 016</t>
  </si>
  <si>
    <t>6H4FC5</t>
  </si>
  <si>
    <t>034365 988</t>
  </si>
  <si>
    <t>6B6P25</t>
  </si>
  <si>
    <t>034366 988</t>
  </si>
  <si>
    <t>034367 988</t>
  </si>
  <si>
    <t>KIM/KWANGJOONG</t>
  </si>
  <si>
    <t>SHAKIR/ABBAS</t>
  </si>
  <si>
    <t>GIM/YEOUJIN</t>
  </si>
  <si>
    <t>KIM/HAELYNN</t>
  </si>
  <si>
    <t>KIM/YELYNN</t>
  </si>
  <si>
    <t>DELA CRUZ/GLENN B</t>
  </si>
  <si>
    <t>DARLINGTON/CLAYTON THOMAS</t>
  </si>
  <si>
    <t>NAVARRO/JASON MALOLES</t>
  </si>
  <si>
    <t>034434 016</t>
  </si>
  <si>
    <t>53RXGV</t>
  </si>
  <si>
    <t>034435 016</t>
  </si>
  <si>
    <t>53PVAL</t>
  </si>
  <si>
    <t>034436 016</t>
  </si>
  <si>
    <t>54B6CC</t>
  </si>
  <si>
    <t>TAN/JERRY CHO YEE</t>
  </si>
  <si>
    <t>034437 169</t>
  </si>
  <si>
    <t>52V4LF</t>
  </si>
  <si>
    <t>034438 169</t>
  </si>
  <si>
    <t>034439 169</t>
  </si>
  <si>
    <t>034440 016</t>
  </si>
  <si>
    <t>538QTT</t>
  </si>
  <si>
    <t>034441 016</t>
  </si>
  <si>
    <t>5A82OP</t>
  </si>
  <si>
    <t>034442 016</t>
  </si>
  <si>
    <t>YAP/ITIRI SKYE TUDELA</t>
  </si>
  <si>
    <t>REYES/TIANA T</t>
  </si>
  <si>
    <t>MIRALO/FEDELYN VALENCIA</t>
  </si>
  <si>
    <t>CALDERON/JORAM BERNALDEZ</t>
  </si>
  <si>
    <t>CALDERON/HAZEL ANNE GRACE BERN</t>
  </si>
  <si>
    <t>CALDERON/JAMES WALTHER BERNALD</t>
  </si>
  <si>
    <t>034443 169</t>
  </si>
  <si>
    <t>5PQSZF</t>
  </si>
  <si>
    <t>034444 016</t>
  </si>
  <si>
    <t>5QD4R7</t>
  </si>
  <si>
    <t>034445 016</t>
  </si>
  <si>
    <t>5PUDC8</t>
  </si>
  <si>
    <t>SANTOS/REDENTOR SAN MIGUEL</t>
  </si>
  <si>
    <t>LAM/LA HUNN-CX/Expedia-$764.90</t>
  </si>
  <si>
    <t>034448 016</t>
  </si>
  <si>
    <t>6EME6W</t>
  </si>
  <si>
    <t>034449 016</t>
  </si>
  <si>
    <t>6F4V4M</t>
  </si>
  <si>
    <t>034450 016</t>
  </si>
  <si>
    <t>6F53V5</t>
  </si>
  <si>
    <t>034451 016</t>
  </si>
  <si>
    <t>68YEWT</t>
  </si>
  <si>
    <t>SALAS/FRANCES T</t>
  </si>
  <si>
    <t>MENDIETA/JUDY OTARRA</t>
  </si>
  <si>
    <t>034453*169</t>
  </si>
  <si>
    <t>6KKJ34</t>
  </si>
  <si>
    <t>GALMAN/SUSANA GLORIA</t>
  </si>
  <si>
    <t>034454 016</t>
  </si>
  <si>
    <t>6XCKSA</t>
  </si>
  <si>
    <t>FOSTER/JAY EVAN</t>
  </si>
  <si>
    <t>034455 016</t>
  </si>
  <si>
    <t>6XO8DS</t>
  </si>
  <si>
    <t>DUENAS/ANUHEA SONYA</t>
  </si>
  <si>
    <t>034456 016</t>
  </si>
  <si>
    <t>KIM/SANG</t>
  </si>
  <si>
    <t>54NXGY</t>
  </si>
  <si>
    <t>034458 169</t>
  </si>
  <si>
    <t>5FJOMG</t>
  </si>
  <si>
    <t>034459 016</t>
  </si>
  <si>
    <t>5GNVNF</t>
  </si>
  <si>
    <t>CANTOS/GREGORIO GUTIERREZ</t>
  </si>
  <si>
    <t>JAMBOR/MARTIN MR</t>
  </si>
  <si>
    <t>034460 988</t>
  </si>
  <si>
    <t>556Q4H</t>
  </si>
  <si>
    <t>034461 016</t>
  </si>
  <si>
    <t>5LWA8O</t>
  </si>
  <si>
    <t>034462 016</t>
  </si>
  <si>
    <t>5MPHJA</t>
  </si>
  <si>
    <t>034463 079</t>
  </si>
  <si>
    <t>5MUXWH</t>
  </si>
  <si>
    <t>TOMEI/BAXTER</t>
  </si>
  <si>
    <t>SABLAN CEPEDA/CATHERINE S MS</t>
  </si>
  <si>
    <t>034446 016</t>
  </si>
  <si>
    <t>64UWIC</t>
  </si>
  <si>
    <t>034447 016</t>
  </si>
  <si>
    <t>5MM6IL</t>
  </si>
  <si>
    <t>MOLINA/ERNESTO JR CRUZ-Card payment</t>
  </si>
  <si>
    <t>FLO OR/DANIEL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</si>
</sst>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11" fontId="0" fillId="0" borderId="0" xfId="0" applyNumberFormat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calcChain" Target="calcChain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37" Type="http://schemas.microsoft.com/office/2017/10/relationships/person" Target="persons/person205.xml"/><Relationship Id="rId258" Type="http://schemas.microsoft.com/office/2017/10/relationships/person" Target="persons/person221.xml"/><Relationship Id="rId22" Type="http://schemas.openxmlformats.org/officeDocument/2006/relationships/customXml" Target="../customXml/item1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27" Type="http://schemas.microsoft.com/office/2017/10/relationships/person" Target="persons/person210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248" Type="http://schemas.microsoft.com/office/2017/10/relationships/person" Target="persons/person229.xml"/><Relationship Id="rId269" Type="http://schemas.microsoft.com/office/2017/10/relationships/person" Target="persons/person242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259" Type="http://schemas.microsoft.com/office/2017/10/relationships/person" Target="persons/person232.xml"/><Relationship Id="rId23" Type="http://schemas.openxmlformats.org/officeDocument/2006/relationships/customXml" Target="../customXml/item2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28" Type="http://schemas.microsoft.com/office/2017/10/relationships/person" Target="persons/person209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250" Type="http://schemas.microsoft.com/office/2017/10/relationships/person" Target="persons/person227.xml"/><Relationship Id="rId271" Type="http://schemas.microsoft.com/office/2017/10/relationships/person" Target="persons/person244.xml"/><Relationship Id="rId24" Type="http://schemas.openxmlformats.org/officeDocument/2006/relationships/customXml" Target="../customXml/item3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29" Type="http://schemas.microsoft.com/office/2017/10/relationships/person" Target="persons/person208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240" Type="http://schemas.microsoft.com/office/2017/10/relationships/person" Target="persons/person218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theme" Target="theme/theme1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styles" Target="styles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sharedStrings" Target="sharedStrings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20" Type="http://schemas.microsoft.com/office/2017/10/relationships/person" Target="persons/person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45323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45323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2622029138</v>
      </c>
      <c r="C7">
        <v>236</v>
      </c>
      <c r="D7">
        <v>10.1</v>
      </c>
      <c r="E7">
        <v>0</v>
      </c>
      <c r="F7">
        <v>15</v>
      </c>
      <c r="G7" t="s">
        <v>18</v>
      </c>
      <c r="H7" t="s">
        <v>127</v>
      </c>
      <c r="I7" t="s">
        <v>45</v>
      </c>
      <c r="J7" t="s">
        <v>131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2622029139</v>
      </c>
      <c r="C8">
        <v>358</v>
      </c>
      <c r="D8">
        <v>30.99</v>
      </c>
      <c r="E8">
        <v>0</v>
      </c>
      <c r="F8">
        <v>20</v>
      </c>
      <c r="G8" t="s">
        <v>20</v>
      </c>
      <c r="H8" t="s">
        <v>87</v>
      </c>
      <c r="I8" t="s">
        <v>45</v>
      </c>
      <c r="J8" t="s">
        <v>133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134</v>
      </c>
      <c r="B9">
        <v>2622029140</v>
      </c>
      <c r="C9">
        <v>948</v>
      </c>
      <c r="D9">
        <v>52.29</v>
      </c>
      <c r="E9">
        <v>0</v>
      </c>
      <c r="F9">
        <v>47</v>
      </c>
      <c r="G9" t="s">
        <v>20</v>
      </c>
      <c r="H9" t="s">
        <v>136</v>
      </c>
      <c r="I9" t="s">
        <v>45</v>
      </c>
      <c r="J9" t="s">
        <v>135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31">
        <v>1417666</v>
      </c>
      <c r="Q23" s="32" t="s">
        <v>69</v>
      </c>
      <c r="R23" s="33"/>
      <c r="S23" s="3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45324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45324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2622029141</v>
      </c>
      <c r="C7" s="6">
        <v>262</v>
      </c>
      <c r="D7">
        <v>72.8</v>
      </c>
      <c r="E7">
        <v>0</v>
      </c>
      <c r="F7">
        <v>20.2</v>
      </c>
      <c r="G7" t="s">
        <v>18</v>
      </c>
      <c r="H7" t="s">
        <v>150</v>
      </c>
      <c r="I7" t="s">
        <v>45</v>
      </c>
      <c r="J7" t="s">
        <v>138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2622029142</v>
      </c>
      <c r="C8" s="6">
        <v>262</v>
      </c>
      <c r="D8">
        <v>72.8</v>
      </c>
      <c r="E8">
        <v>0</v>
      </c>
      <c r="F8">
        <v>20.2</v>
      </c>
      <c r="G8" t="s">
        <v>18</v>
      </c>
      <c r="H8" t="s">
        <v>151</v>
      </c>
      <c r="I8" t="s">
        <v>45</v>
      </c>
      <c r="J8" t="s">
        <v>138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140</v>
      </c>
      <c r="B9">
        <v>2622029143</v>
      </c>
      <c r="C9" s="6">
        <v>262</v>
      </c>
      <c r="D9">
        <v>72.8</v>
      </c>
      <c r="E9">
        <v>0</v>
      </c>
      <c r="F9">
        <v>20.2</v>
      </c>
      <c r="G9" t="s">
        <v>18</v>
      </c>
      <c r="H9" t="s">
        <v>149</v>
      </c>
      <c r="I9" t="s">
        <v>45</v>
      </c>
      <c r="J9" t="s">
        <v>138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141</v>
      </c>
      <c r="B10">
        <v>2622029144</v>
      </c>
      <c r="C10" s="6">
        <v>610</v>
      </c>
      <c r="D10">
        <v>10.1</v>
      </c>
      <c r="E10">
        <v>0</v>
      </c>
      <c r="F10">
        <v>31.9</v>
      </c>
      <c r="G10" t="s">
        <v>18</v>
      </c>
      <c r="H10" t="s">
        <v>148</v>
      </c>
      <c r="I10" t="s">
        <v>45</v>
      </c>
      <c r="J10" t="s">
        <v>142</v>
      </c>
      <c r="K10" t="s">
        <v>19</v>
      </c>
      <c r="L10" s="6">
        <v>1402688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143</v>
      </c>
      <c r="B11">
        <v>2622029145</v>
      </c>
      <c r="C11" s="6">
        <v>458</v>
      </c>
      <c r="D11">
        <v>23.99</v>
      </c>
      <c r="E11">
        <v>0</v>
      </c>
      <c r="F11">
        <v>25</v>
      </c>
      <c r="G11" t="s">
        <v>18</v>
      </c>
      <c r="H11" t="s">
        <v>147</v>
      </c>
      <c r="I11" t="s">
        <v>45</v>
      </c>
      <c r="J11" t="s">
        <v>144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145</v>
      </c>
      <c r="B12">
        <v>2622029146</v>
      </c>
      <c r="C12" s="6">
        <v>96</v>
      </c>
      <c r="D12">
        <v>11.2</v>
      </c>
      <c r="E12">
        <v>0</v>
      </c>
      <c r="F12">
        <v>25</v>
      </c>
      <c r="G12" t="s">
        <v>18</v>
      </c>
      <c r="H12" t="s">
        <v>146</v>
      </c>
      <c r="I12" t="s">
        <v>45</v>
      </c>
      <c r="J12" t="s">
        <v>144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82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45327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45327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152</v>
      </c>
      <c r="B7">
        <v>2622029147</v>
      </c>
      <c r="C7" s="6">
        <f>222+764.9</f>
        <v>986.9</v>
      </c>
      <c r="D7">
        <v>67</v>
      </c>
      <c r="E7">
        <v>0</v>
      </c>
      <c r="F7">
        <f>25+25.1</f>
        <v>50.1</v>
      </c>
      <c r="G7" t="s">
        <v>18</v>
      </c>
      <c r="H7" t="s">
        <v>159</v>
      </c>
      <c r="I7" t="s">
        <v>45</v>
      </c>
      <c r="J7" t="s">
        <v>153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154</v>
      </c>
      <c r="B8">
        <v>2622029148</v>
      </c>
      <c r="C8" s="6">
        <v>458</v>
      </c>
      <c r="D8">
        <v>30.99</v>
      </c>
      <c r="E8">
        <v>0</v>
      </c>
      <c r="F8">
        <v>25</v>
      </c>
      <c r="G8" t="s">
        <v>18</v>
      </c>
      <c r="H8" t="s">
        <v>128</v>
      </c>
      <c r="I8" t="s">
        <v>45</v>
      </c>
      <c r="J8" t="s">
        <v>155</v>
      </c>
      <c r="K8" t="s">
        <v>19</v>
      </c>
      <c r="L8" s="6">
        <v>1409390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156</v>
      </c>
      <c r="B9">
        <v>2622029149</v>
      </c>
      <c r="C9" s="6">
        <v>372</v>
      </c>
      <c r="D9">
        <v>23.99</v>
      </c>
      <c r="E9">
        <v>0</v>
      </c>
      <c r="F9">
        <v>20</v>
      </c>
      <c r="G9" t="s">
        <v>20</v>
      </c>
      <c r="H9" t="s">
        <v>158</v>
      </c>
      <c r="I9" t="s">
        <v>45</v>
      </c>
      <c r="J9" t="s">
        <v>157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F21" sqref="F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45329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45329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198</v>
      </c>
      <c r="B7">
        <v>2622029150</v>
      </c>
      <c r="C7" s="6">
        <v>358</v>
      </c>
      <c r="D7">
        <v>30.99</v>
      </c>
      <c r="E7">
        <v>0</v>
      </c>
      <c r="F7">
        <v>25.01</v>
      </c>
      <c r="G7" t="s">
        <v>18</v>
      </c>
      <c r="H7" t="s">
        <v>203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200</v>
      </c>
      <c r="B8">
        <v>2622029151</v>
      </c>
      <c r="C8" s="6">
        <v>15</v>
      </c>
      <c r="D8">
        <v>0.1</v>
      </c>
      <c r="E8">
        <v>0</v>
      </c>
      <c r="F8">
        <f>25-0.1</f>
        <v>24.9</v>
      </c>
      <c r="G8" t="s">
        <v>18</v>
      </c>
      <c r="H8" t="s">
        <v>202</v>
      </c>
      <c r="I8" t="s">
        <v>45</v>
      </c>
      <c r="J8" t="s">
        <v>201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45331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45331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2622029152</v>
      </c>
      <c r="C7">
        <v>236</v>
      </c>
      <c r="D7">
        <v>17.100000000000001</v>
      </c>
      <c r="E7">
        <v>0</v>
      </c>
      <c r="F7">
        <v>15</v>
      </c>
      <c r="G7" t="s">
        <v>18</v>
      </c>
      <c r="H7" t="s">
        <v>168</v>
      </c>
      <c r="I7" t="s">
        <v>45</v>
      </c>
      <c r="J7" t="s">
        <v>161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2622029153</v>
      </c>
      <c r="C8">
        <v>458</v>
      </c>
      <c r="D8">
        <v>23.99</v>
      </c>
      <c r="E8">
        <v>0</v>
      </c>
      <c r="F8">
        <v>25</v>
      </c>
      <c r="G8" t="s">
        <v>18</v>
      </c>
      <c r="H8" t="s">
        <v>75</v>
      </c>
      <c r="I8" t="s">
        <v>45</v>
      </c>
      <c r="J8" t="s">
        <v>163</v>
      </c>
      <c r="K8" t="s">
        <v>19</v>
      </c>
      <c r="L8" s="6">
        <v>1409390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164</v>
      </c>
      <c r="B9">
        <v>2622029154</v>
      </c>
      <c r="C9">
        <v>472</v>
      </c>
      <c r="D9">
        <v>23.99</v>
      </c>
      <c r="E9">
        <v>0</v>
      </c>
      <c r="F9">
        <v>25</v>
      </c>
      <c r="G9" t="s">
        <v>18</v>
      </c>
      <c r="H9" t="s">
        <v>129</v>
      </c>
      <c r="I9" t="s">
        <v>45</v>
      </c>
      <c r="J9" t="s">
        <v>165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166</v>
      </c>
      <c r="B10">
        <v>2622029155</v>
      </c>
      <c r="C10">
        <v>458</v>
      </c>
      <c r="D10">
        <v>30.99</v>
      </c>
      <c r="E10">
        <v>0</v>
      </c>
      <c r="F10">
        <v>25</v>
      </c>
      <c r="G10" t="s">
        <v>20</v>
      </c>
      <c r="H10" t="s">
        <v>169</v>
      </c>
      <c r="I10" t="s">
        <v>45</v>
      </c>
      <c r="J10" t="s">
        <v>167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4">
        <v>1417666</v>
      </c>
      <c r="Q22" s="35" t="s">
        <v>69</v>
      </c>
      <c r="R22" s="36"/>
      <c r="S22" s="3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45323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45334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2622029157</v>
      </c>
      <c r="C7">
        <v>365</v>
      </c>
      <c r="D7">
        <v>103.1</v>
      </c>
      <c r="E7">
        <v>0</v>
      </c>
      <c r="F7">
        <v>-26.5</v>
      </c>
      <c r="G7" t="s">
        <v>18</v>
      </c>
      <c r="H7" t="s">
        <v>172</v>
      </c>
      <c r="I7" t="s">
        <v>45</v>
      </c>
      <c r="J7" t="s">
        <v>171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45324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45334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2622029158</v>
      </c>
      <c r="C7" s="6">
        <v>458</v>
      </c>
      <c r="D7">
        <v>23.99</v>
      </c>
      <c r="E7">
        <v>0</v>
      </c>
      <c r="F7">
        <v>25</v>
      </c>
      <c r="G7" t="s">
        <v>20</v>
      </c>
      <c r="H7" t="s">
        <v>175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45325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45335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2622029159</v>
      </c>
      <c r="C7" s="6">
        <v>458</v>
      </c>
      <c r="D7">
        <v>23.99</v>
      </c>
      <c r="E7">
        <v>0</v>
      </c>
      <c r="F7">
        <v>25</v>
      </c>
      <c r="G7" t="s">
        <v>18</v>
      </c>
      <c r="H7" t="s">
        <v>178</v>
      </c>
      <c r="I7" t="s">
        <v>45</v>
      </c>
      <c r="J7" t="s">
        <v>177</v>
      </c>
      <c r="K7" t="s">
        <v>19</v>
      </c>
      <c r="L7" s="6">
        <v>1409390</v>
      </c>
      <c r="N7" t="s">
        <v>65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J8" s="27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45326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45336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2622029160</v>
      </c>
      <c r="C7" s="6">
        <v>458</v>
      </c>
      <c r="D7">
        <v>30.99</v>
      </c>
      <c r="E7">
        <v>0</v>
      </c>
      <c r="F7">
        <v>25</v>
      </c>
      <c r="G7" t="s">
        <v>20</v>
      </c>
      <c r="H7" t="s">
        <v>180</v>
      </c>
      <c r="I7" t="s">
        <v>45</v>
      </c>
      <c r="J7" t="s">
        <v>181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8" sqref="L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45327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45337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2622029162</v>
      </c>
      <c r="C7" s="6">
        <v>418</v>
      </c>
      <c r="D7">
        <v>103.1</v>
      </c>
      <c r="E7">
        <v>0</v>
      </c>
      <c r="F7">
        <v>30.9</v>
      </c>
      <c r="G7" t="s">
        <v>18</v>
      </c>
      <c r="H7" t="s">
        <v>186</v>
      </c>
      <c r="I7" t="s">
        <v>45</v>
      </c>
      <c r="J7" t="s">
        <v>183</v>
      </c>
      <c r="K7" t="s">
        <v>19</v>
      </c>
      <c r="L7" s="6">
        <v>1402688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2622029163</v>
      </c>
      <c r="C8" s="6">
        <v>458</v>
      </c>
      <c r="D8">
        <v>30.99</v>
      </c>
      <c r="E8">
        <v>0</v>
      </c>
      <c r="F8">
        <v>25</v>
      </c>
      <c r="G8" t="s">
        <v>18</v>
      </c>
      <c r="H8" t="s">
        <v>187</v>
      </c>
      <c r="I8" t="s">
        <v>45</v>
      </c>
      <c r="J8" t="s">
        <v>185</v>
      </c>
      <c r="K8" t="s">
        <v>19</v>
      </c>
      <c r="L8" s="6">
        <v>1409390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45328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45338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2622029164</v>
      </c>
      <c r="C7" s="6">
        <v>602.64</v>
      </c>
      <c r="D7">
        <v>102.3</v>
      </c>
      <c r="E7">
        <v>0</v>
      </c>
      <c r="F7">
        <v>45.36</v>
      </c>
      <c r="G7" t="s">
        <v>18</v>
      </c>
      <c r="H7" t="s">
        <v>136</v>
      </c>
      <c r="I7" t="s">
        <v>45</v>
      </c>
      <c r="J7" t="s">
        <v>189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2622029165</v>
      </c>
      <c r="C8" s="6">
        <v>764</v>
      </c>
      <c r="D8">
        <v>193.2</v>
      </c>
      <c r="E8">
        <v>0</v>
      </c>
      <c r="F8">
        <v>25</v>
      </c>
      <c r="G8" t="s">
        <v>20</v>
      </c>
      <c r="H8" t="s">
        <v>197</v>
      </c>
      <c r="I8" t="s">
        <v>45</v>
      </c>
      <c r="J8" t="s">
        <v>191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192</v>
      </c>
      <c r="B9">
        <v>2622029166</v>
      </c>
      <c r="C9" s="6">
        <v>1338</v>
      </c>
      <c r="D9">
        <v>192.03</v>
      </c>
      <c r="E9">
        <v>0</v>
      </c>
      <c r="F9">
        <v>40</v>
      </c>
      <c r="G9" t="s">
        <v>18</v>
      </c>
      <c r="H9" t="s">
        <v>196</v>
      </c>
      <c r="I9" t="s">
        <v>45</v>
      </c>
      <c r="J9" t="s">
        <v>193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194</v>
      </c>
      <c r="B10">
        <v>2622029167</v>
      </c>
      <c r="C10" s="6">
        <v>296.39999999999998</v>
      </c>
      <c r="D10">
        <v>23.2</v>
      </c>
      <c r="E10">
        <v>0</v>
      </c>
      <c r="F10">
        <v>15.6</v>
      </c>
      <c r="G10" t="s">
        <v>20</v>
      </c>
      <c r="H10" t="s">
        <v>136</v>
      </c>
      <c r="I10" t="s">
        <v>45</v>
      </c>
      <c r="J10" t="s">
        <v>195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47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54</v>
      </c>
      <c r="F1" s="2">
        <v>45237</v>
      </c>
      <c r="I1" t="s">
        <v>71</v>
      </c>
      <c r="J1" t="s">
        <v>72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45257</v>
      </c>
      <c r="K3">
        <v>2023</v>
      </c>
      <c r="P3" s="15"/>
      <c r="Q3" s="14" t="s">
        <v>53</v>
      </c>
      <c r="S3" s="3" t="s">
        <v>62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28">
        <v>1413264</v>
      </c>
      <c r="Q6" s="29" t="s">
        <v>30</v>
      </c>
      <c r="R6" s="30"/>
      <c r="S6" s="30"/>
      <c r="T6" s="30"/>
      <c r="U6" s="30"/>
    </row>
    <row r="7" spans="1:21" x14ac:dyDescent="0.25">
      <c r="A7" s="1" t="s">
        <v>89</v>
      </c>
      <c r="B7">
        <v>2622023301</v>
      </c>
      <c r="C7" s="6">
        <v>201.00000000000003</v>
      </c>
      <c r="D7">
        <v>90.1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J9" s="27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 t="s">
        <v>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74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74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2622023302</v>
      </c>
      <c r="C7" s="6">
        <v>458</v>
      </c>
      <c r="D7">
        <v>23.99</v>
      </c>
      <c r="E7">
        <v>0</v>
      </c>
      <c r="F7">
        <v>25</v>
      </c>
      <c r="G7" t="s">
        <v>20</v>
      </c>
      <c r="H7" t="s">
        <v>85</v>
      </c>
      <c r="I7" t="s">
        <v>45</v>
      </c>
      <c r="J7" t="s">
        <v>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95</v>
      </c>
      <c r="B8">
        <v>2622023303</v>
      </c>
      <c r="C8" s="6">
        <v>229</v>
      </c>
      <c r="D8">
        <v>13.89</v>
      </c>
      <c r="E8">
        <v>0</v>
      </c>
      <c r="F8">
        <v>15</v>
      </c>
      <c r="G8" t="s">
        <v>18</v>
      </c>
      <c r="H8" t="s">
        <v>99</v>
      </c>
      <c r="I8" t="s">
        <v>45</v>
      </c>
      <c r="J8" t="s">
        <v>96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97</v>
      </c>
      <c r="B9">
        <v>2622023304</v>
      </c>
      <c r="C9" s="6">
        <v>95</v>
      </c>
      <c r="D9">
        <v>11.9</v>
      </c>
      <c r="E9">
        <v>0</v>
      </c>
      <c r="F9">
        <f>5+25</f>
        <v>30</v>
      </c>
      <c r="G9" t="s">
        <v>20</v>
      </c>
      <c r="H9" t="s">
        <v>100</v>
      </c>
      <c r="I9" t="s">
        <v>45</v>
      </c>
      <c r="J9" t="s">
        <v>98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45259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101</v>
      </c>
      <c r="B7">
        <v>2622023305</v>
      </c>
      <c r="C7">
        <v>1981</v>
      </c>
      <c r="D7">
        <v>44.1</v>
      </c>
      <c r="E7">
        <v>0</v>
      </c>
      <c r="F7">
        <v>75</v>
      </c>
      <c r="G7" t="s">
        <v>18</v>
      </c>
      <c r="H7" t="s">
        <v>108</v>
      </c>
      <c r="I7" t="s">
        <v>45</v>
      </c>
      <c r="J7" t="s">
        <v>102</v>
      </c>
      <c r="K7" t="s">
        <v>19</v>
      </c>
      <c r="L7" s="6">
        <v>1402926</v>
      </c>
      <c r="N7" t="s">
        <v>83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103</v>
      </c>
      <c r="B8">
        <v>2622023306</v>
      </c>
      <c r="C8">
        <v>458</v>
      </c>
      <c r="D8">
        <v>23.99</v>
      </c>
      <c r="E8">
        <v>0</v>
      </c>
      <c r="F8">
        <v>25</v>
      </c>
      <c r="G8" t="s">
        <v>20</v>
      </c>
      <c r="H8" t="s">
        <v>109</v>
      </c>
      <c r="I8" t="s">
        <v>45</v>
      </c>
      <c r="J8" t="s">
        <v>104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2622023307</v>
      </c>
      <c r="C9">
        <v>458</v>
      </c>
      <c r="D9">
        <v>30.99</v>
      </c>
      <c r="E9">
        <v>0</v>
      </c>
      <c r="F9">
        <v>25</v>
      </c>
      <c r="G9" t="s">
        <v>20</v>
      </c>
      <c r="H9" t="s">
        <v>110</v>
      </c>
      <c r="I9" t="s">
        <v>45</v>
      </c>
      <c r="J9" t="s">
        <v>106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107</v>
      </c>
      <c r="B10">
        <v>2622023308</v>
      </c>
      <c r="C10">
        <v>458</v>
      </c>
      <c r="D10">
        <v>30.99</v>
      </c>
      <c r="E10">
        <v>0</v>
      </c>
      <c r="F10">
        <v>25</v>
      </c>
      <c r="G10" t="s">
        <v>20</v>
      </c>
      <c r="H10" t="s">
        <v>111</v>
      </c>
      <c r="I10" t="s">
        <v>45</v>
      </c>
      <c r="J10" t="s">
        <v>106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M17" sqref="M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84</v>
      </c>
      <c r="F1" s="2" t="s">
        <v>86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45260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2622023309</v>
      </c>
      <c r="C7" s="6">
        <v>358</v>
      </c>
      <c r="D7">
        <v>23.99</v>
      </c>
      <c r="E7">
        <v>0</v>
      </c>
      <c r="F7">
        <v>20</v>
      </c>
      <c r="G7" t="s">
        <v>20</v>
      </c>
      <c r="H7" t="s">
        <v>122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2622023310</v>
      </c>
      <c r="C8" s="6">
        <v>458</v>
      </c>
      <c r="D8">
        <v>30.99</v>
      </c>
      <c r="E8">
        <v>0</v>
      </c>
      <c r="F8">
        <v>25</v>
      </c>
      <c r="G8" t="s">
        <v>20</v>
      </c>
      <c r="H8" t="s">
        <v>123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2622023311</v>
      </c>
      <c r="C9" s="6">
        <v>229</v>
      </c>
      <c r="D9">
        <v>13.89</v>
      </c>
      <c r="E9">
        <v>0</v>
      </c>
      <c r="F9">
        <v>15</v>
      </c>
      <c r="G9" t="s">
        <v>18</v>
      </c>
      <c r="H9" t="s">
        <v>75</v>
      </c>
      <c r="I9" t="s">
        <v>45</v>
      </c>
      <c r="J9" t="s">
        <v>117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118</v>
      </c>
      <c r="B10">
        <v>2622023312</v>
      </c>
      <c r="C10" s="6">
        <v>478.95</v>
      </c>
      <c r="D10">
        <v>159.9</v>
      </c>
      <c r="E10">
        <v>0</v>
      </c>
      <c r="F10">
        <v>36.049999999999997</v>
      </c>
      <c r="G10" t="s">
        <v>18</v>
      </c>
      <c r="H10" t="s">
        <v>124</v>
      </c>
      <c r="I10" t="s">
        <v>45</v>
      </c>
      <c r="J10" t="s">
        <v>119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120</v>
      </c>
      <c r="B11">
        <v>2622023313</v>
      </c>
      <c r="C11" s="6">
        <v>478.95</v>
      </c>
      <c r="D11">
        <v>159.9</v>
      </c>
      <c r="E11">
        <v>0</v>
      </c>
      <c r="F11">
        <v>36.049999999999997</v>
      </c>
      <c r="G11" t="s">
        <v>18</v>
      </c>
      <c r="H11" t="s">
        <v>125</v>
      </c>
      <c r="I11" t="s">
        <v>45</v>
      </c>
      <c r="J11" t="s">
        <v>119</v>
      </c>
      <c r="K11" t="s">
        <v>19</v>
      </c>
      <c r="L11" s="6">
        <v>1417666</v>
      </c>
      <c r="N11" t="s">
        <v>65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121</v>
      </c>
      <c r="B12">
        <v>2622023314</v>
      </c>
      <c r="C12" s="6">
        <v>358.98</v>
      </c>
      <c r="D12">
        <v>159.9</v>
      </c>
      <c r="E12">
        <v>0</v>
      </c>
      <c r="F12">
        <v>27.02</v>
      </c>
      <c r="G12" t="s">
        <v>18</v>
      </c>
      <c r="H12" t="s">
        <v>126</v>
      </c>
      <c r="I12" t="s">
        <v>45</v>
      </c>
      <c r="J12" t="s">
        <v>119</v>
      </c>
      <c r="K12" t="s">
        <v>19</v>
      </c>
      <c r="L12" s="6">
        <v>1417666</v>
      </c>
      <c r="N12" t="s">
        <v>65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77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59F9D-2EB4-44F4-8811-0F4339F0B8E5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18b75548-4c0e-4710-8fdb-fbd2a5580e6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Feb01</vt:lpstr>
      <vt:lpstr>Feb02</vt:lpstr>
      <vt:lpstr>Feb05</vt:lpstr>
      <vt:lpstr>Feb07</vt:lpstr>
      <vt:lpstr>Feb09</vt:lpstr>
      <vt:lpstr>Feb11</vt:lpstr>
      <vt:lpstr>Feb12</vt:lpstr>
      <vt:lpstr>Feb13</vt:lpstr>
      <vt:lpstr>Sheet1</vt:lpstr>
      <vt:lpstr>Feb15</vt:lpstr>
      <vt:lpstr>Feb16</vt:lpstr>
      <vt:lpstr>Nov27</vt:lpstr>
      <vt:lpstr>Nov28</vt:lpstr>
      <vt:lpstr>Nov29</vt:lpstr>
      <vt:lpstr>Nov30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2024-02-27T01:42:48Z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