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26" documentId="8_{BB7C0E1E-1D22-4F8B-9565-5E5F74F23FAC}" xr6:coauthVersionLast="47" xr6:coauthVersionMax="47" xr10:uidLastSave="{9FE65500-4267-47B6-B0C5-5F49C8FF55B3}"/>
  <bookViews>
    <workbookView xWindow="-120" yWindow="-120" windowWidth="20730" windowHeight="11160" firstSheet="3" activeTab="12" xr2:uid="{00000000-000D-0000-FFFF-FFFF00000000}"/>
  </bookViews>
  <sheets>
    <sheet name="Jun03" sheetId="77" r:id="rId1"/>
    <sheet name="Jun04" sheetId="83" r:id="rId2"/>
    <sheet name="Jun06" sheetId="84" r:id="rId3"/>
    <sheet name="Jun07" sheetId="111" r:id="rId4"/>
    <sheet name="Jun12" sheetId="108" r:id="rId5"/>
    <sheet name="Jun13" sheetId="87" r:id="rId6"/>
    <sheet name="Jun17" sheetId="88" r:id="rId7"/>
    <sheet name="Jun18" sheetId="91" r:id="rId8"/>
    <sheet name="Jun19" sheetId="92" r:id="rId9"/>
    <sheet name="Jun20" sheetId="115" r:id="rId10"/>
    <sheet name="Jun21" sheetId="117" r:id="rId11"/>
    <sheet name="Jun23" sheetId="109" r:id="rId12"/>
    <sheet name="Sheet1" sheetId="94" r:id="rId13"/>
    <sheet name="May23" sheetId="98" r:id="rId14"/>
    <sheet name="May24" sheetId="110" r:id="rId15"/>
    <sheet name="May27" sheetId="112" r:id="rId16"/>
    <sheet name="May29" sheetId="113" r:id="rId17"/>
    <sheet name="May30" sheetId="114" r:id="rId18"/>
    <sheet name="May31" sheetId="102" r:id="rId19"/>
  </sheets>
  <calcPr calcId="181029"/>
</workbook>
</file>

<file path=xl/calcChain.xml><?xml version="1.0" encoding="utf-8"?>
<calcChain xmlns="http://schemas.openxmlformats.org/spreadsheetml/2006/main">
  <c r="C7" i="115" l="1"/>
  <c r="C8" i="92"/>
  <c r="F7" i="115"/>
  <c r="C10" i="92" l="1"/>
  <c r="F10" i="92"/>
  <c r="F9" i="92"/>
  <c r="F8" i="92"/>
  <c r="F7" i="92"/>
</calcChain>
</file>

<file path=xl/sharedStrings.xml><?xml version="1.0" encoding="utf-8"?>
<sst xmlns="http://schemas.openxmlformats.org/spreadsheetml/2006/main" count="1915" uniqueCount="267">
  <si>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</si>
  <si>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</si>
  <si>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</si>
  <si>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</si>
  <si>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</si>
  <si>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</si>
  <si>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</si>
  <si>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</si>
  <si>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</si>
  <si>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</si>
  <si>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</si>
  <si>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</si>
  <si>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</si>
  <si>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</si>
  <si>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</si>
  <si>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</si>
  <si>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</si>
  <si>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</si>
  <si>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</si>
  <si>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</si>
  <si>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</si>
  <si>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</si>
  <si>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</si>
  <si>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</si>
  <si>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</si>
  <si>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</si>
  <si>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</si>
  <si>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</si>
  <si>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</si>
  <si>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</si>
  <si>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</si>
  <si>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</si>
  <si>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</si>
  <si>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</si>
  <si>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</si>
  <si>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</si>
  <si>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</si>
  <si>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</si>
  <si>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</si>
  <si>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</si>
  <si>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</si>
  <si>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</si>
  <si>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</si>
  <si>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</si>
  <si>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</si>
  <si>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</si>
  <si>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</si>
  <si>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</si>
  <si>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</si>
  <si>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</si>
  <si>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</si>
  <si>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</si>
  <si>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</si>
  <si>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</si>
  <si>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</si>
  <si>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</si>
  <si>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</si>
  <si>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</si>
  <si>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</si>
  <si>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</si>
  <si>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</si>
  <si>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</si>
  <si>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</si>
  <si>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</si>
  <si>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</si>
  <si>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</si>
  <si>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</si>
  <si>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</si>
  <si>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</si>
  <si>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</si>
  <si>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</si>
  <si>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</si>
  <si>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</si>
  <si>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TAN/JERRY CHO YEE</t>
  </si>
  <si>
    <t>CNJ</t>
  </si>
  <si>
    <t>LOPEZ/CESAR GABRIEL</t>
  </si>
  <si>
    <t>PSS-CNMI-PUBLIC SCHOOL SYSTEM-Francisca Reyes</t>
  </si>
  <si>
    <t>S</t>
  </si>
  <si>
    <t>TOLENTINO/EMERENCIANA TORRES</t>
  </si>
  <si>
    <t>NMC-NORTHERN MARIANAS COL</t>
  </si>
  <si>
    <t>0MAY</t>
  </si>
  <si>
    <t>AKIMA/YU</t>
  </si>
  <si>
    <t>034664 016</t>
  </si>
  <si>
    <t>62XF3A</t>
  </si>
  <si>
    <t>034665 016</t>
  </si>
  <si>
    <t>62VRQA</t>
  </si>
  <si>
    <t>034666 016</t>
  </si>
  <si>
    <t>62WA5R</t>
  </si>
  <si>
    <t>034667 016</t>
  </si>
  <si>
    <t>62VXVU</t>
  </si>
  <si>
    <t>034668 016</t>
  </si>
  <si>
    <t>034669 016</t>
  </si>
  <si>
    <t>62UZO4</t>
  </si>
  <si>
    <t>034670 016</t>
  </si>
  <si>
    <t>6342D5</t>
  </si>
  <si>
    <t>034671 016</t>
  </si>
  <si>
    <t>62JQON</t>
  </si>
  <si>
    <t>034672 016</t>
  </si>
  <si>
    <t>034673 016</t>
  </si>
  <si>
    <t>LAI SAN/HEIMANARII JASON</t>
  </si>
  <si>
    <t>TAN/NATHANIA CHUNG YEE MS</t>
  </si>
  <si>
    <t xml:space="preserve">KWAH/POH LING </t>
  </si>
  <si>
    <t>VILLAFLOR/CHRISTY PALMOS MS</t>
  </si>
  <si>
    <t>SANTOS/MELANIE MANONGSONG MS</t>
  </si>
  <si>
    <t>CURATE/ELNA CINA MS</t>
  </si>
  <si>
    <t>KIM/SHIRLEY DELA ROSA</t>
  </si>
  <si>
    <t>034674 016</t>
  </si>
  <si>
    <t>67X6Z5</t>
  </si>
  <si>
    <t>HELSON/RESS D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</si>
  <si>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</si>
  <si>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</si>
  <si>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</si>
  <si>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</si>
  <si>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</si>
  <si>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</si>
  <si>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</si>
  <si>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</si>
  <si>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</si>
  <si>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</si>
  <si>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</si>
  <si>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</si>
  <si>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</si>
  <si>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</si>
  <si>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</si>
  <si>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</si>
  <si>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</si>
  <si>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</si>
  <si>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</si>
  <si>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</si>
  <si>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</si>
  <si>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</si>
  <si>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</si>
  <si>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</si>
  <si>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</si>
  <si>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</si>
  <si>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</si>
  <si>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</si>
  <si>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</si>
  <si>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</si>
  <si>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</si>
  <si>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</si>
  <si>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</si>
  <si>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</si>
  <si>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</si>
  <si>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</si>
  <si>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</si>
  <si>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</si>
  <si>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</si>
  <si>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</si>
  <si>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</si>
  <si>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</si>
  <si>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</si>
  <si>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034691 016</t>
  </si>
  <si>
    <t>5VHJBS</t>
  </si>
  <si>
    <t>034692 016</t>
  </si>
  <si>
    <t>5F4JRG</t>
  </si>
  <si>
    <t>034693 016</t>
  </si>
  <si>
    <t>ALVARADO/MELY AGLIPAY</t>
  </si>
  <si>
    <t>SANTIAGO/VALERY MAE DONIEGO</t>
  </si>
  <si>
    <t>MABASA/HAZEL LEONCIO</t>
  </si>
  <si>
    <t>034695 016</t>
  </si>
  <si>
    <t>5VYBKR</t>
  </si>
  <si>
    <t>034696 079</t>
  </si>
  <si>
    <t>63P4X9</t>
  </si>
  <si>
    <t>034697 016</t>
  </si>
  <si>
    <t>63P2F5</t>
  </si>
  <si>
    <t>COULON/ALEXANDRE PIERRE MARCEL</t>
  </si>
  <si>
    <t>034698 016</t>
  </si>
  <si>
    <t>6F9J23</t>
  </si>
  <si>
    <t>034699*016</t>
  </si>
  <si>
    <t>645RSJ</t>
  </si>
  <si>
    <t>034700*016</t>
  </si>
  <si>
    <t>034701*016</t>
  </si>
  <si>
    <t>6344F9</t>
  </si>
  <si>
    <t>034702*016</t>
  </si>
  <si>
    <t>034703*016</t>
  </si>
  <si>
    <t>665LDD</t>
  </si>
  <si>
    <t>SHARMA/HENRY ROMMEL GURDAYAL M</t>
  </si>
  <si>
    <t xml:space="preserve">SHARMA/FRANCIS ROMMEL RATHOD </t>
  </si>
  <si>
    <t>SHARMA/ELIANA RONITA</t>
  </si>
  <si>
    <t>SHARMA/ISABEL SITA VANESSA</t>
  </si>
  <si>
    <t>SHARMA/KATHLEEN TRISHNNA LUISA</t>
  </si>
  <si>
    <t>FSM Petroleum Corp</t>
  </si>
  <si>
    <t>034704 016</t>
  </si>
  <si>
    <t>5EMLNR</t>
  </si>
  <si>
    <t>TAN/JERRY</t>
  </si>
  <si>
    <t>034705 169</t>
  </si>
  <si>
    <t>5GK5PX</t>
  </si>
  <si>
    <t>034706 016</t>
  </si>
  <si>
    <t>5GK44G</t>
  </si>
  <si>
    <t>NAM/KYOUNGJOON</t>
  </si>
  <si>
    <t>034707*079</t>
  </si>
  <si>
    <t>5LJM8S</t>
  </si>
  <si>
    <t>034708*079</t>
  </si>
  <si>
    <t>034709*016</t>
  </si>
  <si>
    <t>66R963</t>
  </si>
  <si>
    <t>KRETZERS/AURELIA ALEPUYO</t>
  </si>
  <si>
    <t>BAUTISTA/MELISSA HEACOCK</t>
  </si>
  <si>
    <t>SURBAN/STEVEN RODRIGUEZ</t>
  </si>
  <si>
    <t>034710 169</t>
  </si>
  <si>
    <t>6FAKRE</t>
  </si>
  <si>
    <t>034719 169</t>
  </si>
  <si>
    <t>6AZOWV</t>
  </si>
  <si>
    <t>034724 169</t>
  </si>
  <si>
    <t>6B9NOR</t>
  </si>
  <si>
    <t>034725 169</t>
  </si>
  <si>
    <t>034726 169</t>
  </si>
  <si>
    <t>034736 079</t>
  </si>
  <si>
    <t>6GDBU9</t>
  </si>
  <si>
    <t>034737 079</t>
  </si>
  <si>
    <t>034738 079</t>
  </si>
  <si>
    <t>6GGQGS</t>
  </si>
  <si>
    <t>034739 079</t>
  </si>
  <si>
    <t>6GG9UA</t>
  </si>
  <si>
    <t>034740 016</t>
  </si>
  <si>
    <t>6GFN6Z</t>
  </si>
  <si>
    <t>ITO/MAE ANGELIE HOFILENA</t>
  </si>
  <si>
    <t>CHAVEZ/ANDREI KAITHLYN MAGO</t>
  </si>
  <si>
    <t>CHAVEZ/JULIE ANNE MAGO</t>
  </si>
  <si>
    <t>ELAYDA/MEGAN MAE PABILONA</t>
  </si>
  <si>
    <t>MENDIOLA/DESEHA IHA SALAS</t>
  </si>
  <si>
    <t>KOO/LUAM KHEN</t>
  </si>
  <si>
    <t>LEE/YU HUNG</t>
  </si>
  <si>
    <t>TANG/CHI MING MR</t>
  </si>
  <si>
    <t>LAXA/DAVY JOSHUA LAXAMANA</t>
  </si>
  <si>
    <t>034741 169</t>
  </si>
  <si>
    <t>6ADJVA</t>
  </si>
  <si>
    <t>034742 016</t>
  </si>
  <si>
    <t>6H9L8S</t>
  </si>
  <si>
    <t>034743 169</t>
  </si>
  <si>
    <t>6ADAOT</t>
  </si>
  <si>
    <t>034744 016</t>
  </si>
  <si>
    <t>6H92OJ</t>
  </si>
  <si>
    <t>PARK/JUYEUN</t>
  </si>
  <si>
    <t>PAK/CHANWOONG</t>
  </si>
  <si>
    <t>0JUN</t>
  </si>
  <si>
    <t>034745 079</t>
  </si>
  <si>
    <t>6QMZ6S</t>
  </si>
  <si>
    <t>034746 016</t>
  </si>
  <si>
    <t>6S75AN</t>
  </si>
  <si>
    <t>NAVARRO/JASON MALOLES</t>
  </si>
  <si>
    <t>034747 016</t>
  </si>
  <si>
    <t>0   0.00</t>
  </si>
  <si>
    <t>6XKXP5</t>
  </si>
  <si>
    <t>VALERIO/PRECILLA ARCEGA</t>
  </si>
  <si>
    <t>034748 169</t>
  </si>
  <si>
    <t>58P4YW</t>
  </si>
  <si>
    <t>034749 169</t>
  </si>
  <si>
    <t>034750 169</t>
  </si>
  <si>
    <t>034751 169</t>
  </si>
  <si>
    <t>034752 169</t>
  </si>
  <si>
    <t>034753 016</t>
  </si>
  <si>
    <t>6Z5LK8</t>
  </si>
  <si>
    <t>034754 016</t>
  </si>
  <si>
    <t>6Z6GWQ</t>
  </si>
  <si>
    <t>034755 016</t>
  </si>
  <si>
    <t>034756 016</t>
  </si>
  <si>
    <t>034757 016</t>
  </si>
  <si>
    <t>54RO63</t>
  </si>
  <si>
    <t>RACE/GABRIELLE ROSE</t>
  </si>
  <si>
    <t>HOREY/BERNADETTE TAPANEE</t>
  </si>
  <si>
    <t>PABLO/DIANNE MARIE JAYLO</t>
  </si>
  <si>
    <t>CASTRO/AUDREY LIZBETH VELASQUE</t>
  </si>
  <si>
    <t>CASTRO/AUBREY RICCI VELASQUEZ</t>
  </si>
  <si>
    <t>034760 016</t>
  </si>
  <si>
    <t>5GYW3U</t>
  </si>
  <si>
    <t>SONGCUAN/MILAGROS MERJILLA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</si>
</sst>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3049476040</v>
      </c>
      <c r="C7">
        <v>352</v>
      </c>
      <c r="D7">
        <v>40.5</v>
      </c>
      <c r="E7">
        <v>0</v>
      </c>
      <c r="F7">
        <v>25</v>
      </c>
      <c r="G7" t="s">
        <v>20</v>
      </c>
      <c r="H7" t="s">
        <v>159</v>
      </c>
      <c r="I7" t="s">
        <v>45</v>
      </c>
      <c r="J7" t="s">
        <v>153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3049476041</v>
      </c>
      <c r="C8">
        <v>352</v>
      </c>
      <c r="D8">
        <v>40.5</v>
      </c>
      <c r="E8">
        <v>0</v>
      </c>
      <c r="F8">
        <v>20</v>
      </c>
      <c r="G8" t="s">
        <v>18</v>
      </c>
      <c r="H8" t="s">
        <v>157</v>
      </c>
      <c r="I8" t="s">
        <v>45</v>
      </c>
      <c r="J8" t="s">
        <v>155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156</v>
      </c>
      <c r="B9">
        <v>3049476042</v>
      </c>
      <c r="C9">
        <v>352</v>
      </c>
      <c r="D9">
        <v>40.5</v>
      </c>
      <c r="E9">
        <v>0</v>
      </c>
      <c r="F9">
        <v>20</v>
      </c>
      <c r="G9" t="s">
        <v>18</v>
      </c>
      <c r="H9" t="s">
        <v>158</v>
      </c>
      <c r="I9" t="s">
        <v>45</v>
      </c>
      <c r="J9" t="s">
        <v>155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235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3049482432</v>
      </c>
      <c r="C7" s="39">
        <f>207.1</f>
        <v>207.1</v>
      </c>
      <c r="D7">
        <v>134.79</v>
      </c>
      <c r="E7">
        <v>0</v>
      </c>
      <c r="F7">
        <f>10.9+50.81</f>
        <v>61.71</v>
      </c>
      <c r="G7" t="s">
        <v>18</v>
      </c>
      <c r="H7" t="s">
        <v>240</v>
      </c>
      <c r="I7" t="s">
        <v>45</v>
      </c>
      <c r="J7" t="s">
        <v>237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238</v>
      </c>
      <c r="B8">
        <v>3049482433</v>
      </c>
      <c r="C8" s="6">
        <v>188</v>
      </c>
      <c r="D8">
        <v>10.1</v>
      </c>
      <c r="E8">
        <v>0</v>
      </c>
      <c r="F8">
        <v>15</v>
      </c>
      <c r="G8" t="s">
        <v>20</v>
      </c>
      <c r="H8" t="s">
        <v>130</v>
      </c>
      <c r="I8" t="s">
        <v>45</v>
      </c>
      <c r="J8" t="s">
        <v>239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241</v>
      </c>
      <c r="B7">
        <v>3049482434</v>
      </c>
      <c r="C7" s="6">
        <v>352</v>
      </c>
      <c r="D7">
        <v>40.5</v>
      </c>
      <c r="E7" t="s">
        <v>242</v>
      </c>
      <c r="F7">
        <v>20</v>
      </c>
      <c r="G7" t="s">
        <v>20</v>
      </c>
      <c r="H7" t="s">
        <v>244</v>
      </c>
      <c r="I7" t="s">
        <v>45</v>
      </c>
      <c r="J7" t="s">
        <v>243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topLeftCell="B1" zoomScaleNormal="100" workbookViewId="0">
      <selection activeCell="L20" sqref="L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45446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45466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245</v>
      </c>
      <c r="B7">
        <v>3049482435</v>
      </c>
      <c r="C7" s="6">
        <v>181</v>
      </c>
      <c r="D7">
        <v>99.8</v>
      </c>
      <c r="E7">
        <v>0</v>
      </c>
      <c r="F7">
        <v>15</v>
      </c>
      <c r="G7" t="s">
        <v>18</v>
      </c>
      <c r="H7" t="s">
        <v>263</v>
      </c>
      <c r="I7" t="s">
        <v>45</v>
      </c>
      <c r="J7" t="s">
        <v>246</v>
      </c>
      <c r="K7" t="s">
        <v>19</v>
      </c>
      <c r="L7" s="6">
        <v>1413264</v>
      </c>
      <c r="N7" t="s">
        <v>77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247</v>
      </c>
      <c r="B8">
        <v>3049482436</v>
      </c>
      <c r="C8" s="6">
        <v>181</v>
      </c>
      <c r="D8">
        <v>99.8</v>
      </c>
      <c r="E8">
        <v>0</v>
      </c>
      <c r="F8">
        <v>15</v>
      </c>
      <c r="G8" t="s">
        <v>18</v>
      </c>
      <c r="H8" t="s">
        <v>262</v>
      </c>
      <c r="I8" t="s">
        <v>45</v>
      </c>
      <c r="J8" t="s">
        <v>246</v>
      </c>
      <c r="K8" t="s">
        <v>19</v>
      </c>
      <c r="L8" s="6">
        <v>1413264</v>
      </c>
      <c r="N8" t="s">
        <v>77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248</v>
      </c>
      <c r="B9">
        <v>3049482437</v>
      </c>
      <c r="C9" s="6">
        <v>181</v>
      </c>
      <c r="D9">
        <v>99.8</v>
      </c>
      <c r="E9">
        <v>0</v>
      </c>
      <c r="F9">
        <v>15</v>
      </c>
      <c r="G9" t="s">
        <v>18</v>
      </c>
      <c r="H9" t="s">
        <v>260</v>
      </c>
      <c r="I9" t="s">
        <v>45</v>
      </c>
      <c r="J9" t="s">
        <v>246</v>
      </c>
      <c r="K9" t="s">
        <v>19</v>
      </c>
      <c r="L9" s="6">
        <v>1413264</v>
      </c>
      <c r="N9" t="s">
        <v>77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249</v>
      </c>
      <c r="B10">
        <v>3049482438</v>
      </c>
      <c r="C10" s="6">
        <v>181</v>
      </c>
      <c r="D10">
        <v>99.8</v>
      </c>
      <c r="E10">
        <v>0</v>
      </c>
      <c r="F10">
        <v>15</v>
      </c>
      <c r="G10" t="s">
        <v>18</v>
      </c>
      <c r="H10" t="s">
        <v>261</v>
      </c>
      <c r="I10" t="s">
        <v>45</v>
      </c>
      <c r="J10" t="s">
        <v>246</v>
      </c>
      <c r="K10" t="s">
        <v>19</v>
      </c>
      <c r="L10" s="6">
        <v>1413264</v>
      </c>
      <c r="N10" t="s">
        <v>77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250</v>
      </c>
      <c r="B11">
        <v>3049482439</v>
      </c>
      <c r="C11" s="6">
        <v>181</v>
      </c>
      <c r="D11">
        <v>99.8</v>
      </c>
      <c r="E11">
        <v>0</v>
      </c>
      <c r="F11">
        <v>15</v>
      </c>
      <c r="G11" t="s">
        <v>18</v>
      </c>
      <c r="H11" t="s">
        <v>259</v>
      </c>
      <c r="I11" t="s">
        <v>45</v>
      </c>
      <c r="J11" t="s">
        <v>246</v>
      </c>
      <c r="K11" t="s">
        <v>19</v>
      </c>
      <c r="L11" s="6">
        <v>1413264</v>
      </c>
      <c r="N11" t="s">
        <v>77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251</v>
      </c>
      <c r="B12">
        <v>3049482440</v>
      </c>
      <c r="C12" s="6">
        <v>352</v>
      </c>
      <c r="D12">
        <v>47.5</v>
      </c>
      <c r="E12">
        <v>0</v>
      </c>
      <c r="F12">
        <v>15</v>
      </c>
      <c r="G12" t="s">
        <v>18</v>
      </c>
      <c r="H12" t="s">
        <v>261</v>
      </c>
      <c r="I12" t="s">
        <v>45</v>
      </c>
      <c r="J12" t="s">
        <v>252</v>
      </c>
      <c r="K12" t="s">
        <v>19</v>
      </c>
      <c r="L12" s="6">
        <v>1413264</v>
      </c>
      <c r="N12" t="s">
        <v>77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253</v>
      </c>
      <c r="B13">
        <v>3049482441</v>
      </c>
      <c r="C13" s="6">
        <v>410</v>
      </c>
      <c r="D13">
        <v>47.5</v>
      </c>
      <c r="E13">
        <v>0</v>
      </c>
      <c r="F13">
        <v>15</v>
      </c>
      <c r="G13" t="s">
        <v>18</v>
      </c>
      <c r="H13" t="s">
        <v>263</v>
      </c>
      <c r="I13" t="s">
        <v>45</v>
      </c>
      <c r="J13" t="s">
        <v>254</v>
      </c>
      <c r="K13" t="s">
        <v>19</v>
      </c>
      <c r="L13" s="6">
        <v>1413264</v>
      </c>
      <c r="N13" t="s">
        <v>77</v>
      </c>
      <c r="P13" s="36">
        <v>1409390</v>
      </c>
      <c r="Q13" s="37" t="s">
        <v>37</v>
      </c>
      <c r="R13" s="38"/>
      <c r="S13" s="38"/>
    </row>
    <row r="14" spans="1:21" x14ac:dyDescent="0.25">
      <c r="A14" s="1" t="s">
        <v>255</v>
      </c>
      <c r="B14">
        <v>3049482442</v>
      </c>
      <c r="C14" s="6">
        <v>410</v>
      </c>
      <c r="D14">
        <v>47.5</v>
      </c>
      <c r="E14">
        <v>0</v>
      </c>
      <c r="F14">
        <v>15</v>
      </c>
      <c r="G14" t="s">
        <v>18</v>
      </c>
      <c r="H14" t="s">
        <v>262</v>
      </c>
      <c r="I14" t="s">
        <v>45</v>
      </c>
      <c r="J14" t="s">
        <v>254</v>
      </c>
      <c r="K14" t="s">
        <v>19</v>
      </c>
      <c r="L14" s="6">
        <v>1413264</v>
      </c>
      <c r="N14" t="s">
        <v>77</v>
      </c>
      <c r="P14" s="9">
        <v>1409131</v>
      </c>
      <c r="Q14" s="10" t="s">
        <v>48</v>
      </c>
      <c r="R14" s="11"/>
      <c r="S14" s="11"/>
    </row>
    <row r="15" spans="1:21" x14ac:dyDescent="0.25">
      <c r="A15" s="1" t="s">
        <v>256</v>
      </c>
      <c r="B15">
        <v>3049482443</v>
      </c>
      <c r="C15" s="6">
        <v>410</v>
      </c>
      <c r="D15">
        <v>47.5</v>
      </c>
      <c r="E15">
        <v>0</v>
      </c>
      <c r="F15">
        <v>15</v>
      </c>
      <c r="G15" t="s">
        <v>18</v>
      </c>
      <c r="H15" t="s">
        <v>259</v>
      </c>
      <c r="I15" t="s">
        <v>45</v>
      </c>
      <c r="J15" t="s">
        <v>254</v>
      </c>
      <c r="K15" t="s">
        <v>19</v>
      </c>
      <c r="L15" s="6">
        <v>1413264</v>
      </c>
      <c r="N15" t="s">
        <v>77</v>
      </c>
      <c r="P15" s="6">
        <v>1414691</v>
      </c>
      <c r="Q15" s="4" t="s">
        <v>38</v>
      </c>
      <c r="R15" s="5"/>
    </row>
    <row r="16" spans="1:21" x14ac:dyDescent="0.25">
      <c r="A16" s="1" t="s">
        <v>257</v>
      </c>
      <c r="B16">
        <v>3049482444</v>
      </c>
      <c r="C16" s="6">
        <v>410</v>
      </c>
      <c r="D16">
        <v>47.5</v>
      </c>
      <c r="E16">
        <v>0</v>
      </c>
      <c r="F16">
        <v>15</v>
      </c>
      <c r="G16" t="s">
        <v>18</v>
      </c>
      <c r="H16" t="s">
        <v>260</v>
      </c>
      <c r="I16" t="s">
        <v>45</v>
      </c>
      <c r="J16" t="s">
        <v>258</v>
      </c>
      <c r="K16" t="s">
        <v>19</v>
      </c>
      <c r="L16" s="6">
        <v>1413264</v>
      </c>
      <c r="N16" t="s">
        <v>77</v>
      </c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abSelected="1"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264</v>
      </c>
      <c r="B7">
        <v>3049482447</v>
      </c>
      <c r="C7" s="6">
        <v>775</v>
      </c>
      <c r="D7">
        <v>43.6</v>
      </c>
      <c r="E7">
        <v>0</v>
      </c>
      <c r="F7">
        <v>25</v>
      </c>
      <c r="G7" t="s">
        <v>20</v>
      </c>
      <c r="H7" t="s">
        <v>266</v>
      </c>
      <c r="I7" t="s">
        <v>45</v>
      </c>
      <c r="J7" t="s">
        <v>265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3049476012</v>
      </c>
      <c r="C7">
        <v>303</v>
      </c>
      <c r="D7">
        <v>23.99</v>
      </c>
      <c r="E7">
        <v>0</v>
      </c>
      <c r="F7">
        <v>25</v>
      </c>
      <c r="G7" t="s">
        <v>20</v>
      </c>
      <c r="H7" t="s">
        <v>73</v>
      </c>
      <c r="I7" t="s">
        <v>45</v>
      </c>
      <c r="J7" t="s">
        <v>83</v>
      </c>
      <c r="K7" t="s">
        <v>19</v>
      </c>
      <c r="L7" s="6">
        <v>1402927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84</v>
      </c>
      <c r="B8">
        <v>3049476013</v>
      </c>
      <c r="C8">
        <v>303</v>
      </c>
      <c r="D8">
        <v>23.99</v>
      </c>
      <c r="E8">
        <v>0</v>
      </c>
      <c r="F8">
        <v>25</v>
      </c>
      <c r="G8" t="s">
        <v>18</v>
      </c>
      <c r="H8" t="s">
        <v>78</v>
      </c>
      <c r="I8" t="s">
        <v>45</v>
      </c>
      <c r="J8" t="s">
        <v>85</v>
      </c>
      <c r="K8" t="s">
        <v>19</v>
      </c>
      <c r="L8" s="6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86</v>
      </c>
      <c r="B9">
        <v>3049476014</v>
      </c>
      <c r="C9">
        <v>333</v>
      </c>
      <c r="D9">
        <v>23.99</v>
      </c>
      <c r="E9">
        <v>0</v>
      </c>
      <c r="F9">
        <v>25</v>
      </c>
      <c r="G9" t="s">
        <v>18</v>
      </c>
      <c r="H9" t="s">
        <v>104</v>
      </c>
      <c r="I9" t="s">
        <v>45</v>
      </c>
      <c r="J9" t="s">
        <v>87</v>
      </c>
      <c r="K9" t="s">
        <v>19</v>
      </c>
      <c r="L9" s="6">
        <v>1414366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88</v>
      </c>
      <c r="B10">
        <v>3049476015</v>
      </c>
      <c r="C10">
        <v>333</v>
      </c>
      <c r="D10">
        <v>23.99</v>
      </c>
      <c r="E10">
        <v>0</v>
      </c>
      <c r="F10">
        <v>25</v>
      </c>
      <c r="G10" t="s">
        <v>18</v>
      </c>
      <c r="H10" t="s">
        <v>103</v>
      </c>
      <c r="I10" t="s">
        <v>45</v>
      </c>
      <c r="J10" t="s">
        <v>89</v>
      </c>
      <c r="K10" t="s">
        <v>19</v>
      </c>
      <c r="L10" s="6">
        <v>1414366</v>
      </c>
      <c r="N10" t="s">
        <v>77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90</v>
      </c>
      <c r="B11">
        <v>3049476016</v>
      </c>
      <c r="C11">
        <v>333</v>
      </c>
      <c r="D11">
        <v>23.99</v>
      </c>
      <c r="E11">
        <v>0</v>
      </c>
      <c r="F11">
        <v>25</v>
      </c>
      <c r="G11" t="s">
        <v>18</v>
      </c>
      <c r="H11" t="s">
        <v>102</v>
      </c>
      <c r="I11" t="s">
        <v>45</v>
      </c>
      <c r="J11" t="s">
        <v>89</v>
      </c>
      <c r="K11" t="s">
        <v>19</v>
      </c>
      <c r="L11" s="6">
        <v>1414366</v>
      </c>
      <c r="N11" t="s">
        <v>77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91</v>
      </c>
      <c r="B12">
        <v>3049476017</v>
      </c>
      <c r="C12">
        <v>303</v>
      </c>
      <c r="D12">
        <v>23.99</v>
      </c>
      <c r="E12">
        <v>0</v>
      </c>
      <c r="F12">
        <v>25</v>
      </c>
      <c r="G12" t="s">
        <v>18</v>
      </c>
      <c r="H12" t="s">
        <v>105</v>
      </c>
      <c r="I12" t="s">
        <v>45</v>
      </c>
      <c r="J12" t="s">
        <v>92</v>
      </c>
      <c r="K12" t="s">
        <v>19</v>
      </c>
      <c r="L12" s="6">
        <v>1414366</v>
      </c>
      <c r="N12" t="s">
        <v>77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93</v>
      </c>
      <c r="B13">
        <v>3049476018</v>
      </c>
      <c r="C13">
        <v>783</v>
      </c>
      <c r="D13">
        <v>36.700000000000003</v>
      </c>
      <c r="E13">
        <v>0</v>
      </c>
      <c r="F13">
        <v>40</v>
      </c>
      <c r="G13" t="s">
        <v>20</v>
      </c>
      <c r="H13" t="s">
        <v>73</v>
      </c>
      <c r="I13" t="s">
        <v>45</v>
      </c>
      <c r="J13" t="s">
        <v>94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95</v>
      </c>
      <c r="B14">
        <v>3049476019</v>
      </c>
      <c r="C14">
        <v>783</v>
      </c>
      <c r="D14">
        <v>36.700000000000003</v>
      </c>
      <c r="E14">
        <v>0</v>
      </c>
      <c r="F14">
        <v>40</v>
      </c>
      <c r="G14" t="s">
        <v>20</v>
      </c>
      <c r="H14" t="s">
        <v>101</v>
      </c>
      <c r="I14" t="s">
        <v>45</v>
      </c>
      <c r="J14" t="s">
        <v>96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97</v>
      </c>
      <c r="B15">
        <v>3049476020</v>
      </c>
      <c r="C15">
        <v>783</v>
      </c>
      <c r="D15">
        <v>36.700000000000003</v>
      </c>
      <c r="E15">
        <v>0</v>
      </c>
      <c r="F15">
        <v>40</v>
      </c>
      <c r="G15" t="s">
        <v>20</v>
      </c>
      <c r="H15" t="s">
        <v>99</v>
      </c>
      <c r="I15" t="s">
        <v>45</v>
      </c>
      <c r="J15" t="s">
        <v>96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98</v>
      </c>
      <c r="B16">
        <v>3049476021</v>
      </c>
      <c r="C16">
        <v>783</v>
      </c>
      <c r="D16">
        <v>36.700000000000003</v>
      </c>
      <c r="E16">
        <v>0</v>
      </c>
      <c r="F16">
        <v>40</v>
      </c>
      <c r="G16" t="s">
        <v>20</v>
      </c>
      <c r="H16" t="s">
        <v>100</v>
      </c>
      <c r="I16" t="s">
        <v>45</v>
      </c>
      <c r="J16" t="s">
        <v>96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3049476022</v>
      </c>
      <c r="C7" s="6">
        <v>267</v>
      </c>
      <c r="D7">
        <v>43.1</v>
      </c>
      <c r="E7">
        <v>0</v>
      </c>
      <c r="F7">
        <v>20</v>
      </c>
      <c r="G7" t="s">
        <v>20</v>
      </c>
      <c r="H7" t="s">
        <v>108</v>
      </c>
      <c r="I7" t="s">
        <v>45</v>
      </c>
      <c r="J7" t="s">
        <v>107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111</v>
      </c>
      <c r="I7" t="s">
        <v>45</v>
      </c>
      <c r="J7" t="s">
        <v>110</v>
      </c>
      <c r="K7" t="s">
        <v>19</v>
      </c>
      <c r="L7" s="6">
        <v>1414366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112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112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113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75</v>
      </c>
      <c r="I7" t="s">
        <v>45</v>
      </c>
      <c r="J7" t="s">
        <v>114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115</v>
      </c>
      <c r="F1" s="2" t="s">
        <v>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116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130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118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132</v>
      </c>
      <c r="I8" t="s">
        <v>45</v>
      </c>
      <c r="J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119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131</v>
      </c>
      <c r="I9" t="s">
        <v>45</v>
      </c>
      <c r="J9" t="s">
        <v>117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120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133</v>
      </c>
      <c r="I10" t="s">
        <v>45</v>
      </c>
      <c r="J10" t="s">
        <v>121</v>
      </c>
      <c r="K10" t="s">
        <v>19</v>
      </c>
      <c r="L10" s="6">
        <v>1402688</v>
      </c>
      <c r="N10" t="s">
        <v>134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122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135</v>
      </c>
      <c r="I11" t="s">
        <v>45</v>
      </c>
      <c r="J11" t="s">
        <v>121</v>
      </c>
      <c r="K11" t="s">
        <v>19</v>
      </c>
      <c r="L11" s="6">
        <v>1402688</v>
      </c>
      <c r="N11" t="s">
        <v>134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123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136</v>
      </c>
      <c r="I12" t="s">
        <v>45</v>
      </c>
      <c r="J12" t="s">
        <v>124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125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137</v>
      </c>
      <c r="I13" t="s">
        <v>45</v>
      </c>
      <c r="J13" t="s">
        <v>124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126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135</v>
      </c>
      <c r="I14" t="s">
        <v>45</v>
      </c>
      <c r="J14" t="s">
        <v>127</v>
      </c>
      <c r="K14" t="s">
        <v>19</v>
      </c>
      <c r="L14" s="6">
        <v>1402688</v>
      </c>
      <c r="N14" t="s">
        <v>134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128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135</v>
      </c>
      <c r="I15" t="s">
        <v>45</v>
      </c>
      <c r="J15" t="s">
        <v>129</v>
      </c>
      <c r="K15" t="s">
        <v>19</v>
      </c>
      <c r="L15" s="6">
        <v>1402688</v>
      </c>
      <c r="N15" t="s">
        <v>134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115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149</v>
      </c>
      <c r="I7" t="s">
        <v>45</v>
      </c>
      <c r="J7" t="s">
        <v>139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148</v>
      </c>
      <c r="I8" t="s">
        <v>45</v>
      </c>
      <c r="J8" t="s">
        <v>141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74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151</v>
      </c>
      <c r="I10" t="s">
        <v>45</v>
      </c>
      <c r="J10" t="s">
        <v>143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144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81</v>
      </c>
      <c r="I11" t="s">
        <v>45</v>
      </c>
      <c r="J11" t="s">
        <v>145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146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150</v>
      </c>
      <c r="I12" t="s">
        <v>45</v>
      </c>
      <c r="J12" t="s">
        <v>147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160</v>
      </c>
      <c r="B7">
        <v>3049476044</v>
      </c>
      <c r="C7" s="6">
        <v>480</v>
      </c>
      <c r="D7">
        <v>175.49</v>
      </c>
      <c r="E7">
        <v>0</v>
      </c>
      <c r="F7">
        <v>25</v>
      </c>
      <c r="G7" t="s">
        <v>18</v>
      </c>
      <c r="H7" t="s">
        <v>166</v>
      </c>
      <c r="I7" t="s">
        <v>45</v>
      </c>
      <c r="J7" t="s">
        <v>161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162</v>
      </c>
      <c r="B8">
        <v>3049476045</v>
      </c>
      <c r="C8" s="6">
        <v>817</v>
      </c>
      <c r="D8">
        <v>65.099999999999994</v>
      </c>
      <c r="E8">
        <v>0</v>
      </c>
      <c r="F8">
        <v>43</v>
      </c>
      <c r="G8" t="s">
        <v>18</v>
      </c>
      <c r="H8" t="s">
        <v>78</v>
      </c>
      <c r="I8" t="s">
        <v>45</v>
      </c>
      <c r="J8" t="s">
        <v>163</v>
      </c>
      <c r="K8" t="s">
        <v>19</v>
      </c>
      <c r="L8" s="6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164</v>
      </c>
      <c r="B9">
        <v>3049476046</v>
      </c>
      <c r="C9" s="6">
        <v>686</v>
      </c>
      <c r="D9">
        <v>40.5</v>
      </c>
      <c r="E9">
        <v>0</v>
      </c>
      <c r="F9">
        <v>35</v>
      </c>
      <c r="G9" t="s">
        <v>18</v>
      </c>
      <c r="H9" t="s">
        <v>78</v>
      </c>
      <c r="I9" t="s">
        <v>45</v>
      </c>
      <c r="J9" t="s">
        <v>165</v>
      </c>
      <c r="K9" t="s">
        <v>19</v>
      </c>
      <c r="L9" s="6">
        <v>1414366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167</v>
      </c>
      <c r="B7">
        <v>3049476047</v>
      </c>
      <c r="C7" s="6">
        <v>333</v>
      </c>
      <c r="D7">
        <v>43.1</v>
      </c>
      <c r="E7">
        <v>0</v>
      </c>
      <c r="F7">
        <v>19.899999999999999</v>
      </c>
      <c r="G7" t="s">
        <v>18</v>
      </c>
      <c r="H7" t="s">
        <v>132</v>
      </c>
      <c r="I7" t="s">
        <v>45</v>
      </c>
      <c r="J7" t="s">
        <v>168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45450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45451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169</v>
      </c>
      <c r="B7">
        <v>3049476048</v>
      </c>
      <c r="C7" s="6">
        <v>2670</v>
      </c>
      <c r="D7">
        <v>381.4</v>
      </c>
      <c r="E7">
        <v>0</v>
      </c>
      <c r="F7">
        <v>133.6</v>
      </c>
      <c r="G7" t="s">
        <v>18</v>
      </c>
      <c r="H7" t="s">
        <v>178</v>
      </c>
      <c r="I7" t="s">
        <v>45</v>
      </c>
      <c r="J7" t="s">
        <v>170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3049476049</v>
      </c>
      <c r="C8" s="6"/>
      <c r="K8" t="s">
        <v>74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171</v>
      </c>
      <c r="B9">
        <v>3049476050</v>
      </c>
      <c r="C9" s="6">
        <v>2670</v>
      </c>
      <c r="D9">
        <v>381.4</v>
      </c>
      <c r="E9">
        <v>0</v>
      </c>
      <c r="F9">
        <v>133.6</v>
      </c>
      <c r="G9" t="s">
        <v>18</v>
      </c>
      <c r="H9" t="s">
        <v>177</v>
      </c>
      <c r="I9" t="s">
        <v>45</v>
      </c>
      <c r="J9" t="s">
        <v>170</v>
      </c>
      <c r="K9" t="s">
        <v>19</v>
      </c>
      <c r="L9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3049476051</v>
      </c>
      <c r="C10" s="6"/>
      <c r="K10" t="s">
        <v>74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172</v>
      </c>
      <c r="B11">
        <v>3049476052</v>
      </c>
      <c r="C11" s="6">
        <v>2670</v>
      </c>
      <c r="D11">
        <v>381.4</v>
      </c>
      <c r="E11">
        <v>0</v>
      </c>
      <c r="F11">
        <v>133.6</v>
      </c>
      <c r="G11" t="s">
        <v>18</v>
      </c>
      <c r="H11" t="s">
        <v>179</v>
      </c>
      <c r="I11" t="s">
        <v>45</v>
      </c>
      <c r="J11" t="s">
        <v>173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3049476053</v>
      </c>
      <c r="C12" s="6"/>
      <c r="K12" t="s">
        <v>74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174</v>
      </c>
      <c r="B13">
        <v>3049476054</v>
      </c>
      <c r="C13" s="6">
        <v>2670</v>
      </c>
      <c r="D13">
        <v>381.4</v>
      </c>
      <c r="E13">
        <v>0</v>
      </c>
      <c r="F13">
        <v>133.6</v>
      </c>
      <c r="G13" t="s">
        <v>18</v>
      </c>
      <c r="H13" t="s">
        <v>180</v>
      </c>
      <c r="I13" t="s">
        <v>45</v>
      </c>
      <c r="J13" t="s">
        <v>173</v>
      </c>
      <c r="K13" t="s">
        <v>19</v>
      </c>
      <c r="L13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>
        <v>16</v>
      </c>
      <c r="B14">
        <v>3049476055</v>
      </c>
      <c r="C14" s="6"/>
      <c r="K14" t="s">
        <v>74</v>
      </c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 t="s">
        <v>175</v>
      </c>
      <c r="B15">
        <v>3049476056</v>
      </c>
      <c r="C15" s="6">
        <v>2670</v>
      </c>
      <c r="D15">
        <v>392.5</v>
      </c>
      <c r="E15">
        <v>0</v>
      </c>
      <c r="F15">
        <v>134.5</v>
      </c>
      <c r="G15" t="s">
        <v>18</v>
      </c>
      <c r="H15" t="s">
        <v>181</v>
      </c>
      <c r="I15" t="s">
        <v>45</v>
      </c>
      <c r="J15" t="s">
        <v>176</v>
      </c>
      <c r="K15" t="s">
        <v>19</v>
      </c>
      <c r="L15">
        <v>1418359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>
        <v>16</v>
      </c>
      <c r="B16">
        <v>3049476057</v>
      </c>
      <c r="C16" s="6"/>
      <c r="K16" t="s">
        <v>74</v>
      </c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79</v>
      </c>
    </row>
    <row r="27" spans="1:19" x14ac:dyDescent="0.25">
      <c r="A27" s="1"/>
      <c r="L27" s="6"/>
      <c r="P27">
        <v>1418359</v>
      </c>
      <c r="Q27" s="12" t="s">
        <v>182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45445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45455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3049476058</v>
      </c>
      <c r="C7">
        <v>333</v>
      </c>
      <c r="D7">
        <v>30.99</v>
      </c>
      <c r="E7">
        <v>0</v>
      </c>
      <c r="F7">
        <v>25</v>
      </c>
      <c r="G7" t="s">
        <v>20</v>
      </c>
      <c r="H7" t="s">
        <v>185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79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45446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45456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186</v>
      </c>
      <c r="B7">
        <v>3049476059</v>
      </c>
      <c r="C7">
        <v>116.00000000000001</v>
      </c>
      <c r="D7">
        <v>56.3</v>
      </c>
      <c r="E7">
        <v>0</v>
      </c>
      <c r="F7">
        <v>12.27</v>
      </c>
      <c r="G7" t="s">
        <v>18</v>
      </c>
      <c r="H7" t="s">
        <v>190</v>
      </c>
      <c r="I7" t="s">
        <v>45</v>
      </c>
      <c r="J7" t="s">
        <v>187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188</v>
      </c>
      <c r="B8">
        <v>3049476060</v>
      </c>
      <c r="C8">
        <v>188</v>
      </c>
      <c r="D8">
        <v>13.89</v>
      </c>
      <c r="E8">
        <v>0</v>
      </c>
      <c r="F8">
        <v>12.27</v>
      </c>
      <c r="G8" t="s">
        <v>18</v>
      </c>
      <c r="H8" t="s">
        <v>190</v>
      </c>
      <c r="I8" t="s">
        <v>45</v>
      </c>
      <c r="J8" t="s">
        <v>189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A26" sqref="A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3049476061</v>
      </c>
      <c r="C7" s="6">
        <v>619.4</v>
      </c>
      <c r="D7">
        <v>107.79</v>
      </c>
      <c r="E7">
        <v>0</v>
      </c>
      <c r="F7">
        <v>32.6</v>
      </c>
      <c r="G7" t="s">
        <v>20</v>
      </c>
      <c r="H7" t="s">
        <v>197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193</v>
      </c>
      <c r="B8">
        <v>3049476062</v>
      </c>
      <c r="C8" s="6">
        <v>619.4</v>
      </c>
      <c r="D8">
        <v>107.79</v>
      </c>
      <c r="E8">
        <v>0</v>
      </c>
      <c r="F8">
        <v>32.6</v>
      </c>
      <c r="G8" t="s">
        <v>20</v>
      </c>
      <c r="H8" t="s">
        <v>198</v>
      </c>
      <c r="I8" t="s">
        <v>45</v>
      </c>
      <c r="J8" t="s">
        <v>192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3049476063</v>
      </c>
      <c r="C9" s="6">
        <v>319</v>
      </c>
      <c r="D9">
        <v>23.99</v>
      </c>
      <c r="E9">
        <v>0</v>
      </c>
      <c r="F9">
        <v>25</v>
      </c>
      <c r="G9" t="s">
        <v>20</v>
      </c>
      <c r="H9" t="s">
        <v>196</v>
      </c>
      <c r="I9" t="s">
        <v>45</v>
      </c>
      <c r="J9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P27" sqref="P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199</v>
      </c>
      <c r="B7">
        <v>3049476064</v>
      </c>
      <c r="C7" s="6">
        <v>501</v>
      </c>
      <c r="D7">
        <v>217.4</v>
      </c>
      <c r="E7">
        <v>0</v>
      </c>
      <c r="F7">
        <v>30</v>
      </c>
      <c r="G7" t="s">
        <v>18</v>
      </c>
      <c r="H7" t="s">
        <v>216</v>
      </c>
      <c r="I7" t="s">
        <v>45</v>
      </c>
      <c r="J7" t="s">
        <v>200</v>
      </c>
      <c r="K7" t="s">
        <v>19</v>
      </c>
      <c r="L7" s="6">
        <v>1413264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201</v>
      </c>
      <c r="B8">
        <v>3049482406</v>
      </c>
      <c r="C8" s="6">
        <v>234</v>
      </c>
      <c r="D8">
        <v>99.8</v>
      </c>
      <c r="E8">
        <v>0</v>
      </c>
      <c r="F8">
        <v>30</v>
      </c>
      <c r="G8" t="s">
        <v>18</v>
      </c>
      <c r="H8" t="s">
        <v>217</v>
      </c>
      <c r="I8" t="s">
        <v>45</v>
      </c>
      <c r="J8" t="s">
        <v>202</v>
      </c>
      <c r="K8" t="s">
        <v>19</v>
      </c>
      <c r="L8" s="6">
        <v>1413264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203</v>
      </c>
      <c r="B9">
        <v>3049482411</v>
      </c>
      <c r="C9" s="6">
        <v>501</v>
      </c>
      <c r="D9">
        <v>217.4</v>
      </c>
      <c r="E9">
        <v>0</v>
      </c>
      <c r="F9">
        <v>30</v>
      </c>
      <c r="G9" t="s">
        <v>18</v>
      </c>
      <c r="H9" t="s">
        <v>218</v>
      </c>
      <c r="I9" t="s">
        <v>45</v>
      </c>
      <c r="J9" t="s">
        <v>204</v>
      </c>
      <c r="K9" t="s">
        <v>19</v>
      </c>
      <c r="L9" s="6">
        <v>1413264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205</v>
      </c>
      <c r="B10">
        <v>3049482412</v>
      </c>
      <c r="C10" s="6">
        <v>501</v>
      </c>
      <c r="D10">
        <v>217.4</v>
      </c>
      <c r="E10">
        <v>0</v>
      </c>
      <c r="F10">
        <v>30</v>
      </c>
      <c r="G10" t="s">
        <v>18</v>
      </c>
      <c r="H10" t="s">
        <v>219</v>
      </c>
      <c r="I10" t="s">
        <v>45</v>
      </c>
      <c r="J10" t="s">
        <v>204</v>
      </c>
      <c r="K10" t="s">
        <v>19</v>
      </c>
      <c r="L10" s="6">
        <v>1413264</v>
      </c>
      <c r="N10" t="s">
        <v>77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206</v>
      </c>
      <c r="B11">
        <v>3049482413</v>
      </c>
      <c r="C11" s="6">
        <v>501</v>
      </c>
      <c r="D11">
        <v>217.4</v>
      </c>
      <c r="E11">
        <v>0</v>
      </c>
      <c r="F11">
        <v>30</v>
      </c>
      <c r="G11" t="s">
        <v>18</v>
      </c>
      <c r="H11" t="s">
        <v>220</v>
      </c>
      <c r="I11" t="s">
        <v>45</v>
      </c>
      <c r="J11" t="s">
        <v>204</v>
      </c>
      <c r="K11" t="s">
        <v>19</v>
      </c>
      <c r="L11" s="6">
        <v>1413264</v>
      </c>
      <c r="N11" t="s">
        <v>77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207</v>
      </c>
      <c r="B12">
        <v>3049482423</v>
      </c>
      <c r="C12" s="6">
        <v>243.2</v>
      </c>
      <c r="D12">
        <v>96.3</v>
      </c>
      <c r="E12">
        <v>0</v>
      </c>
      <c r="F12">
        <v>12.8</v>
      </c>
      <c r="G12" t="s">
        <v>18</v>
      </c>
      <c r="H12" t="s">
        <v>221</v>
      </c>
      <c r="I12" t="s">
        <v>45</v>
      </c>
      <c r="J12" t="s">
        <v>208</v>
      </c>
      <c r="K12" t="s">
        <v>19</v>
      </c>
      <c r="L12" s="6">
        <v>1413264</v>
      </c>
      <c r="N12" t="s">
        <v>77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209</v>
      </c>
      <c r="B13">
        <v>3049482424</v>
      </c>
      <c r="C13" s="6">
        <v>243.2</v>
      </c>
      <c r="D13">
        <v>96.3</v>
      </c>
      <c r="E13">
        <v>0</v>
      </c>
      <c r="F13">
        <v>12.8</v>
      </c>
      <c r="G13" t="s">
        <v>18</v>
      </c>
      <c r="H13" t="s">
        <v>222</v>
      </c>
      <c r="I13" t="s">
        <v>45</v>
      </c>
      <c r="J13" t="s">
        <v>208</v>
      </c>
      <c r="K13" t="s">
        <v>19</v>
      </c>
      <c r="L13" s="6">
        <v>1413264</v>
      </c>
      <c r="N13" t="s">
        <v>77</v>
      </c>
      <c r="P13" s="21">
        <v>1409390</v>
      </c>
      <c r="Q13" s="22" t="s">
        <v>37</v>
      </c>
      <c r="R13" s="23"/>
      <c r="S13" s="23"/>
    </row>
    <row r="14" spans="1:19" x14ac:dyDescent="0.25">
      <c r="A14" s="1" t="s">
        <v>210</v>
      </c>
      <c r="B14">
        <v>3049482425</v>
      </c>
      <c r="C14" s="6">
        <v>277.39999999999998</v>
      </c>
      <c r="D14">
        <v>96.3</v>
      </c>
      <c r="E14">
        <v>0</v>
      </c>
      <c r="F14">
        <v>14.6</v>
      </c>
      <c r="G14" t="s">
        <v>18</v>
      </c>
      <c r="H14" t="s">
        <v>223</v>
      </c>
      <c r="I14" t="s">
        <v>45</v>
      </c>
      <c r="J14" t="s">
        <v>211</v>
      </c>
      <c r="K14" t="s">
        <v>19</v>
      </c>
      <c r="L14" s="6">
        <v>1413264</v>
      </c>
      <c r="N14" t="s">
        <v>77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212</v>
      </c>
      <c r="B15">
        <v>3049482426</v>
      </c>
      <c r="C15" s="6">
        <v>170.05</v>
      </c>
      <c r="D15">
        <v>56.8</v>
      </c>
      <c r="E15">
        <v>0</v>
      </c>
      <c r="F15">
        <v>8.9499999999999993</v>
      </c>
      <c r="G15" t="s">
        <v>20</v>
      </c>
      <c r="H15" t="s">
        <v>224</v>
      </c>
      <c r="I15" t="s">
        <v>45</v>
      </c>
      <c r="J15" t="s">
        <v>213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214</v>
      </c>
      <c r="B16">
        <v>3049482427</v>
      </c>
      <c r="C16" s="6">
        <v>713</v>
      </c>
      <c r="D16">
        <v>43.6</v>
      </c>
      <c r="E16">
        <v>0</v>
      </c>
      <c r="F16">
        <v>35</v>
      </c>
      <c r="G16" t="s">
        <v>20</v>
      </c>
      <c r="H16" t="s">
        <v>224</v>
      </c>
      <c r="I16" t="s">
        <v>45</v>
      </c>
      <c r="J16" t="s">
        <v>215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0" sqref="I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225</v>
      </c>
      <c r="B7">
        <v>3049482428</v>
      </c>
      <c r="C7" s="6">
        <v>116.00000000000001</v>
      </c>
      <c r="D7">
        <v>56.3</v>
      </c>
      <c r="E7">
        <v>0</v>
      </c>
      <c r="F7">
        <f>81/2</f>
        <v>40.5</v>
      </c>
      <c r="G7" t="s">
        <v>18</v>
      </c>
      <c r="H7" t="s">
        <v>233</v>
      </c>
      <c r="I7" t="s">
        <v>45</v>
      </c>
      <c r="J7" t="s">
        <v>226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3049482429</v>
      </c>
      <c r="C8" s="39">
        <f>188+449.81</f>
        <v>637.80999999999995</v>
      </c>
      <c r="D8">
        <v>13.89</v>
      </c>
      <c r="E8">
        <v>0</v>
      </c>
      <c r="F8">
        <f>81/2</f>
        <v>40.5</v>
      </c>
      <c r="G8" t="s">
        <v>18</v>
      </c>
      <c r="H8" t="s">
        <v>233</v>
      </c>
      <c r="I8" t="s">
        <v>45</v>
      </c>
      <c r="J8" t="s">
        <v>228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229</v>
      </c>
      <c r="B9">
        <v>3049482430</v>
      </c>
      <c r="C9" s="6">
        <v>116.00000000000001</v>
      </c>
      <c r="D9">
        <v>56.3</v>
      </c>
      <c r="E9">
        <v>0</v>
      </c>
      <c r="F9">
        <f t="shared" ref="F9:F10" si="0">81/2</f>
        <v>40.5</v>
      </c>
      <c r="G9" t="s">
        <v>18</v>
      </c>
      <c r="H9" t="s">
        <v>234</v>
      </c>
      <c r="I9" t="s">
        <v>45</v>
      </c>
      <c r="J9" t="s">
        <v>230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231</v>
      </c>
      <c r="B10">
        <v>3049482431</v>
      </c>
      <c r="C10" s="39">
        <f>188+449.81</f>
        <v>637.80999999999995</v>
      </c>
      <c r="D10">
        <v>13.89</v>
      </c>
      <c r="E10">
        <v>0</v>
      </c>
      <c r="F10">
        <f t="shared" si="0"/>
        <v>40.5</v>
      </c>
      <c r="G10" t="s">
        <v>18</v>
      </c>
      <c r="H10" t="s">
        <v>234</v>
      </c>
      <c r="I10" t="s">
        <v>45</v>
      </c>
      <c r="J10" t="s">
        <v>232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Jun03</vt:lpstr>
      <vt:lpstr>Jun04</vt:lpstr>
      <vt:lpstr>Jun06</vt:lpstr>
      <vt:lpstr>Jun07</vt:lpstr>
      <vt:lpstr>Jun12</vt:lpstr>
      <vt:lpstr>Jun13</vt:lpstr>
      <vt:lpstr>Jun17</vt:lpstr>
      <vt:lpstr>Jun18</vt:lpstr>
      <vt:lpstr>Jun19</vt:lpstr>
      <vt:lpstr>Jun20</vt:lpstr>
      <vt:lpstr>Jun21</vt:lpstr>
      <vt:lpstr>Jun23</vt:lpstr>
      <vt:lpstr>Sheet1</vt:lpstr>
      <vt:lpstr>May23</vt:lpstr>
      <vt:lpstr>May24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2024-06-24T23:03:07Z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