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Sheet1!$A$6:$N$55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X25" i="4" l="1"/>
  <c r="Y12" i="4"/>
  <c r="Y9" i="4"/>
  <c r="X4" i="4"/>
  <c r="X5" i="4" s="1"/>
  <c r="X6" i="4" s="1"/>
  <c r="X7" i="4" s="1"/>
  <c r="X9" i="4" s="1"/>
</calcChain>
</file>

<file path=xl/sharedStrings.xml><?xml version="1.0" encoding="utf-8"?>
<sst xmlns="http://schemas.openxmlformats.org/spreadsheetml/2006/main" count="319" uniqueCount="142">
  <si>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</si>
  <si>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</si>
  <si>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</si>
  <si>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</si>
  <si>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</si>
  <si>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</si>
  <si>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</si>
  <si>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</si>
  <si>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</si>
  <si>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</si>
  <si>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</si>
  <si>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</si>
  <si>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</si>
  <si>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</si>
  <si>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</si>
  <si>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</si>
  <si>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</si>
  <si>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</si>
  <si>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</si>
  <si>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</si>
  <si>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</si>
  <si>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</si>
  <si>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</si>
  <si>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</si>
  <si>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</si>
  <si>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</si>
  <si>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</si>
  <si>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</si>
  <si>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</si>
  <si>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</si>
  <si>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</si>
  <si>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</si>
  <si>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</si>
  <si>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</si>
  <si>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</si>
  <si>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</si>
  <si>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</si>
  <si>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</si>
  <si>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</si>
  <si>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</si>
  <si>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</si>
  <si>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</si>
  <si>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</si>
  <si>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</si>
  <si>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</si>
  <si>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</si>
  <si>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</si>
  <si>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</si>
  <si>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</si>
  <si>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</si>
  <si>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</si>
  <si>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</si>
  <si>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</si>
  <si>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</si>
  <si>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</si>
  <si>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</si>
  <si>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</si>
  <si>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</si>
  <si>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</si>
  <si>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</si>
  <si>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</si>
  <si>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</si>
  <si>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</si>
  <si>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</si>
  <si>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</si>
  <si>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</si>
  <si>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</si>
  <si>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024017*079</t>
  </si>
  <si>
    <t>LBPXZB</t>
  </si>
  <si>
    <t>024018*016</t>
  </si>
  <si>
    <t>JHJYQC</t>
  </si>
  <si>
    <t>024019 006</t>
  </si>
  <si>
    <t>CANN</t>
  </si>
  <si>
    <t>024020*006</t>
  </si>
  <si>
    <t>LDXALW</t>
  </si>
  <si>
    <t>024022*079</t>
  </si>
  <si>
    <t>JO6PTA</t>
  </si>
  <si>
    <t>024023*988</t>
  </si>
  <si>
    <t>LI/DEBAO</t>
  </si>
  <si>
    <t>LICQIQ</t>
  </si>
  <si>
    <t>024024*006</t>
  </si>
  <si>
    <t>LIVH5P</t>
  </si>
  <si>
    <t>024025*079</t>
  </si>
  <si>
    <t>LNFCWE</t>
  </si>
  <si>
    <t>024026*079</t>
  </si>
  <si>
    <t>024027*079</t>
  </si>
  <si>
    <t>024028*988</t>
  </si>
  <si>
    <t>LI5T57</t>
  </si>
  <si>
    <t>024029*079</t>
  </si>
  <si>
    <t>JWZXKC</t>
  </si>
  <si>
    <t>024030*079</t>
  </si>
  <si>
    <t>W8EXA5</t>
  </si>
  <si>
    <t>024031*016</t>
  </si>
  <si>
    <t>024032*016</t>
  </si>
  <si>
    <t>APATANG/</t>
  </si>
  <si>
    <t>WG968Z</t>
  </si>
  <si>
    <t>024033*016</t>
  </si>
  <si>
    <t>024034*079</t>
  </si>
  <si>
    <t>LPM7B4</t>
  </si>
  <si>
    <t>024035*079</t>
  </si>
  <si>
    <t>024036*079</t>
  </si>
  <si>
    <t>024037*016</t>
  </si>
  <si>
    <t>W8EXC7</t>
  </si>
  <si>
    <t>024038*016</t>
  </si>
  <si>
    <t>LWJXWA</t>
  </si>
  <si>
    <t>024039*016</t>
  </si>
  <si>
    <t>NSG532</t>
  </si>
  <si>
    <t>024040*016</t>
  </si>
  <si>
    <t>024041*016</t>
  </si>
  <si>
    <t>LQHX48</t>
  </si>
  <si>
    <t>024042*016</t>
  </si>
  <si>
    <t>JRVQ53</t>
  </si>
  <si>
    <t>024043*016</t>
  </si>
  <si>
    <t>LY85QH</t>
  </si>
  <si>
    <t>024044*016</t>
  </si>
  <si>
    <t>LYSTXE</t>
  </si>
  <si>
    <t>27337:SAN NICOLAS/SUSAN</t>
  </si>
  <si>
    <t>3289:HARRIS/MICHELE</t>
  </si>
  <si>
    <t>G</t>
  </si>
  <si>
    <t>137826:ALEPUYO/JONEL LEE</t>
  </si>
  <si>
    <t>E</t>
  </si>
  <si>
    <t>27338:PASCUA/RODANTE</t>
  </si>
  <si>
    <t>5688:TUDELA/ADORA</t>
  </si>
  <si>
    <t>1302:WEAVER/EVA NICOLE</t>
  </si>
  <si>
    <t>1302:WEAVER/JUSTIN CALVIN</t>
  </si>
  <si>
    <t>1302:WEAVER/ALEXANDRA</t>
  </si>
  <si>
    <t>C</t>
  </si>
  <si>
    <t>CHOW/POOI HOONG</t>
  </si>
  <si>
    <t>PAL:REYES/RYANN</t>
  </si>
  <si>
    <t xml:space="preserve">5092:ADVINCULA/YOLANDA </t>
  </si>
  <si>
    <t xml:space="preserve">PAL:ADVINCULA/YOLANDA </t>
  </si>
  <si>
    <t xml:space="preserve">27339:BELTRAN/CRISPIN </t>
  </si>
  <si>
    <t xml:space="preserve">27339:MAGARARU/ROBERTO </t>
  </si>
  <si>
    <t>27339:SUAISO/CARLOS</t>
  </si>
  <si>
    <t xml:space="preserve">SANTIAGO/MARIA CARLOTA </t>
  </si>
  <si>
    <t xml:space="preserve">4069:TEBUTEB/RAMON </t>
  </si>
  <si>
    <t>CPA:DEBRUM/IDA</t>
  </si>
  <si>
    <t>CPA:TAISACAN/RODNEY JAMES</t>
  </si>
  <si>
    <t>CPA:MANGLONA/SHARLENE</t>
  </si>
  <si>
    <t>CPA:MANGLONA/SHARLENE MARIE</t>
  </si>
  <si>
    <t xml:space="preserve">1006:CACAYAN/LYDIA </t>
  </si>
  <si>
    <t xml:space="preserve">128870:DELEON GUERRERO/CYNTHIA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</si>
</sst>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2" borderId="0" xfId="0" applyFont="1" applyFill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Z55"/>
  <sheetViews>
    <sheetView tabSelected="1" topLeftCell="A2" zoomScale="85" zoomScaleNormal="85" workbookViewId="0">
      <selection activeCell="C17" sqref="C1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>
        <v>42950</v>
      </c>
      <c r="Z3" s="2">
        <v>42964</v>
      </c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X4" s="1">
        <f>80*9</f>
        <v>720</v>
      </c>
      <c r="Y4" s="1">
        <v>720</v>
      </c>
      <c r="Z4" s="1">
        <v>720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X5" s="1">
        <f>+X4*0.12</f>
        <v>86.399999999999991</v>
      </c>
      <c r="Y5" s="1">
        <v>-86.4</v>
      </c>
      <c r="Z5" s="1">
        <v>-86.4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X6" s="1">
        <f>+X4-X5</f>
        <v>633.6</v>
      </c>
      <c r="Y6" s="1">
        <v>-18</v>
      </c>
      <c r="Z6" s="1">
        <v>-18</v>
      </c>
    </row>
    <row r="7" spans="1:26" x14ac:dyDescent="0.25">
      <c r="A7" s="1" t="s">
        <v>67</v>
      </c>
      <c r="B7" s="1">
        <v>4917295542</v>
      </c>
      <c r="C7" s="1">
        <v>279</v>
      </c>
      <c r="D7">
        <v>50.1</v>
      </c>
      <c r="E7">
        <v>0</v>
      </c>
      <c r="F7" s="1">
        <v>21</v>
      </c>
      <c r="G7" s="1" t="s">
        <v>18</v>
      </c>
      <c r="H7" s="1" t="s">
        <v>116</v>
      </c>
      <c r="I7" s="1" t="s">
        <v>19</v>
      </c>
      <c r="J7" s="1" t="s">
        <v>68</v>
      </c>
      <c r="K7" s="1" t="s">
        <v>17</v>
      </c>
      <c r="L7" s="1">
        <v>1402926</v>
      </c>
      <c r="N7" s="1" t="s">
        <v>64</v>
      </c>
      <c r="X7" s="1">
        <f>+X6-18</f>
        <v>615.6</v>
      </c>
      <c r="Y7" s="1">
        <v>-300</v>
      </c>
      <c r="Z7" s="5">
        <v>-200</v>
      </c>
    </row>
    <row r="8" spans="1:26" x14ac:dyDescent="0.25">
      <c r="A8" s="1" t="s">
        <v>69</v>
      </c>
      <c r="B8" s="1">
        <v>4917295543</v>
      </c>
      <c r="C8" s="1">
        <v>261</v>
      </c>
      <c r="D8">
        <v>28.49</v>
      </c>
      <c r="E8">
        <v>0</v>
      </c>
      <c r="F8" s="1">
        <v>13.51</v>
      </c>
      <c r="G8" s="1" t="s">
        <v>23</v>
      </c>
      <c r="H8" s="1" t="s">
        <v>117</v>
      </c>
      <c r="I8" s="1" t="s">
        <v>19</v>
      </c>
      <c r="J8" s="1" t="s">
        <v>70</v>
      </c>
      <c r="K8" s="1" t="s">
        <v>17</v>
      </c>
      <c r="L8" s="1">
        <v>1402927</v>
      </c>
      <c r="N8" s="1" t="s">
        <v>65</v>
      </c>
      <c r="X8" s="1">
        <v>-300</v>
      </c>
      <c r="Y8" s="1">
        <v>-83.34</v>
      </c>
    </row>
    <row r="9" spans="1:26" hidden="1" x14ac:dyDescent="0.25">
      <c r="A9" s="1" t="s">
        <v>71</v>
      </c>
      <c r="B9" s="1">
        <v>4917295544</v>
      </c>
      <c r="C9" s="1">
        <v>0</v>
      </c>
      <c r="I9" s="1" t="s">
        <v>19</v>
      </c>
      <c r="K9" s="1" t="s">
        <v>72</v>
      </c>
      <c r="X9" s="1">
        <f>+X7+X8</f>
        <v>315.60000000000002</v>
      </c>
      <c r="Y9" s="1">
        <f>SUM(Y4:Y8)</f>
        <v>232.26000000000002</v>
      </c>
    </row>
    <row r="10" spans="1:26" x14ac:dyDescent="0.25">
      <c r="A10" s="1" t="s">
        <v>73</v>
      </c>
      <c r="B10" s="1">
        <v>4917297244</v>
      </c>
      <c r="C10" s="1">
        <v>1499</v>
      </c>
      <c r="D10">
        <v>432.66</v>
      </c>
      <c r="E10">
        <v>0</v>
      </c>
      <c r="F10" s="1">
        <v>67.34</v>
      </c>
      <c r="G10" s="1" t="s">
        <v>18</v>
      </c>
      <c r="H10" s="1" t="s">
        <v>119</v>
      </c>
      <c r="I10" s="1" t="s">
        <v>19</v>
      </c>
      <c r="J10" s="1" t="s">
        <v>74</v>
      </c>
      <c r="K10" s="1" t="s">
        <v>17</v>
      </c>
      <c r="L10" s="1">
        <v>1402946</v>
      </c>
      <c r="N10" s="1" t="s">
        <v>120</v>
      </c>
    </row>
    <row r="11" spans="1:26" hidden="1" x14ac:dyDescent="0.25">
      <c r="A11" s="1">
        <v>6</v>
      </c>
      <c r="B11" s="1">
        <v>4917297245</v>
      </c>
      <c r="C11" s="1">
        <v>0</v>
      </c>
      <c r="K11" s="1" t="s">
        <v>66</v>
      </c>
      <c r="Y11" s="1">
        <v>35000</v>
      </c>
    </row>
    <row r="12" spans="1:26" hidden="1" x14ac:dyDescent="0.25">
      <c r="A12" s="1">
        <v>6</v>
      </c>
      <c r="B12" s="1">
        <v>4917297246</v>
      </c>
      <c r="C12" s="1">
        <v>0</v>
      </c>
      <c r="K12" s="1" t="s">
        <v>66</v>
      </c>
      <c r="Y12" s="1">
        <f>-50*200</f>
        <v>-10000</v>
      </c>
    </row>
    <row r="13" spans="1:26" x14ac:dyDescent="0.25">
      <c r="A13" s="1" t="s">
        <v>75</v>
      </c>
      <c r="B13" s="1">
        <v>4917297247</v>
      </c>
      <c r="C13" s="1">
        <v>279</v>
      </c>
      <c r="D13">
        <v>50.1</v>
      </c>
      <c r="E13">
        <v>0</v>
      </c>
      <c r="F13" s="1">
        <v>21</v>
      </c>
      <c r="G13" s="1" t="s">
        <v>18</v>
      </c>
      <c r="H13" s="1" t="s">
        <v>121</v>
      </c>
      <c r="I13" s="1" t="s">
        <v>19</v>
      </c>
      <c r="J13" s="1" t="s">
        <v>76</v>
      </c>
      <c r="K13" s="1" t="s">
        <v>17</v>
      </c>
      <c r="L13" s="1">
        <v>1402926</v>
      </c>
      <c r="N13" s="1" t="s">
        <v>64</v>
      </c>
    </row>
    <row r="14" spans="1:26" hidden="1" x14ac:dyDescent="0.25">
      <c r="A14" s="1" t="s">
        <v>77</v>
      </c>
      <c r="B14" s="1">
        <v>4917297248</v>
      </c>
      <c r="C14" s="1">
        <v>399.9</v>
      </c>
      <c r="D14">
        <v>66</v>
      </c>
      <c r="E14">
        <v>0</v>
      </c>
      <c r="F14" s="1">
        <v>30.1</v>
      </c>
      <c r="G14" s="1" t="s">
        <v>18</v>
      </c>
      <c r="H14" s="1" t="s">
        <v>78</v>
      </c>
      <c r="I14" s="1" t="s">
        <v>19</v>
      </c>
      <c r="J14" s="1" t="s">
        <v>79</v>
      </c>
      <c r="K14" s="1" t="s">
        <v>45</v>
      </c>
    </row>
    <row r="15" spans="1:26" x14ac:dyDescent="0.25">
      <c r="A15" s="1" t="s">
        <v>80</v>
      </c>
      <c r="B15" s="1">
        <v>4917297249</v>
      </c>
      <c r="C15" s="1">
        <v>1464</v>
      </c>
      <c r="D15">
        <v>432.66</v>
      </c>
      <c r="E15">
        <v>0</v>
      </c>
      <c r="F15" s="1">
        <v>66.34</v>
      </c>
      <c r="G15" s="1" t="s">
        <v>18</v>
      </c>
      <c r="H15" s="1" t="s">
        <v>122</v>
      </c>
      <c r="I15" s="1" t="s">
        <v>19</v>
      </c>
      <c r="J15" s="1" t="s">
        <v>81</v>
      </c>
      <c r="K15" s="1" t="s">
        <v>17</v>
      </c>
      <c r="L15" s="1">
        <v>1413211</v>
      </c>
      <c r="N15" s="1" t="s">
        <v>118</v>
      </c>
    </row>
    <row r="16" spans="1:26" hidden="1" x14ac:dyDescent="0.25">
      <c r="A16" s="1">
        <v>6</v>
      </c>
      <c r="B16" s="1">
        <v>4917297250</v>
      </c>
      <c r="C16" s="1">
        <v>0</v>
      </c>
      <c r="K16" s="1" t="s">
        <v>66</v>
      </c>
    </row>
    <row r="17" spans="1:24" x14ac:dyDescent="0.25">
      <c r="A17" s="1" t="s">
        <v>82</v>
      </c>
      <c r="B17" s="1">
        <v>4917297251</v>
      </c>
      <c r="C17" s="1">
        <v>381.3</v>
      </c>
      <c r="D17">
        <v>108</v>
      </c>
      <c r="E17">
        <v>0</v>
      </c>
      <c r="F17" s="1">
        <v>28.7</v>
      </c>
      <c r="G17" s="1" t="s">
        <v>18</v>
      </c>
      <c r="H17" s="1" t="s">
        <v>125</v>
      </c>
      <c r="I17" s="1" t="s">
        <v>22</v>
      </c>
      <c r="J17" s="1" t="s">
        <v>83</v>
      </c>
      <c r="K17" s="1" t="s">
        <v>17</v>
      </c>
      <c r="L17" s="1">
        <v>1402927</v>
      </c>
      <c r="N17" s="1" t="s">
        <v>64</v>
      </c>
    </row>
    <row r="18" spans="1:24" x14ac:dyDescent="0.25">
      <c r="A18" s="1" t="s">
        <v>84</v>
      </c>
      <c r="B18" s="1">
        <v>4917297252</v>
      </c>
      <c r="C18" s="1">
        <v>381.3</v>
      </c>
      <c r="D18">
        <v>108</v>
      </c>
      <c r="E18">
        <v>0</v>
      </c>
      <c r="F18" s="1">
        <v>28.7</v>
      </c>
      <c r="G18" s="1" t="s">
        <v>18</v>
      </c>
      <c r="H18" s="1" t="s">
        <v>124</v>
      </c>
      <c r="I18" s="1" t="s">
        <v>22</v>
      </c>
      <c r="J18" s="1" t="s">
        <v>83</v>
      </c>
      <c r="K18" s="1" t="s">
        <v>17</v>
      </c>
      <c r="L18" s="1">
        <v>1402927</v>
      </c>
      <c r="N18" s="1" t="s">
        <v>64</v>
      </c>
    </row>
    <row r="19" spans="1:24" x14ac:dyDescent="0.25">
      <c r="A19" s="1" t="s">
        <v>85</v>
      </c>
      <c r="B19" s="1">
        <v>4917297253</v>
      </c>
      <c r="C19" s="1">
        <v>305.04000000000002</v>
      </c>
      <c r="D19">
        <v>108</v>
      </c>
      <c r="E19">
        <v>0</v>
      </c>
      <c r="F19" s="1">
        <v>22.96</v>
      </c>
      <c r="G19" s="1" t="s">
        <v>18</v>
      </c>
      <c r="H19" s="1" t="s">
        <v>123</v>
      </c>
      <c r="I19" s="1" t="s">
        <v>22</v>
      </c>
      <c r="J19" s="1" t="s">
        <v>83</v>
      </c>
      <c r="K19" s="1" t="s">
        <v>17</v>
      </c>
      <c r="L19" s="1">
        <v>1402927</v>
      </c>
      <c r="N19" s="1" t="s">
        <v>64</v>
      </c>
    </row>
    <row r="20" spans="1:24" x14ac:dyDescent="0.25">
      <c r="A20" s="1" t="s">
        <v>86</v>
      </c>
      <c r="B20" s="1">
        <v>4917297254</v>
      </c>
      <c r="C20" s="1">
        <v>288.3</v>
      </c>
      <c r="D20">
        <v>66</v>
      </c>
      <c r="E20">
        <v>0</v>
      </c>
      <c r="F20" s="1">
        <v>21.7</v>
      </c>
      <c r="G20" s="1" t="s">
        <v>18</v>
      </c>
      <c r="H20" s="1" t="s">
        <v>127</v>
      </c>
      <c r="I20" s="1" t="s">
        <v>22</v>
      </c>
      <c r="J20" s="1" t="s">
        <v>87</v>
      </c>
      <c r="K20" s="1" t="s">
        <v>17</v>
      </c>
      <c r="L20" s="1">
        <v>1415032</v>
      </c>
      <c r="N20" s="1" t="s">
        <v>65</v>
      </c>
    </row>
    <row r="21" spans="1:24" x14ac:dyDescent="0.25">
      <c r="A21" s="1" t="s">
        <v>88</v>
      </c>
      <c r="B21" s="1">
        <v>4917297255</v>
      </c>
      <c r="C21" s="1">
        <v>279</v>
      </c>
      <c r="D21">
        <v>50.1</v>
      </c>
      <c r="E21">
        <v>0</v>
      </c>
      <c r="F21" s="1">
        <v>21</v>
      </c>
      <c r="G21" s="1" t="s">
        <v>23</v>
      </c>
      <c r="H21" s="1" t="s">
        <v>128</v>
      </c>
      <c r="I21" s="1" t="s">
        <v>22</v>
      </c>
      <c r="J21" s="1" t="s">
        <v>89</v>
      </c>
      <c r="K21" s="1" t="s">
        <v>17</v>
      </c>
      <c r="L21" s="1">
        <v>1402927</v>
      </c>
      <c r="N21" s="1" t="s">
        <v>64</v>
      </c>
    </row>
    <row r="22" spans="1:24" x14ac:dyDescent="0.25">
      <c r="A22" s="1" t="s">
        <v>90</v>
      </c>
      <c r="B22" s="1">
        <v>4917297256</v>
      </c>
      <c r="C22" s="1">
        <v>279</v>
      </c>
      <c r="D22">
        <v>50.1</v>
      </c>
      <c r="E22">
        <v>0</v>
      </c>
      <c r="F22" s="1">
        <v>21</v>
      </c>
      <c r="G22" s="1" t="s">
        <v>23</v>
      </c>
      <c r="H22" s="1" t="s">
        <v>130</v>
      </c>
      <c r="I22" s="1" t="s">
        <v>22</v>
      </c>
      <c r="J22" s="1" t="s">
        <v>91</v>
      </c>
      <c r="K22" s="1" t="s">
        <v>17</v>
      </c>
      <c r="L22" s="1">
        <v>1402927</v>
      </c>
      <c r="N22" s="1" t="s">
        <v>64</v>
      </c>
    </row>
    <row r="23" spans="1:24" x14ac:dyDescent="0.25">
      <c r="A23" s="1" t="s">
        <v>92</v>
      </c>
      <c r="B23" s="1">
        <v>4917297257</v>
      </c>
      <c r="C23" s="1">
        <v>280</v>
      </c>
      <c r="D23">
        <v>28</v>
      </c>
      <c r="E23">
        <v>0</v>
      </c>
      <c r="F23" s="1">
        <v>13.9</v>
      </c>
      <c r="G23" s="1" t="s">
        <v>23</v>
      </c>
      <c r="H23" s="1" t="s">
        <v>129</v>
      </c>
      <c r="I23" s="1" t="s">
        <v>22</v>
      </c>
      <c r="J23" s="1" t="s">
        <v>91</v>
      </c>
      <c r="K23" s="1" t="s">
        <v>17</v>
      </c>
      <c r="L23" s="1">
        <v>1402927</v>
      </c>
      <c r="N23" s="1" t="s">
        <v>64</v>
      </c>
    </row>
    <row r="24" spans="1:24" hidden="1" x14ac:dyDescent="0.25">
      <c r="A24" s="1" t="s">
        <v>93</v>
      </c>
      <c r="B24" s="1">
        <v>4917297258</v>
      </c>
      <c r="C24" s="1">
        <v>0</v>
      </c>
      <c r="D24">
        <v>0</v>
      </c>
      <c r="E24">
        <v>0</v>
      </c>
      <c r="F24" s="1">
        <v>0</v>
      </c>
      <c r="H24" s="1" t="s">
        <v>94</v>
      </c>
      <c r="I24" s="1" t="s">
        <v>19</v>
      </c>
      <c r="J24" s="1" t="s">
        <v>95</v>
      </c>
      <c r="K24" s="1" t="s">
        <v>45</v>
      </c>
    </row>
    <row r="25" spans="1:24" x14ac:dyDescent="0.25">
      <c r="A25" s="1" t="s">
        <v>96</v>
      </c>
      <c r="B25" s="1">
        <v>4917297259</v>
      </c>
      <c r="C25" s="1">
        <v>0</v>
      </c>
      <c r="D25">
        <v>0</v>
      </c>
      <c r="E25">
        <v>0</v>
      </c>
      <c r="F25" s="1">
        <v>0</v>
      </c>
      <c r="H25" s="1" t="s">
        <v>94</v>
      </c>
      <c r="I25" s="1" t="s">
        <v>19</v>
      </c>
      <c r="J25" s="1" t="s">
        <v>95</v>
      </c>
      <c r="K25" s="1" t="s">
        <v>17</v>
      </c>
      <c r="X25" s="1">
        <f>500-85-42</f>
        <v>373</v>
      </c>
    </row>
    <row r="26" spans="1:24" x14ac:dyDescent="0.25">
      <c r="A26" s="1" t="s">
        <v>97</v>
      </c>
      <c r="B26" s="1">
        <v>4917297260</v>
      </c>
      <c r="C26" s="1">
        <v>279</v>
      </c>
      <c r="D26">
        <v>50.1</v>
      </c>
      <c r="E26">
        <v>0</v>
      </c>
      <c r="F26" s="1">
        <v>21</v>
      </c>
      <c r="G26" s="1" t="s">
        <v>18</v>
      </c>
      <c r="H26" s="1" t="s">
        <v>131</v>
      </c>
      <c r="I26" s="1" t="s">
        <v>22</v>
      </c>
      <c r="J26" s="1" t="s">
        <v>98</v>
      </c>
      <c r="K26" s="1" t="s">
        <v>17</v>
      </c>
      <c r="L26" s="1">
        <v>1402926</v>
      </c>
      <c r="N26" s="1" t="s">
        <v>126</v>
      </c>
    </row>
    <row r="27" spans="1:24" x14ac:dyDescent="0.25">
      <c r="A27" s="1" t="s">
        <v>99</v>
      </c>
      <c r="B27" s="1">
        <v>4917297261</v>
      </c>
      <c r="C27" s="1">
        <v>279</v>
      </c>
      <c r="D27">
        <v>50.1</v>
      </c>
      <c r="E27">
        <v>0</v>
      </c>
      <c r="F27" s="1">
        <v>21</v>
      </c>
      <c r="G27" s="1" t="s">
        <v>18</v>
      </c>
      <c r="H27" s="1" t="s">
        <v>132</v>
      </c>
      <c r="I27" s="1" t="s">
        <v>22</v>
      </c>
      <c r="J27" s="1" t="s">
        <v>98</v>
      </c>
      <c r="K27" s="1" t="s">
        <v>17</v>
      </c>
      <c r="L27" s="1">
        <v>1402926</v>
      </c>
      <c r="N27" s="1" t="s">
        <v>126</v>
      </c>
    </row>
    <row r="28" spans="1:24" x14ac:dyDescent="0.25">
      <c r="A28" s="1" t="s">
        <v>100</v>
      </c>
      <c r="B28" s="1">
        <v>4917297262</v>
      </c>
      <c r="C28" s="1">
        <v>279</v>
      </c>
      <c r="D28">
        <v>50.1</v>
      </c>
      <c r="E28">
        <v>0</v>
      </c>
      <c r="F28" s="1">
        <v>21</v>
      </c>
      <c r="G28" s="1" t="s">
        <v>18</v>
      </c>
      <c r="H28" s="1" t="s">
        <v>133</v>
      </c>
      <c r="I28" s="1" t="s">
        <v>22</v>
      </c>
      <c r="J28" s="1" t="s">
        <v>98</v>
      </c>
      <c r="K28" s="1" t="s">
        <v>17</v>
      </c>
      <c r="L28" s="1">
        <v>1402926</v>
      </c>
      <c r="N28" s="1" t="s">
        <v>126</v>
      </c>
    </row>
    <row r="29" spans="1:24" x14ac:dyDescent="0.25">
      <c r="A29" s="1" t="s">
        <v>101</v>
      </c>
      <c r="B29" s="1">
        <v>4917297263</v>
      </c>
      <c r="C29" s="1">
        <v>280</v>
      </c>
      <c r="D29">
        <v>28</v>
      </c>
      <c r="E29">
        <v>0</v>
      </c>
      <c r="F29" s="1">
        <v>17</v>
      </c>
      <c r="G29" s="1" t="s">
        <v>18</v>
      </c>
      <c r="H29" s="1" t="s">
        <v>134</v>
      </c>
      <c r="I29" s="1" t="s">
        <v>22</v>
      </c>
      <c r="J29" s="1" t="s">
        <v>102</v>
      </c>
      <c r="K29" s="1" t="s">
        <v>17</v>
      </c>
      <c r="L29" s="1">
        <v>1415032</v>
      </c>
      <c r="N29" s="1" t="s">
        <v>65</v>
      </c>
    </row>
    <row r="30" spans="1:24" x14ac:dyDescent="0.25">
      <c r="A30" s="1" t="s">
        <v>103</v>
      </c>
      <c r="B30" s="1">
        <v>4917297264</v>
      </c>
      <c r="C30" s="1">
        <v>230</v>
      </c>
      <c r="D30">
        <v>28.49</v>
      </c>
      <c r="E30">
        <v>0</v>
      </c>
      <c r="F30" s="1">
        <v>15</v>
      </c>
      <c r="G30" s="1" t="s">
        <v>23</v>
      </c>
      <c r="H30" s="1" t="s">
        <v>135</v>
      </c>
      <c r="I30" s="1" t="s">
        <v>22</v>
      </c>
      <c r="J30" s="1" t="s">
        <v>104</v>
      </c>
      <c r="K30" s="1" t="s">
        <v>17</v>
      </c>
      <c r="L30" s="1">
        <v>1402927</v>
      </c>
      <c r="N30" s="1" t="s">
        <v>64</v>
      </c>
    </row>
    <row r="31" spans="1:24" x14ac:dyDescent="0.25">
      <c r="A31" s="1" t="s">
        <v>105</v>
      </c>
      <c r="B31" s="1">
        <v>4917297265</v>
      </c>
      <c r="C31" s="1">
        <v>1582</v>
      </c>
      <c r="D31">
        <v>137.69999999999999</v>
      </c>
      <c r="E31">
        <v>0</v>
      </c>
      <c r="F31" s="1">
        <v>70.3</v>
      </c>
      <c r="G31" s="1" t="s">
        <v>18</v>
      </c>
      <c r="H31" s="1" t="s">
        <v>136</v>
      </c>
      <c r="I31" s="1" t="s">
        <v>22</v>
      </c>
      <c r="J31" s="1" t="s">
        <v>106</v>
      </c>
      <c r="K31" s="1" t="s">
        <v>17</v>
      </c>
      <c r="L31" s="1">
        <v>1402926</v>
      </c>
      <c r="N31" s="1" t="s">
        <v>118</v>
      </c>
    </row>
    <row r="32" spans="1:24" x14ac:dyDescent="0.25">
      <c r="A32" s="1" t="s">
        <v>107</v>
      </c>
      <c r="B32" s="1">
        <v>4917297266</v>
      </c>
      <c r="C32" s="1">
        <v>1582</v>
      </c>
      <c r="D32">
        <v>137.69999999999999</v>
      </c>
      <c r="E32">
        <v>0</v>
      </c>
      <c r="F32" s="1">
        <v>70.3</v>
      </c>
      <c r="G32" s="1" t="s">
        <v>18</v>
      </c>
      <c r="H32" s="1" t="s">
        <v>137</v>
      </c>
      <c r="I32" s="1" t="s">
        <v>22</v>
      </c>
      <c r="J32" s="1" t="s">
        <v>106</v>
      </c>
      <c r="K32" s="1" t="s">
        <v>17</v>
      </c>
      <c r="L32" s="1">
        <v>1402926</v>
      </c>
      <c r="N32" s="1" t="s">
        <v>118</v>
      </c>
    </row>
    <row r="33" spans="1:14" x14ac:dyDescent="0.25">
      <c r="A33" s="1" t="s">
        <v>108</v>
      </c>
      <c r="B33" s="1">
        <v>4917297267</v>
      </c>
      <c r="C33" s="1">
        <v>791</v>
      </c>
      <c r="D33">
        <v>73.2</v>
      </c>
      <c r="E33">
        <v>0</v>
      </c>
      <c r="F33" s="1">
        <v>30.8</v>
      </c>
      <c r="G33" s="1" t="s">
        <v>18</v>
      </c>
      <c r="H33" s="1" t="s">
        <v>138</v>
      </c>
      <c r="I33" s="1" t="s">
        <v>22</v>
      </c>
      <c r="J33" s="1" t="s">
        <v>109</v>
      </c>
      <c r="K33" s="1" t="s">
        <v>17</v>
      </c>
      <c r="L33" s="1">
        <v>1402926</v>
      </c>
      <c r="N33" s="1" t="s">
        <v>118</v>
      </c>
    </row>
    <row r="34" spans="1:14" x14ac:dyDescent="0.25">
      <c r="A34" s="1" t="s">
        <v>110</v>
      </c>
      <c r="B34" s="1">
        <v>4917297268</v>
      </c>
      <c r="C34" s="1">
        <v>791</v>
      </c>
      <c r="D34">
        <v>77.099999999999994</v>
      </c>
      <c r="E34">
        <v>0</v>
      </c>
      <c r="F34" s="1">
        <v>26.9</v>
      </c>
      <c r="G34" s="1" t="s">
        <v>18</v>
      </c>
      <c r="H34" s="1" t="s">
        <v>139</v>
      </c>
      <c r="I34" s="1" t="s">
        <v>22</v>
      </c>
      <c r="J34" s="1" t="s">
        <v>111</v>
      </c>
      <c r="K34" s="1" t="s">
        <v>17</v>
      </c>
      <c r="L34" s="1">
        <v>1402926</v>
      </c>
      <c r="N34" s="1" t="s">
        <v>118</v>
      </c>
    </row>
    <row r="35" spans="1:14" x14ac:dyDescent="0.25">
      <c r="A35" s="1" t="s">
        <v>112</v>
      </c>
      <c r="B35" s="1">
        <v>4917297269</v>
      </c>
      <c r="C35" s="1">
        <v>250.00000000000003</v>
      </c>
      <c r="D35">
        <v>54.6</v>
      </c>
      <c r="E35">
        <v>0</v>
      </c>
      <c r="F35" s="1">
        <v>12.4</v>
      </c>
      <c r="G35" s="1" t="s">
        <v>23</v>
      </c>
      <c r="H35" s="1" t="s">
        <v>140</v>
      </c>
      <c r="I35" s="1" t="s">
        <v>22</v>
      </c>
      <c r="J35" s="1" t="s">
        <v>113</v>
      </c>
      <c r="K35" s="1" t="s">
        <v>17</v>
      </c>
      <c r="L35" s="1">
        <v>1402927</v>
      </c>
      <c r="N35" s="1" t="s">
        <v>64</v>
      </c>
    </row>
    <row r="36" spans="1:14" x14ac:dyDescent="0.25">
      <c r="A36" s="1" t="s">
        <v>114</v>
      </c>
      <c r="B36" s="1">
        <v>4917297270</v>
      </c>
      <c r="C36" s="1">
        <v>261</v>
      </c>
      <c r="D36">
        <v>28.49</v>
      </c>
      <c r="E36">
        <v>0</v>
      </c>
      <c r="F36" s="1">
        <v>13.51</v>
      </c>
      <c r="G36" s="1" t="s">
        <v>18</v>
      </c>
      <c r="H36" s="1" t="s">
        <v>141</v>
      </c>
      <c r="I36" s="1" t="s">
        <v>19</v>
      </c>
      <c r="J36" s="1" t="s">
        <v>115</v>
      </c>
      <c r="K36" s="1" t="s">
        <v>17</v>
      </c>
      <c r="L36" s="1">
        <v>1402946</v>
      </c>
      <c r="N36" s="1" t="s">
        <v>120</v>
      </c>
    </row>
    <row r="37" spans="1:14" hidden="1" x14ac:dyDescent="0.25"/>
    <row r="38" spans="1:14" hidden="1" x14ac:dyDescent="0.25"/>
    <row r="39" spans="1:14" hidden="1" x14ac:dyDescent="0.25"/>
    <row r="40" spans="1:14" hidden="1" x14ac:dyDescent="0.25"/>
    <row r="41" spans="1:14" hidden="1" x14ac:dyDescent="0.25"/>
    <row r="42" spans="1:14" hidden="1" x14ac:dyDescent="0.25"/>
    <row r="43" spans="1:14" hidden="1" x14ac:dyDescent="0.25"/>
    <row r="44" spans="1:14" hidden="1" x14ac:dyDescent="0.25"/>
    <row r="45" spans="1:14" hidden="1" x14ac:dyDescent="0.25"/>
    <row r="46" spans="1:14" hidden="1" x14ac:dyDescent="0.25"/>
    <row r="47" spans="1:14" hidden="1" x14ac:dyDescent="0.25"/>
    <row r="48" spans="1:1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</sheetData>
  <autoFilter ref="A6:N55">
    <filterColumn colId="10">
      <filters>
        <filter val="TKTT"/>
      </filters>
    </filterColumn>
  </autoFilter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2017-07-14T05:21:50Z</dcterms:modified>
</cp:coreProperties>
</file>