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Sheet1!$A$6:$M$27</definedName>
  </definedNames>
  <calcPr calcId="125725"/>
</workbook>
</file>

<file path=xl/calcChain.xml><?xml version="1.0" encoding="utf-8"?>
<calcChain xmlns="http://schemas.openxmlformats.org/spreadsheetml/2006/main">
  <c r="C25" i="4"/>
  <c r="F25"/>
  <c r="C21"/>
  <c r="C15"/>
  <c r="F15"/>
</calcChain>
</file>

<file path=xl/sharedStrings.xml><?xml version="1.0" encoding="utf-8"?>
<sst xmlns="http://schemas.openxmlformats.org/spreadsheetml/2006/main" count="184" uniqueCount="93">
  <si>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</si>
  <si>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</si>
  <si>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</si>
  <si>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</si>
  <si>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</si>
  <si>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</si>
  <si>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</si>
  <si>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</si>
  <si>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</si>
  <si>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</si>
  <si>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</si>
  <si>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</si>
  <si>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</si>
  <si>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</si>
  <si>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</si>
  <si>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</si>
  <si>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</si>
  <si>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</si>
  <si>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</si>
  <si>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</si>
  <si>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</si>
  <si>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</si>
  <si>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</si>
  <si>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</si>
  <si>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</si>
  <si>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</si>
  <si>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</si>
  <si>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</si>
  <si>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</si>
  <si>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</si>
  <si>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</si>
  <si>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CC</t>
  </si>
  <si>
    <t>LC</t>
  </si>
  <si>
    <t>TKTT</t>
  </si>
  <si>
    <t>CA</t>
  </si>
  <si>
    <t>SAP CODE</t>
  </si>
  <si>
    <t>BANK CHARGES</t>
  </si>
  <si>
    <t>FELLONE/</t>
  </si>
  <si>
    <t>8HVDDF</t>
  </si>
  <si>
    <t>1402927</t>
  </si>
  <si>
    <t>SAP DOC NUMBER</t>
  </si>
  <si>
    <t>015592*016</t>
  </si>
  <si>
    <t>MANIBUSA</t>
  </si>
  <si>
    <t>8SS76G</t>
  </si>
  <si>
    <t>015594*016</t>
  </si>
  <si>
    <t>ESTABILL</t>
  </si>
  <si>
    <t>8I43O9</t>
  </si>
  <si>
    <t>015595*016</t>
  </si>
  <si>
    <t>BAZA/LEI</t>
  </si>
  <si>
    <t>8SS28N</t>
  </si>
  <si>
    <t>015596*016</t>
  </si>
  <si>
    <t>LAPUZ/EV</t>
  </si>
  <si>
    <t>8I43SL</t>
  </si>
  <si>
    <t>015598*016</t>
  </si>
  <si>
    <t>LOPEZ/CE</t>
  </si>
  <si>
    <t>8S77HK</t>
  </si>
  <si>
    <t>015599*016</t>
  </si>
  <si>
    <t>RELIQUIA</t>
  </si>
  <si>
    <t>8UL2D9</t>
  </si>
  <si>
    <t>015600*016</t>
  </si>
  <si>
    <t>SANTOS/N</t>
  </si>
  <si>
    <t>8UMBX3</t>
  </si>
  <si>
    <t>015601*016</t>
  </si>
  <si>
    <t>NAPUTI/M</t>
  </si>
  <si>
    <t>8SSXAH</t>
  </si>
  <si>
    <t>015602*988</t>
  </si>
  <si>
    <t>TAN/JERR</t>
  </si>
  <si>
    <t>8S84CW</t>
  </si>
  <si>
    <t>015603*016</t>
  </si>
  <si>
    <t>BENAVENT</t>
  </si>
  <si>
    <t>8S82NZ</t>
  </si>
  <si>
    <t>015604*016</t>
  </si>
  <si>
    <t>015605*016</t>
  </si>
  <si>
    <t>NAVISAGA</t>
  </si>
  <si>
    <t>8S8YWJ</t>
  </si>
  <si>
    <t>015606*016</t>
  </si>
  <si>
    <t>015607*016</t>
  </si>
  <si>
    <t>015608*988</t>
  </si>
  <si>
    <t>KIM/MILI</t>
  </si>
  <si>
    <t>7D5EB2</t>
  </si>
  <si>
    <t>015610*016</t>
  </si>
  <si>
    <t>TUDELA/J</t>
  </si>
  <si>
    <t>8U9FWS</t>
  </si>
  <si>
    <t>015611*016</t>
  </si>
  <si>
    <t>TUDELA/F</t>
  </si>
  <si>
    <t>015615*016</t>
  </si>
  <si>
    <t>X7AY2V</t>
  </si>
  <si>
    <t>015616*988</t>
  </si>
  <si>
    <t>X7VLYM</t>
  </si>
  <si>
    <t>015617*006</t>
  </si>
  <si>
    <t>ARARAO/J</t>
  </si>
  <si>
    <t>X7A2RM</t>
  </si>
  <si>
    <t>1402926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</si>
</sst>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31" sqref="H31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  <col min="14" max="14" width="46.7109375" customWidth="1"/>
  </cols>
  <sheetData>
    <row r="1" spans="1:14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>
      <c r="A2" t="s">
        <v>6</v>
      </c>
      <c r="B2" t="s">
        <v>7</v>
      </c>
      <c r="D2" t="s">
        <v>8</v>
      </c>
      <c r="E2" t="s">
        <v>9</v>
      </c>
    </row>
    <row r="3" spans="1:14">
      <c r="A3" t="s">
        <v>10</v>
      </c>
      <c r="B3" t="s">
        <v>11</v>
      </c>
      <c r="J3" s="2">
        <v>42202</v>
      </c>
      <c r="K3">
        <v>2015</v>
      </c>
    </row>
    <row r="4" spans="1:14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35</v>
      </c>
      <c r="M5" s="4" t="s">
        <v>36</v>
      </c>
      <c r="N5" s="4" t="s">
        <v>40</v>
      </c>
    </row>
    <row r="6" spans="1:14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>
      <c r="A7" t="s">
        <v>41</v>
      </c>
      <c r="B7">
        <v>9276155364</v>
      </c>
      <c r="C7">
        <v>1739</v>
      </c>
      <c r="D7">
        <v>399.6</v>
      </c>
      <c r="E7">
        <v>0</v>
      </c>
      <c r="F7">
        <v>52.4</v>
      </c>
      <c r="G7" t="s">
        <v>31</v>
      </c>
      <c r="H7" t="s">
        <v>42</v>
      </c>
      <c r="I7" t="s">
        <v>32</v>
      </c>
      <c r="J7" t="s">
        <v>43</v>
      </c>
      <c r="K7" t="s">
        <v>33</v>
      </c>
      <c r="L7" s="3" t="s">
        <v>39</v>
      </c>
      <c r="M7" s="5"/>
    </row>
    <row r="8" spans="1:14">
      <c r="A8" t="s">
        <v>44</v>
      </c>
      <c r="B8">
        <v>9276155367</v>
      </c>
      <c r="C8">
        <v>373</v>
      </c>
      <c r="D8">
        <v>28.49</v>
      </c>
      <c r="E8">
        <v>0</v>
      </c>
      <c r="F8">
        <v>18.510000000000002</v>
      </c>
      <c r="G8" t="s">
        <v>31</v>
      </c>
      <c r="H8" t="s">
        <v>45</v>
      </c>
      <c r="I8" t="s">
        <v>32</v>
      </c>
      <c r="J8" t="s">
        <v>46</v>
      </c>
      <c r="K8" t="s">
        <v>33</v>
      </c>
      <c r="L8" s="3" t="s">
        <v>39</v>
      </c>
      <c r="M8" s="5"/>
    </row>
    <row r="9" spans="1:14">
      <c r="A9" t="s">
        <v>47</v>
      </c>
      <c r="B9">
        <v>9276155368</v>
      </c>
      <c r="C9">
        <v>380</v>
      </c>
      <c r="D9">
        <v>28.49</v>
      </c>
      <c r="E9">
        <v>0</v>
      </c>
      <c r="F9">
        <v>18.510000000000002</v>
      </c>
      <c r="G9" t="s">
        <v>31</v>
      </c>
      <c r="H9" t="s">
        <v>48</v>
      </c>
      <c r="I9" t="s">
        <v>32</v>
      </c>
      <c r="J9" t="s">
        <v>49</v>
      </c>
      <c r="K9" t="s">
        <v>33</v>
      </c>
      <c r="L9" s="3" t="s">
        <v>39</v>
      </c>
      <c r="M9" s="5"/>
    </row>
    <row r="10" spans="1:14">
      <c r="A10" t="s">
        <v>50</v>
      </c>
      <c r="B10">
        <v>9276155369</v>
      </c>
      <c r="C10">
        <v>456</v>
      </c>
      <c r="D10">
        <v>28.49</v>
      </c>
      <c r="E10">
        <v>0</v>
      </c>
      <c r="F10">
        <v>22.51</v>
      </c>
      <c r="G10" t="s">
        <v>31</v>
      </c>
      <c r="H10" t="s">
        <v>51</v>
      </c>
      <c r="I10" t="s">
        <v>32</v>
      </c>
      <c r="J10" t="s">
        <v>52</v>
      </c>
      <c r="K10" t="s">
        <v>33</v>
      </c>
      <c r="L10" s="3" t="s">
        <v>39</v>
      </c>
      <c r="M10" s="5"/>
    </row>
    <row r="11" spans="1:14">
      <c r="A11" t="s">
        <v>53</v>
      </c>
      <c r="B11">
        <v>9276155371</v>
      </c>
      <c r="C11">
        <v>261</v>
      </c>
      <c r="D11">
        <v>28.49</v>
      </c>
      <c r="E11">
        <v>0</v>
      </c>
      <c r="F11">
        <v>13.51</v>
      </c>
      <c r="G11" t="s">
        <v>31</v>
      </c>
      <c r="H11" t="s">
        <v>54</v>
      </c>
      <c r="I11" t="s">
        <v>32</v>
      </c>
      <c r="J11" t="s">
        <v>55</v>
      </c>
      <c r="K11" t="s">
        <v>33</v>
      </c>
      <c r="L11" s="3" t="s">
        <v>39</v>
      </c>
      <c r="M11" s="5"/>
    </row>
    <row r="12" spans="1:14">
      <c r="A12" t="s">
        <v>56</v>
      </c>
      <c r="B12">
        <v>9276155372</v>
      </c>
      <c r="C12">
        <v>456</v>
      </c>
      <c r="D12">
        <v>28.49</v>
      </c>
      <c r="E12">
        <v>0</v>
      </c>
      <c r="F12">
        <v>22.51</v>
      </c>
      <c r="G12" t="s">
        <v>31</v>
      </c>
      <c r="H12" s="4" t="s">
        <v>57</v>
      </c>
      <c r="I12" t="s">
        <v>32</v>
      </c>
      <c r="J12" t="s">
        <v>58</v>
      </c>
      <c r="K12" t="s">
        <v>33</v>
      </c>
      <c r="L12" s="3" t="s">
        <v>39</v>
      </c>
      <c r="M12" s="5"/>
    </row>
    <row r="13" spans="1:14">
      <c r="A13" t="s">
        <v>59</v>
      </c>
      <c r="B13">
        <v>9276155373</v>
      </c>
      <c r="C13">
        <v>228</v>
      </c>
      <c r="D13">
        <v>18.39</v>
      </c>
      <c r="E13">
        <v>0</v>
      </c>
      <c r="F13">
        <v>11.61</v>
      </c>
      <c r="G13" t="s">
        <v>34</v>
      </c>
      <c r="H13" t="s">
        <v>60</v>
      </c>
      <c r="I13" t="s">
        <v>32</v>
      </c>
      <c r="J13" t="s">
        <v>61</v>
      </c>
      <c r="K13" t="s">
        <v>33</v>
      </c>
      <c r="L13" s="3" t="s">
        <v>92</v>
      </c>
      <c r="M13" s="5"/>
    </row>
    <row r="14" spans="1:14">
      <c r="A14" t="s">
        <v>62</v>
      </c>
      <c r="B14">
        <v>9276155374</v>
      </c>
      <c r="C14">
        <v>261</v>
      </c>
      <c r="D14">
        <v>28.49</v>
      </c>
      <c r="E14">
        <v>0</v>
      </c>
      <c r="F14">
        <v>13.51</v>
      </c>
      <c r="G14" t="s">
        <v>34</v>
      </c>
      <c r="H14" t="s">
        <v>63</v>
      </c>
      <c r="I14" t="s">
        <v>32</v>
      </c>
      <c r="J14" t="s">
        <v>64</v>
      </c>
      <c r="K14" t="s">
        <v>33</v>
      </c>
      <c r="L14" s="3" t="s">
        <v>92</v>
      </c>
      <c r="M14" s="5"/>
    </row>
    <row r="15" spans="1:14" s="6" customFormat="1">
      <c r="A15" s="6" t="s">
        <v>65</v>
      </c>
      <c r="B15" s="6">
        <v>9276155375</v>
      </c>
      <c r="C15" s="6">
        <f>1039.7-66.5-89.7</f>
        <v>883.5</v>
      </c>
      <c r="D15" s="6">
        <v>89.7</v>
      </c>
      <c r="E15" s="6">
        <v>0</v>
      </c>
      <c r="F15" s="6">
        <f>950*0.07</f>
        <v>66.5</v>
      </c>
      <c r="G15" s="6" t="s">
        <v>34</v>
      </c>
      <c r="H15" s="6" t="s">
        <v>66</v>
      </c>
      <c r="I15" s="6" t="s">
        <v>32</v>
      </c>
      <c r="J15" s="6" t="s">
        <v>67</v>
      </c>
      <c r="K15" s="6" t="s">
        <v>33</v>
      </c>
      <c r="L15" s="7">
        <v>1401378</v>
      </c>
      <c r="M15" s="8"/>
      <c r="N15"/>
    </row>
    <row r="16" spans="1:14">
      <c r="A16" t="s">
        <v>68</v>
      </c>
      <c r="B16">
        <v>9276155376</v>
      </c>
      <c r="C16">
        <v>456</v>
      </c>
      <c r="D16">
        <v>28.49</v>
      </c>
      <c r="E16">
        <v>0</v>
      </c>
      <c r="F16">
        <v>22.51</v>
      </c>
      <c r="G16" t="s">
        <v>34</v>
      </c>
      <c r="H16" t="s">
        <v>69</v>
      </c>
      <c r="I16" t="s">
        <v>32</v>
      </c>
      <c r="J16" t="s">
        <v>70</v>
      </c>
      <c r="K16" t="s">
        <v>33</v>
      </c>
      <c r="L16" s="3">
        <v>1402922</v>
      </c>
    </row>
    <row r="17" spans="1:14">
      <c r="A17" t="s">
        <v>71</v>
      </c>
      <c r="B17">
        <v>9276155377</v>
      </c>
      <c r="C17">
        <v>76</v>
      </c>
      <c r="D17">
        <v>0</v>
      </c>
      <c r="E17">
        <v>0</v>
      </c>
      <c r="F17">
        <v>0</v>
      </c>
      <c r="G17" t="s">
        <v>34</v>
      </c>
      <c r="H17" t="s">
        <v>37</v>
      </c>
      <c r="I17" t="s">
        <v>32</v>
      </c>
      <c r="J17" t="s">
        <v>38</v>
      </c>
      <c r="K17" t="s">
        <v>33</v>
      </c>
      <c r="L17" s="3">
        <v>1409131</v>
      </c>
    </row>
    <row r="18" spans="1:14">
      <c r="A18" t="s">
        <v>72</v>
      </c>
      <c r="B18">
        <v>9276155378</v>
      </c>
      <c r="C18">
        <v>115</v>
      </c>
      <c r="D18">
        <v>18.39</v>
      </c>
      <c r="E18">
        <v>0</v>
      </c>
      <c r="F18">
        <v>5.61</v>
      </c>
      <c r="G18" t="s">
        <v>34</v>
      </c>
      <c r="H18" t="s">
        <v>73</v>
      </c>
      <c r="I18" t="s">
        <v>32</v>
      </c>
      <c r="J18" t="s">
        <v>74</v>
      </c>
      <c r="K18" t="s">
        <v>33</v>
      </c>
      <c r="L18" s="3" t="s">
        <v>92</v>
      </c>
    </row>
    <row r="19" spans="1:14">
      <c r="A19" t="s">
        <v>75</v>
      </c>
      <c r="B19">
        <v>9276155379</v>
      </c>
      <c r="C19">
        <v>115</v>
      </c>
      <c r="D19">
        <v>18.39</v>
      </c>
      <c r="E19">
        <v>0</v>
      </c>
      <c r="F19">
        <v>5.61</v>
      </c>
      <c r="G19" t="s">
        <v>34</v>
      </c>
      <c r="H19" t="s">
        <v>73</v>
      </c>
      <c r="I19" t="s">
        <v>32</v>
      </c>
      <c r="J19" t="s">
        <v>74</v>
      </c>
      <c r="K19" t="s">
        <v>33</v>
      </c>
      <c r="L19" s="3" t="s">
        <v>92</v>
      </c>
    </row>
    <row r="20" spans="1:14">
      <c r="A20" t="s">
        <v>76</v>
      </c>
      <c r="B20">
        <v>9276155380</v>
      </c>
      <c r="C20">
        <v>115</v>
      </c>
      <c r="D20">
        <v>18.39</v>
      </c>
      <c r="E20">
        <v>0</v>
      </c>
      <c r="F20">
        <v>5.61</v>
      </c>
      <c r="G20" t="s">
        <v>34</v>
      </c>
      <c r="H20" t="s">
        <v>73</v>
      </c>
      <c r="I20" t="s">
        <v>32</v>
      </c>
      <c r="J20" t="s">
        <v>74</v>
      </c>
      <c r="K20" t="s">
        <v>33</v>
      </c>
      <c r="L20" s="3" t="s">
        <v>92</v>
      </c>
    </row>
    <row r="21" spans="1:14" s="6" customFormat="1">
      <c r="A21" s="6" t="s">
        <v>77</v>
      </c>
      <c r="B21" s="6">
        <v>9276155381</v>
      </c>
      <c r="C21" s="6">
        <f>35-2.45</f>
        <v>32.549999999999997</v>
      </c>
      <c r="D21" s="6">
        <v>0</v>
      </c>
      <c r="E21" s="6">
        <v>0</v>
      </c>
      <c r="F21" s="6">
        <v>2.4500000000000002</v>
      </c>
      <c r="G21" s="6" t="s">
        <v>34</v>
      </c>
      <c r="H21" s="6" t="s">
        <v>78</v>
      </c>
      <c r="I21" s="6" t="s">
        <v>32</v>
      </c>
      <c r="J21" s="6" t="s">
        <v>79</v>
      </c>
      <c r="K21" s="6" t="s">
        <v>33</v>
      </c>
      <c r="L21" s="7" t="s">
        <v>92</v>
      </c>
      <c r="N21"/>
    </row>
    <row r="22" spans="1:14">
      <c r="A22" t="s">
        <v>80</v>
      </c>
      <c r="B22">
        <v>9276155383</v>
      </c>
      <c r="C22">
        <v>1000</v>
      </c>
      <c r="D22">
        <v>399.6</v>
      </c>
      <c r="E22">
        <v>0</v>
      </c>
      <c r="F22">
        <v>30.4</v>
      </c>
      <c r="G22" t="s">
        <v>31</v>
      </c>
      <c r="H22" t="s">
        <v>81</v>
      </c>
      <c r="I22" t="s">
        <v>32</v>
      </c>
      <c r="J22" t="s">
        <v>82</v>
      </c>
      <c r="K22" t="s">
        <v>33</v>
      </c>
      <c r="L22" s="3" t="s">
        <v>39</v>
      </c>
    </row>
    <row r="23" spans="1:14">
      <c r="A23" t="s">
        <v>83</v>
      </c>
      <c r="B23">
        <v>9276155384</v>
      </c>
      <c r="C23">
        <v>1000</v>
      </c>
      <c r="D23">
        <v>399.6</v>
      </c>
      <c r="E23">
        <v>0</v>
      </c>
      <c r="F23">
        <v>30.4</v>
      </c>
      <c r="G23" t="s">
        <v>31</v>
      </c>
      <c r="H23" t="s">
        <v>84</v>
      </c>
      <c r="I23" t="s">
        <v>32</v>
      </c>
      <c r="J23" t="s">
        <v>82</v>
      </c>
      <c r="K23" t="s">
        <v>33</v>
      </c>
      <c r="L23" s="3" t="s">
        <v>39</v>
      </c>
    </row>
    <row r="24" spans="1:14">
      <c r="A24" t="s">
        <v>85</v>
      </c>
      <c r="B24">
        <v>9276155388</v>
      </c>
      <c r="C24">
        <v>619</v>
      </c>
      <c r="D24">
        <v>29.28</v>
      </c>
      <c r="E24">
        <v>0</v>
      </c>
      <c r="F24">
        <v>30.72</v>
      </c>
      <c r="G24" t="s">
        <v>34</v>
      </c>
      <c r="H24" t="s">
        <v>66</v>
      </c>
      <c r="I24" t="s">
        <v>32</v>
      </c>
      <c r="J24" t="s">
        <v>86</v>
      </c>
      <c r="K24" t="s">
        <v>33</v>
      </c>
      <c r="L24" s="3">
        <v>1401378</v>
      </c>
    </row>
    <row r="25" spans="1:14" s="6" customFormat="1">
      <c r="A25" s="6" t="s">
        <v>87</v>
      </c>
      <c r="B25" s="6">
        <v>9276155389</v>
      </c>
      <c r="C25" s="6">
        <f>566-F25-66</f>
        <v>465</v>
      </c>
      <c r="D25" s="6">
        <v>66</v>
      </c>
      <c r="E25" s="6">
        <v>0</v>
      </c>
      <c r="F25" s="6">
        <f>500*0.07</f>
        <v>35</v>
      </c>
      <c r="G25" s="6" t="s">
        <v>34</v>
      </c>
      <c r="H25" s="6" t="s">
        <v>66</v>
      </c>
      <c r="I25" s="6" t="s">
        <v>32</v>
      </c>
      <c r="J25" s="6" t="s">
        <v>88</v>
      </c>
      <c r="K25" s="6" t="s">
        <v>33</v>
      </c>
      <c r="L25" s="7">
        <v>1401378</v>
      </c>
      <c r="N25"/>
    </row>
    <row r="26" spans="1:14" s="6" customFormat="1">
      <c r="A26" s="6" t="s">
        <v>89</v>
      </c>
      <c r="B26" s="6">
        <v>9276155390</v>
      </c>
      <c r="C26" s="6">
        <v>405</v>
      </c>
      <c r="D26" s="6">
        <v>55.81</v>
      </c>
      <c r="E26" s="6">
        <v>0</v>
      </c>
      <c r="F26" s="6">
        <v>20.190000000000001</v>
      </c>
      <c r="G26" s="6" t="s">
        <v>34</v>
      </c>
      <c r="H26" s="6" t="s">
        <v>90</v>
      </c>
      <c r="I26" s="6" t="s">
        <v>32</v>
      </c>
      <c r="J26" s="6" t="s">
        <v>91</v>
      </c>
      <c r="K26" s="6" t="s">
        <v>33</v>
      </c>
      <c r="L26" s="7">
        <v>1401434</v>
      </c>
      <c r="N26"/>
    </row>
  </sheetData>
  <autoFilter ref="A6:M27"/>
  <conditionalFormatting sqref="A7">
    <cfRule type="duplicateValues" dxfId="0" priority="5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2015-07-28T06:37:08Z</dcterms:modified>
</cp:coreProperties>
</file>