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oot\Documents\L&amp;T\Reports\RL Uploads\07-2020\"/>
    </mc:Choice>
  </mc:AlternateContent>
  <xr:revisionPtr revIDLastSave="0" documentId="13_ncr:1_{A7899DA8-5952-435C-B802-7B2E5BC09B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MS AGING" sheetId="2" r:id="rId1"/>
  </sheets>
  <definedNames>
    <definedName name="_xlnm.Print_Area" localSheetId="0">'RMS AGING'!$A$1:$O$2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2" l="1"/>
  <c r="F5" i="2"/>
  <c r="D5" i="2" s="1"/>
  <c r="F51" i="2"/>
  <c r="D51" i="2" s="1"/>
  <c r="F32" i="2"/>
  <c r="D32" i="2" s="1"/>
  <c r="F27" i="2"/>
  <c r="F75" i="2"/>
  <c r="D75" i="2" s="1"/>
  <c r="F64" i="2"/>
  <c r="D64" i="2" s="1"/>
  <c r="F70" i="2"/>
  <c r="D70" i="2" s="1"/>
  <c r="F66" i="2"/>
  <c r="D66" i="2" s="1"/>
  <c r="F52" i="2"/>
  <c r="D52" i="2" s="1"/>
  <c r="F44" i="2"/>
  <c r="D44" i="2" s="1"/>
  <c r="F41" i="2"/>
  <c r="D41" i="2" s="1"/>
  <c r="F39" i="2"/>
  <c r="D39" i="2" s="1"/>
  <c r="F25" i="2"/>
  <c r="D25" i="2" s="1"/>
  <c r="F11" i="2"/>
  <c r="D11" i="2" s="1"/>
  <c r="F29" i="2"/>
  <c r="D29" i="2" s="1"/>
  <c r="F77" i="2"/>
  <c r="D77" i="2" s="1"/>
  <c r="F74" i="2"/>
  <c r="D74" i="2" s="1"/>
  <c r="F45" i="2"/>
  <c r="D45" i="2" s="1"/>
  <c r="F40" i="2"/>
  <c r="D40" i="2" s="1"/>
  <c r="F28" i="2"/>
  <c r="D28" i="2" s="1"/>
  <c r="F24" i="2"/>
  <c r="D24" i="2" s="1"/>
  <c r="F69" i="2"/>
  <c r="D69" i="2" s="1"/>
  <c r="F68" i="2"/>
  <c r="D68" i="2" s="1"/>
  <c r="F67" i="2"/>
  <c r="D67" i="2" s="1"/>
  <c r="F63" i="2"/>
  <c r="D63" i="2" s="1"/>
  <c r="F61" i="2"/>
  <c r="D61" i="2" s="1"/>
  <c r="F60" i="2"/>
  <c r="D60" i="2" s="1"/>
  <c r="F58" i="2"/>
  <c r="D58" i="2" s="1"/>
  <c r="F57" i="2"/>
  <c r="D57" i="2" s="1"/>
  <c r="F56" i="2"/>
  <c r="D56" i="2" s="1"/>
  <c r="F53" i="2"/>
  <c r="D53" i="2" s="1"/>
  <c r="F50" i="2"/>
  <c r="D50" i="2" s="1"/>
  <c r="F49" i="2"/>
  <c r="D49" i="2" s="1"/>
  <c r="F48" i="2"/>
  <c r="D48" i="2" s="1"/>
  <c r="F46" i="2"/>
  <c r="D46" i="2" s="1"/>
  <c r="F38" i="2"/>
  <c r="D38" i="2" s="1"/>
  <c r="F35" i="2"/>
  <c r="D35" i="2" s="1"/>
  <c r="F34" i="2"/>
  <c r="D34" i="2" s="1"/>
  <c r="F33" i="2"/>
  <c r="D33" i="2" s="1"/>
  <c r="F31" i="2"/>
  <c r="D31" i="2" s="1"/>
  <c r="F30" i="2"/>
  <c r="D30" i="2" s="1"/>
  <c r="F23" i="2"/>
  <c r="D23" i="2" s="1"/>
  <c r="F22" i="2"/>
  <c r="D22" i="2" s="1"/>
  <c r="F20" i="2"/>
  <c r="D20" i="2" s="1"/>
  <c r="F19" i="2"/>
  <c r="D19" i="2" s="1"/>
  <c r="F18" i="2"/>
  <c r="D18" i="2" s="1"/>
  <c r="F17" i="2"/>
  <c r="D17" i="2" s="1"/>
  <c r="F16" i="2"/>
  <c r="D16" i="2" s="1"/>
  <c r="F15" i="2"/>
  <c r="D15" i="2" s="1"/>
  <c r="F13" i="2"/>
  <c r="D13" i="2" s="1"/>
  <c r="F12" i="2"/>
  <c r="D12" i="2" s="1"/>
  <c r="F6" i="2"/>
  <c r="D6" i="2" s="1"/>
  <c r="F4" i="2"/>
  <c r="D4" i="2" s="1"/>
  <c r="F3" i="2"/>
  <c r="D3" i="2" s="1"/>
  <c r="F76" i="2"/>
  <c r="D76" i="2" s="1"/>
  <c r="F73" i="2"/>
  <c r="D73" i="2" s="1"/>
  <c r="F72" i="2"/>
  <c r="D72" i="2" s="1"/>
  <c r="F71" i="2"/>
  <c r="D71" i="2" s="1"/>
  <c r="F62" i="2"/>
  <c r="D62" i="2" s="1"/>
  <c r="F54" i="2"/>
  <c r="D54" i="2" s="1"/>
  <c r="F42" i="2"/>
  <c r="D42" i="2" s="1"/>
  <c r="F8" i="2"/>
  <c r="D8" i="2" s="1"/>
  <c r="F7" i="2"/>
  <c r="D7" i="2" s="1"/>
  <c r="F65" i="2"/>
  <c r="D65" i="2" s="1"/>
  <c r="F59" i="2"/>
  <c r="D59" i="2" s="1"/>
  <c r="F55" i="2"/>
  <c r="D55" i="2" s="1"/>
  <c r="F43" i="2"/>
  <c r="D43" i="2" s="1"/>
  <c r="F37" i="2"/>
  <c r="D37" i="2" s="1"/>
  <c r="F36" i="2"/>
  <c r="D36" i="2" s="1"/>
  <c r="F26" i="2"/>
  <c r="D26" i="2" s="1"/>
  <c r="F21" i="2"/>
  <c r="D21" i="2" s="1"/>
  <c r="F14" i="2"/>
  <c r="D14" i="2" s="1"/>
  <c r="F10" i="2"/>
  <c r="D10" i="2" s="1"/>
  <c r="F9" i="2"/>
  <c r="D9" i="2" s="1"/>
  <c r="D47" i="2"/>
  <c r="D27" i="2"/>
</calcChain>
</file>

<file path=xl/sharedStrings.xml><?xml version="1.0" encoding="utf-8"?>
<sst xmlns="http://schemas.openxmlformats.org/spreadsheetml/2006/main" count="246" uniqueCount="178">
  <si>
    <t>Current</t>
  </si>
  <si>
    <t>Remarks</t>
  </si>
  <si>
    <t>Total</t>
  </si>
  <si>
    <t>From     1</t>
  </si>
  <si>
    <t>From    31</t>
  </si>
  <si>
    <t>From    61</t>
  </si>
  <si>
    <t>From    91</t>
  </si>
  <si>
    <t>From   121</t>
  </si>
  <si>
    <t>Over   151</t>
  </si>
  <si>
    <t>FOR WRITE-OFF</t>
  </si>
  <si>
    <t>Account No.</t>
  </si>
  <si>
    <t>Tenants</t>
  </si>
  <si>
    <t>APART</t>
  </si>
  <si>
    <t>Overdue</t>
  </si>
  <si>
    <t>To      30</t>
  </si>
  <si>
    <t>To      60</t>
  </si>
  <si>
    <t>To      90</t>
  </si>
  <si>
    <t>To     120</t>
  </si>
  <si>
    <t>To     150</t>
  </si>
  <si>
    <t>Action Taken</t>
  </si>
  <si>
    <t>PETERU, ALIILUA PANAPA</t>
  </si>
  <si>
    <t>FT A201</t>
  </si>
  <si>
    <t>VELASCO, ARCHIVAL A.</t>
  </si>
  <si>
    <t>LNH 305</t>
  </si>
  <si>
    <t>SANTOS, FERDINAND</t>
  </si>
  <si>
    <t>FT D205</t>
  </si>
  <si>
    <t>FT C306</t>
  </si>
  <si>
    <t>NAGUIT, ARLENE</t>
  </si>
  <si>
    <t>FT C208</t>
  </si>
  <si>
    <t>REGATON, MELLANY &amp;/OR MARLON</t>
  </si>
  <si>
    <t>FT B103</t>
  </si>
  <si>
    <t>CHAVEZ, MARIQUIT &amp;/OR JOV</t>
  </si>
  <si>
    <t>FT D102</t>
  </si>
  <si>
    <t>TANZAWA, TOSHIE</t>
  </si>
  <si>
    <t>FT D101</t>
  </si>
  <si>
    <t>VILLAGOMEZ-BIER, DAISY MAE C.</t>
  </si>
  <si>
    <t>FT D407</t>
  </si>
  <si>
    <t>WITER, SANDY</t>
  </si>
  <si>
    <t>BERNAL, CYNDIE &amp;/OR JOEY PARANAD</t>
  </si>
  <si>
    <t>CAUSE, JOY S.</t>
  </si>
  <si>
    <t>FT B202</t>
  </si>
  <si>
    <t>ONG, ROBERTO</t>
  </si>
  <si>
    <t>FT A204</t>
  </si>
  <si>
    <t>KIMURA, HIROYUKI &amp;/or YUKO</t>
  </si>
  <si>
    <t>SVT 26</t>
  </si>
  <si>
    <t>LITUMAR, JULIE ANN</t>
  </si>
  <si>
    <t>SVT 22</t>
  </si>
  <si>
    <t>AVELLANOZA, REYSHELL ANNE</t>
  </si>
  <si>
    <t>FT C305</t>
  </si>
  <si>
    <t>USI, RESALIE C.</t>
  </si>
  <si>
    <t>AGUILAR, JOSE ROBERTO</t>
  </si>
  <si>
    <t>JPC 307</t>
  </si>
  <si>
    <t>ESTABILLO, LARIZEL THERESE F.</t>
  </si>
  <si>
    <t>SVT 15</t>
  </si>
  <si>
    <t>PITEG, BYRON G.</t>
  </si>
  <si>
    <t>FT C103</t>
  </si>
  <si>
    <t>MARZAN, CAROLINE G.</t>
  </si>
  <si>
    <t>LNH 304</t>
  </si>
  <si>
    <t>TENORIO, MELCHOR</t>
  </si>
  <si>
    <t>FT B114</t>
  </si>
  <si>
    <t>CALEDA, ALBERTO V.</t>
  </si>
  <si>
    <t>LNH 1S</t>
  </si>
  <si>
    <t>DE MAYO, TEODORICO, JR.</t>
  </si>
  <si>
    <t>FT B116</t>
  </si>
  <si>
    <t>OVT 04</t>
  </si>
  <si>
    <t>MAGBOO, BRIAN</t>
  </si>
  <si>
    <t>FT C406</t>
  </si>
  <si>
    <t>MAGOFNA, CHRISTINA</t>
  </si>
  <si>
    <t>OSAMU NIMURA</t>
  </si>
  <si>
    <t>SVT 03</t>
  </si>
  <si>
    <t>FT C210</t>
  </si>
  <si>
    <t>FT D105</t>
  </si>
  <si>
    <t>SALES, ARVIN IAN S.</t>
  </si>
  <si>
    <t>FT C408</t>
  </si>
  <si>
    <t>ARAGO, FERDINAND</t>
  </si>
  <si>
    <t>FT C105</t>
  </si>
  <si>
    <t>DELOS REYES, SHERYL S</t>
  </si>
  <si>
    <t>FT D404</t>
  </si>
  <si>
    <t>LAVARIAS, ISMAEL G.</t>
  </si>
  <si>
    <t>SVT 1S</t>
  </si>
  <si>
    <t>BARBO, DARWIN &amp;/or ELISA DELA PACIO</t>
  </si>
  <si>
    <t>LNH 106</t>
  </si>
  <si>
    <t>KANESHI, MARTELINA</t>
  </si>
  <si>
    <t>FT B204</t>
  </si>
  <si>
    <t>QUINDOZA, RONALDO G.</t>
  </si>
  <si>
    <t>FT B203</t>
  </si>
  <si>
    <t>STO. DOMINGO, MARICEL R.</t>
  </si>
  <si>
    <t>FT A207</t>
  </si>
  <si>
    <t>FT C302</t>
  </si>
  <si>
    <t>OBANDO, ARNEL B.</t>
  </si>
  <si>
    <t>FT C401</t>
  </si>
  <si>
    <t>RABAGO, MARK ALEXIS</t>
  </si>
  <si>
    <t>LNH B2</t>
  </si>
  <si>
    <t>MANGLONA, MARY ANN DE LEON</t>
  </si>
  <si>
    <t>FT A108</t>
  </si>
  <si>
    <t>SURETA, ELEANOR</t>
  </si>
  <si>
    <t>FT A101</t>
  </si>
  <si>
    <t>VILLANUEVA, DHANA MARIE</t>
  </si>
  <si>
    <t>FT D405</t>
  </si>
  <si>
    <t>ZHA, LI XIN</t>
  </si>
  <si>
    <t>GC A102</t>
  </si>
  <si>
    <t>WAWA HUANG "SAMMY"</t>
  </si>
  <si>
    <t>OVT 15</t>
  </si>
  <si>
    <t>MANGLONA, SISA VICTORIA C.</t>
  </si>
  <si>
    <t>FT A110</t>
  </si>
  <si>
    <t>BORLONGAN, ERWIN V.</t>
  </si>
  <si>
    <t>FT B207</t>
  </si>
  <si>
    <t>PALACIOS, TINA</t>
  </si>
  <si>
    <t>LNH 302</t>
  </si>
  <si>
    <t>THORSON, MELONEE MAE S.</t>
  </si>
  <si>
    <t>LNH 203</t>
  </si>
  <si>
    <t>BAMBA, SHERWIN &amp;/OR BAYSA, MICHELLE</t>
  </si>
  <si>
    <t>FT C209</t>
  </si>
  <si>
    <t>MONGKEYA, ELLERINA P.</t>
  </si>
  <si>
    <t>FT D406</t>
  </si>
  <si>
    <t>VENUS, BRENDAN ABNER F.</t>
  </si>
  <si>
    <t>FT D202</t>
  </si>
  <si>
    <t>ALEGRE, ANTHONY</t>
  </si>
  <si>
    <t>JPC 309</t>
  </si>
  <si>
    <t>ANASTACIO, JOCELYN</t>
  </si>
  <si>
    <t>WAREHOUSE</t>
  </si>
  <si>
    <t>NOBLE, MARIA ABIGAIL</t>
  </si>
  <si>
    <t>BALBUENA, HELEN</t>
  </si>
  <si>
    <t>FT B112</t>
  </si>
  <si>
    <t>RIVERA, CARLOS &amp;/or FLORESCA, MADON</t>
  </si>
  <si>
    <t>FT C102</t>
  </si>
  <si>
    <t>DELA PAZ, SERAFIN B.</t>
  </si>
  <si>
    <t>GC B111</t>
  </si>
  <si>
    <t>ESPANILLO, SUSAN V.</t>
  </si>
  <si>
    <t>FT C402</t>
  </si>
  <si>
    <t>FT B108</t>
  </si>
  <si>
    <t>LEON GUERRERO, ALBERT C</t>
  </si>
  <si>
    <t>VELASCO, AARON A.</t>
  </si>
  <si>
    <t>KONDO, SHUICHI &amp;/OR LILI</t>
  </si>
  <si>
    <t>GC A &amp; B</t>
  </si>
  <si>
    <t>MURILLO, ROBBY</t>
  </si>
  <si>
    <t>GC B206</t>
  </si>
  <si>
    <t>WANG, TONG YUAN</t>
  </si>
  <si>
    <t>GC B203</t>
  </si>
  <si>
    <t>KYOUNG MIN SONG</t>
  </si>
  <si>
    <t>SEKI</t>
  </si>
  <si>
    <t>MARILLA, ROBERTO JR.</t>
  </si>
  <si>
    <t>LNH 204</t>
  </si>
  <si>
    <t>LEON GUERRERO, SCOTT C.</t>
  </si>
  <si>
    <t>SVT 11</t>
  </si>
  <si>
    <t>CALAGE, CLIARE SOLIES</t>
  </si>
  <si>
    <t>FT B104</t>
  </si>
  <si>
    <t>ESCANER, ANALIN</t>
  </si>
  <si>
    <t>FT A115</t>
  </si>
  <si>
    <t>MONJE, SHIRLEY &amp;/or VILLAGOMEZ, FRA</t>
  </si>
  <si>
    <t>FT A208</t>
  </si>
  <si>
    <t>ARAI, RYOMA</t>
  </si>
  <si>
    <t>FT D408</t>
  </si>
  <si>
    <t>MARIANO, JOSE ARIEL J.</t>
  </si>
  <si>
    <t>JPC 305</t>
  </si>
  <si>
    <t>OLEGARIO, ELIZABETH</t>
  </si>
  <si>
    <t>LNH 301</t>
  </si>
  <si>
    <t>RAMOS, CHARINA S</t>
  </si>
  <si>
    <t>JPC 304</t>
  </si>
  <si>
    <t>TOLENTINO, ALFREDO V.</t>
  </si>
  <si>
    <t>FT B115</t>
  </si>
  <si>
    <t>FZ CORPORATION</t>
  </si>
  <si>
    <t>GC A&amp;B</t>
  </si>
  <si>
    <t>MARPA, DIVINE GRACE P.</t>
  </si>
  <si>
    <t>GC B109</t>
  </si>
  <si>
    <t>GE, JIN JU</t>
  </si>
  <si>
    <t>LNH</t>
  </si>
  <si>
    <t>MONTEMAR, ANTHONY THOMAS</t>
  </si>
  <si>
    <t>LNH 307</t>
  </si>
  <si>
    <t>July 2020</t>
  </si>
  <si>
    <t>May-July 2020</t>
  </si>
  <si>
    <t>June-July 2020</t>
  </si>
  <si>
    <t>Jun-July 2020</t>
  </si>
  <si>
    <t>Mar-July 2020</t>
  </si>
  <si>
    <t>Dec-July 2020</t>
  </si>
  <si>
    <t>Add'l Internet Connection</t>
  </si>
  <si>
    <t>CUC 5/13-6/12/20</t>
  </si>
  <si>
    <t>June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</si>
</sst>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4" fontId="4" fillId="0" borderId="0" applyFont="0" applyFill="0" applyBorder="0" applyAlignment="0" applyProtection="0"/>
    <xf numFmtId="0" fontId="3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5" fillId="0" borderId="0" xfId="8" applyFont="1" applyFill="1" applyBorder="1" applyAlignment="1">
      <alignment horizontal="center"/>
    </xf>
    <xf numFmtId="0" fontId="5" fillId="0" borderId="0" xfId="8" applyFont="1" applyFill="1" applyBorder="1"/>
    <xf numFmtId="2" fontId="5" fillId="0" borderId="0" xfId="1" applyNumberFormat="1" applyFont="1" applyFill="1" applyBorder="1" applyAlignment="1">
      <alignment horizontal="center"/>
    </xf>
    <xf numFmtId="0" fontId="6" fillId="0" borderId="0" xfId="8" applyFont="1" applyFill="1" applyBorder="1"/>
    <xf numFmtId="0" fontId="6" fillId="0" borderId="0" xfId="8" applyNumberFormat="1" applyFont="1" applyFill="1" applyBorder="1" applyAlignment="1">
      <alignment horizontal="center"/>
    </xf>
    <xf numFmtId="43" fontId="6" fillId="0" borderId="0" xfId="1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0" fontId="6" fillId="0" borderId="0" xfId="8" applyFont="1" applyFill="1" applyBorder="1" applyAlignment="1">
      <alignment horizontal="center"/>
    </xf>
    <xf numFmtId="2" fontId="6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 wrapText="1"/>
    </xf>
  </cellXfs>
  <cellStyles count="13">
    <cellStyle name="Comma" xfId="1" builtinId="3"/>
    <cellStyle name="Currency 3" xfId="6" xr:uid="{00000000-0005-0000-0000-000001000000}"/>
    <cellStyle name="Normal" xfId="0" builtinId="0"/>
    <cellStyle name="Normal 10" xfId="7" xr:uid="{00000000-0005-0000-0000-000003000000}"/>
    <cellStyle name="Normal 16" xfId="2" xr:uid="{00000000-0005-0000-0000-000004000000}"/>
    <cellStyle name="Normal 17" xfId="5" xr:uid="{00000000-0005-0000-0000-000005000000}"/>
    <cellStyle name="Normal 18" xfId="3" xr:uid="{00000000-0005-0000-0000-000006000000}"/>
    <cellStyle name="Normal 23" xfId="9" xr:uid="{00000000-0005-0000-0000-000007000000}"/>
    <cellStyle name="Normal 24" xfId="11" xr:uid="{AD2D6546-4C6B-4732-928A-0AD835FF81D5}"/>
    <cellStyle name="Normal 26" xfId="12" xr:uid="{4B5F64CB-EF94-4E5B-9E5A-C76698ADDF4C}"/>
    <cellStyle name="Normal 27" xfId="10" xr:uid="{CFF46AE4-C9FB-4675-90FF-42F3030D3005}"/>
    <cellStyle name="Normal 3" xfId="8" xr:uid="{00000000-0005-0000-0000-000008000000}"/>
    <cellStyle name="Normal 5 2 2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"/>
  <sheetViews>
    <sheetView tabSelected="1" zoomScaleNormal="100" workbookViewId="0">
      <pane ySplit="2" topLeftCell="A3" activePane="bottomLeft" state="frozen"/>
      <selection activeCell="C1" sqref="C1"/>
      <selection pane="bottomLeft" activeCell="B37" sqref="B37"/>
    </sheetView>
  </sheetViews>
  <sheetFormatPr defaultRowHeight="11.25" x14ac:dyDescent="0.2"/>
  <cols>
    <col min="1" max="1" width="9.140625" style="8"/>
    <col min="2" max="2" width="34.140625" style="4" customWidth="1"/>
    <col min="3" max="3" width="22.85546875" style="8" bestFit="1" customWidth="1"/>
    <col min="4" max="4" width="11.85546875" style="9" customWidth="1"/>
    <col min="5" max="5" width="10.28515625" style="9" customWidth="1"/>
    <col min="6" max="7" width="10.140625" style="9" customWidth="1"/>
    <col min="8" max="11" width="9.7109375" style="9" customWidth="1"/>
    <col min="12" max="12" width="9.28515625" style="9" customWidth="1"/>
    <col min="13" max="13" width="11.5703125" style="9" customWidth="1"/>
    <col min="14" max="14" width="54.7109375" style="4" bestFit="1" customWidth="1"/>
    <col min="15" max="15" width="10" style="5" bestFit="1" customWidth="1"/>
    <col min="16" max="16384" width="9.140625" style="4"/>
  </cols>
  <sheetData>
    <row r="1" spans="1:16" x14ac:dyDescent="0.2">
      <c r="A1" s="1"/>
      <c r="B1" s="2"/>
      <c r="C1" s="1"/>
      <c r="D1" s="3"/>
      <c r="E1" s="3"/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10" t="s">
        <v>9</v>
      </c>
    </row>
    <row r="2" spans="1:16" x14ac:dyDescent="0.2">
      <c r="A2" s="1" t="s">
        <v>10</v>
      </c>
      <c r="B2" s="1" t="s">
        <v>11</v>
      </c>
      <c r="C2" s="1" t="s">
        <v>12</v>
      </c>
      <c r="D2" s="3" t="s">
        <v>2</v>
      </c>
      <c r="E2" s="3" t="s">
        <v>0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/>
      <c r="M2" s="10"/>
      <c r="N2" s="6" t="s">
        <v>1</v>
      </c>
      <c r="O2" s="7" t="s">
        <v>19</v>
      </c>
      <c r="P2" s="7"/>
    </row>
    <row r="3" spans="1:16" x14ac:dyDescent="0.2">
      <c r="A3" s="8">
        <v>1415128</v>
      </c>
      <c r="B3" s="4" t="s">
        <v>50</v>
      </c>
      <c r="C3" s="8" t="s">
        <v>51</v>
      </c>
      <c r="D3" s="9">
        <f>E3+F3</f>
        <v>194.06</v>
      </c>
      <c r="E3" s="9">
        <v>194.06</v>
      </c>
      <c r="F3" s="9">
        <f>SUM(G3:L3)</f>
        <v>0</v>
      </c>
      <c r="N3" s="4" t="s">
        <v>169</v>
      </c>
      <c r="O3" s="5">
        <v>1</v>
      </c>
    </row>
    <row r="4" spans="1:16" x14ac:dyDescent="0.2">
      <c r="A4" s="8">
        <v>1414702</v>
      </c>
      <c r="B4" s="4" t="s">
        <v>117</v>
      </c>
      <c r="C4" s="8" t="s">
        <v>118</v>
      </c>
      <c r="D4" s="9">
        <f>E4+F4</f>
        <v>166.16</v>
      </c>
      <c r="E4" s="9">
        <v>166.16</v>
      </c>
      <c r="F4" s="9">
        <f>SUM(G4:L4)</f>
        <v>0</v>
      </c>
      <c r="N4" s="4" t="s">
        <v>169</v>
      </c>
      <c r="O4" s="5">
        <v>1</v>
      </c>
    </row>
    <row r="5" spans="1:16" x14ac:dyDescent="0.2">
      <c r="A5" s="8">
        <v>1416593</v>
      </c>
      <c r="B5" s="4" t="s">
        <v>119</v>
      </c>
      <c r="C5" s="8" t="s">
        <v>120</v>
      </c>
      <c r="D5" s="9">
        <f>E5+F5</f>
        <v>702.31999999999994</v>
      </c>
      <c r="E5" s="9">
        <v>294.39</v>
      </c>
      <c r="F5" s="9">
        <f>SUM(G5:L5)</f>
        <v>407.92999999999995</v>
      </c>
      <c r="G5" s="9">
        <v>306.33999999999997</v>
      </c>
      <c r="H5" s="9">
        <v>101.59</v>
      </c>
      <c r="N5" s="4" t="s">
        <v>170</v>
      </c>
      <c r="O5" s="5">
        <v>1</v>
      </c>
    </row>
    <row r="6" spans="1:16" x14ac:dyDescent="0.2">
      <c r="A6" s="8">
        <v>1412075</v>
      </c>
      <c r="B6" s="4" t="s">
        <v>74</v>
      </c>
      <c r="C6" s="8" t="s">
        <v>75</v>
      </c>
      <c r="D6" s="9">
        <f>E6+F6</f>
        <v>950</v>
      </c>
      <c r="E6" s="9">
        <v>475</v>
      </c>
      <c r="F6" s="9">
        <f>SUM(G6:L6)</f>
        <v>475</v>
      </c>
      <c r="G6" s="9">
        <v>475</v>
      </c>
      <c r="N6" s="4" t="s">
        <v>172</v>
      </c>
      <c r="O6" s="5">
        <v>1</v>
      </c>
    </row>
    <row r="7" spans="1:16" x14ac:dyDescent="0.2">
      <c r="A7" s="8">
        <v>1415326</v>
      </c>
      <c r="B7" s="4" t="s">
        <v>151</v>
      </c>
      <c r="C7" s="8" t="s">
        <v>152</v>
      </c>
      <c r="D7" s="9">
        <f>E7+F7</f>
        <v>605</v>
      </c>
      <c r="E7" s="9">
        <v>605</v>
      </c>
      <c r="F7" s="9">
        <f>SUM(G7:L7)</f>
        <v>0</v>
      </c>
      <c r="N7" s="4" t="s">
        <v>169</v>
      </c>
      <c r="O7" s="5">
        <v>1</v>
      </c>
    </row>
    <row r="8" spans="1:16" x14ac:dyDescent="0.2">
      <c r="A8" s="8">
        <v>1416660</v>
      </c>
      <c r="B8" s="4" t="s">
        <v>47</v>
      </c>
      <c r="C8" s="8" t="s">
        <v>48</v>
      </c>
      <c r="D8" s="9">
        <f>E8+F8</f>
        <v>765</v>
      </c>
      <c r="E8" s="9">
        <v>505</v>
      </c>
      <c r="F8" s="9">
        <f>SUM(G8:L8)</f>
        <v>260</v>
      </c>
      <c r="G8" s="9">
        <v>260</v>
      </c>
      <c r="N8" s="4" t="s">
        <v>171</v>
      </c>
      <c r="O8" s="5">
        <v>1</v>
      </c>
    </row>
    <row r="9" spans="1:16" x14ac:dyDescent="0.2">
      <c r="A9" s="8">
        <v>1416331</v>
      </c>
      <c r="B9" s="4" t="s">
        <v>122</v>
      </c>
      <c r="C9" s="8" t="s">
        <v>123</v>
      </c>
      <c r="D9" s="9">
        <f>E9+F9</f>
        <v>352.5</v>
      </c>
      <c r="E9" s="9">
        <v>352.5</v>
      </c>
      <c r="F9" s="9">
        <f>SUM(G9:L9)</f>
        <v>0</v>
      </c>
      <c r="N9" s="4" t="s">
        <v>169</v>
      </c>
      <c r="O9" s="5">
        <v>1</v>
      </c>
    </row>
    <row r="10" spans="1:16" x14ac:dyDescent="0.2">
      <c r="A10" s="8">
        <v>1415472</v>
      </c>
      <c r="B10" s="4" t="s">
        <v>111</v>
      </c>
      <c r="C10" s="8" t="s">
        <v>112</v>
      </c>
      <c r="D10" s="9">
        <f>E10+F10</f>
        <v>505</v>
      </c>
      <c r="E10" s="9">
        <v>505</v>
      </c>
      <c r="F10" s="9">
        <f>SUM(G10:L10)</f>
        <v>0</v>
      </c>
      <c r="N10" s="4" t="s">
        <v>169</v>
      </c>
      <c r="O10" s="5">
        <v>1</v>
      </c>
    </row>
    <row r="11" spans="1:16" x14ac:dyDescent="0.2">
      <c r="A11" s="8">
        <v>1414560</v>
      </c>
      <c r="B11" s="4" t="s">
        <v>80</v>
      </c>
      <c r="C11" s="8" t="s">
        <v>81</v>
      </c>
      <c r="D11" s="9">
        <f>E11+F11</f>
        <v>575</v>
      </c>
      <c r="E11" s="9">
        <v>575</v>
      </c>
      <c r="F11" s="9">
        <f>SUM(G11:L11)</f>
        <v>0</v>
      </c>
      <c r="N11" s="4" t="s">
        <v>169</v>
      </c>
      <c r="O11" s="5">
        <v>1</v>
      </c>
    </row>
    <row r="12" spans="1:16" x14ac:dyDescent="0.2">
      <c r="A12" s="8">
        <v>1415824</v>
      </c>
      <c r="B12" s="4" t="s">
        <v>38</v>
      </c>
      <c r="C12" s="8" t="s">
        <v>70</v>
      </c>
      <c r="D12" s="9">
        <f>E12+F12</f>
        <v>405</v>
      </c>
      <c r="E12" s="9">
        <v>405</v>
      </c>
      <c r="F12" s="9">
        <f>SUM(G12:L12)</f>
        <v>0</v>
      </c>
      <c r="N12" s="4" t="s">
        <v>169</v>
      </c>
      <c r="O12" s="5">
        <v>1</v>
      </c>
    </row>
    <row r="13" spans="1:16" x14ac:dyDescent="0.2">
      <c r="A13" s="8">
        <v>1411358</v>
      </c>
      <c r="B13" s="4" t="s">
        <v>105</v>
      </c>
      <c r="C13" s="8" t="s">
        <v>106</v>
      </c>
      <c r="D13" s="9">
        <f>E13+F13</f>
        <v>405</v>
      </c>
      <c r="E13" s="9">
        <v>405</v>
      </c>
      <c r="F13" s="9">
        <f>SUM(G13:L13)</f>
        <v>0</v>
      </c>
      <c r="N13" s="4" t="s">
        <v>169</v>
      </c>
      <c r="O13" s="5">
        <v>1</v>
      </c>
    </row>
    <row r="14" spans="1:16" x14ac:dyDescent="0.2">
      <c r="A14" s="8">
        <v>1417222</v>
      </c>
      <c r="B14" s="4" t="s">
        <v>145</v>
      </c>
      <c r="C14" s="8" t="s">
        <v>146</v>
      </c>
      <c r="D14" s="9">
        <f>E14+F14</f>
        <v>129.25</v>
      </c>
      <c r="E14" s="9">
        <v>129.25</v>
      </c>
      <c r="F14" s="9">
        <f>SUM(G14:L14)</f>
        <v>0</v>
      </c>
      <c r="N14" s="4" t="s">
        <v>169</v>
      </c>
      <c r="O14" s="5">
        <v>1</v>
      </c>
    </row>
    <row r="15" spans="1:16" x14ac:dyDescent="0.2">
      <c r="A15" s="8">
        <v>1400156</v>
      </c>
      <c r="B15" s="4" t="s">
        <v>60</v>
      </c>
      <c r="C15" s="8" t="s">
        <v>61</v>
      </c>
      <c r="D15" s="9">
        <f>E15+F15</f>
        <v>89.17</v>
      </c>
      <c r="E15" s="9">
        <v>89.17</v>
      </c>
      <c r="F15" s="9">
        <f>SUM(G15:L15)</f>
        <v>0</v>
      </c>
      <c r="N15" s="4" t="s">
        <v>169</v>
      </c>
      <c r="O15" s="5">
        <v>1</v>
      </c>
    </row>
    <row r="16" spans="1:16" x14ac:dyDescent="0.2">
      <c r="A16" s="8">
        <v>1407766</v>
      </c>
      <c r="B16" s="4" t="s">
        <v>39</v>
      </c>
      <c r="C16" s="8" t="s">
        <v>40</v>
      </c>
      <c r="D16" s="9">
        <f>E16+F16</f>
        <v>405</v>
      </c>
      <c r="E16" s="9">
        <v>405</v>
      </c>
      <c r="F16" s="9">
        <f>SUM(G16:L16)</f>
        <v>0</v>
      </c>
      <c r="N16" s="4" t="s">
        <v>169</v>
      </c>
      <c r="O16" s="5">
        <v>1</v>
      </c>
    </row>
    <row r="17" spans="1:15" x14ac:dyDescent="0.2">
      <c r="A17" s="8">
        <v>1411843</v>
      </c>
      <c r="B17" s="4" t="s">
        <v>31</v>
      </c>
      <c r="C17" s="8" t="s">
        <v>26</v>
      </c>
      <c r="D17" s="9">
        <f>E17+F17</f>
        <v>1215</v>
      </c>
      <c r="E17" s="9">
        <v>405</v>
      </c>
      <c r="F17" s="9">
        <f>SUM(G17:L17)</f>
        <v>810</v>
      </c>
      <c r="G17" s="9">
        <v>405</v>
      </c>
      <c r="H17" s="9">
        <v>405</v>
      </c>
      <c r="N17" s="4" t="s">
        <v>170</v>
      </c>
      <c r="O17" s="5">
        <v>1</v>
      </c>
    </row>
    <row r="18" spans="1:15" x14ac:dyDescent="0.2">
      <c r="A18" s="8">
        <v>1400305</v>
      </c>
      <c r="B18" s="4" t="s">
        <v>62</v>
      </c>
      <c r="C18" s="8" t="s">
        <v>63</v>
      </c>
      <c r="D18" s="9">
        <f>E18+F18</f>
        <v>94.89</v>
      </c>
      <c r="E18" s="9">
        <v>94.89</v>
      </c>
      <c r="F18" s="9">
        <f>SUM(G18:L18)</f>
        <v>0</v>
      </c>
      <c r="N18" s="4" t="s">
        <v>169</v>
      </c>
      <c r="O18" s="5">
        <v>1</v>
      </c>
    </row>
    <row r="19" spans="1:15" x14ac:dyDescent="0.2">
      <c r="A19" s="8">
        <v>1400312</v>
      </c>
      <c r="B19" s="4" t="s">
        <v>126</v>
      </c>
      <c r="C19" s="8" t="s">
        <v>127</v>
      </c>
      <c r="D19" s="9">
        <f>E19+F19</f>
        <v>60.41</v>
      </c>
      <c r="E19" s="9">
        <v>60.41</v>
      </c>
      <c r="F19" s="9">
        <f>SUM(G19:L19)</f>
        <v>0</v>
      </c>
      <c r="N19" s="4" t="s">
        <v>169</v>
      </c>
      <c r="O19" s="5">
        <v>1</v>
      </c>
    </row>
    <row r="20" spans="1:15" x14ac:dyDescent="0.2">
      <c r="A20" s="8">
        <v>1416637</v>
      </c>
      <c r="B20" s="4" t="s">
        <v>76</v>
      </c>
      <c r="C20" s="8" t="s">
        <v>77</v>
      </c>
      <c r="D20" s="9">
        <f>E20+F20</f>
        <v>610</v>
      </c>
      <c r="E20" s="9">
        <v>505</v>
      </c>
      <c r="F20" s="9">
        <f>SUM(G20:L20)</f>
        <v>105</v>
      </c>
      <c r="G20" s="9">
        <v>105</v>
      </c>
      <c r="N20" s="4" t="s">
        <v>171</v>
      </c>
      <c r="O20" s="5">
        <v>1</v>
      </c>
    </row>
    <row r="21" spans="1:15" x14ac:dyDescent="0.2">
      <c r="A21" s="8">
        <v>1415566</v>
      </c>
      <c r="B21" s="4" t="s">
        <v>147</v>
      </c>
      <c r="C21" s="8" t="s">
        <v>148</v>
      </c>
      <c r="D21" s="9">
        <f>E21+F21</f>
        <v>302.5</v>
      </c>
      <c r="E21" s="9">
        <v>302.5</v>
      </c>
      <c r="F21" s="9">
        <f>SUM(G21:L21)</f>
        <v>0</v>
      </c>
      <c r="N21" s="4" t="s">
        <v>169</v>
      </c>
      <c r="O21" s="5">
        <v>1</v>
      </c>
    </row>
    <row r="22" spans="1:15" x14ac:dyDescent="0.2">
      <c r="A22" s="8">
        <v>1400346</v>
      </c>
      <c r="B22" s="4" t="s">
        <v>128</v>
      </c>
      <c r="C22" s="8" t="s">
        <v>129</v>
      </c>
      <c r="D22" s="9">
        <f>E22+F22</f>
        <v>405</v>
      </c>
      <c r="E22" s="9">
        <v>405</v>
      </c>
      <c r="F22" s="9">
        <f>SUM(G22:L22)</f>
        <v>0</v>
      </c>
      <c r="N22" s="4" t="s">
        <v>169</v>
      </c>
      <c r="O22" s="5">
        <v>1</v>
      </c>
    </row>
    <row r="23" spans="1:15" x14ac:dyDescent="0.2">
      <c r="A23" s="8">
        <v>1409679</v>
      </c>
      <c r="B23" s="4" t="s">
        <v>52</v>
      </c>
      <c r="C23" s="8" t="s">
        <v>53</v>
      </c>
      <c r="D23" s="9">
        <f>E23+F23</f>
        <v>1150</v>
      </c>
      <c r="E23" s="9">
        <v>575</v>
      </c>
      <c r="F23" s="9">
        <f>SUM(G23:L23)</f>
        <v>575</v>
      </c>
      <c r="G23" s="9">
        <v>575</v>
      </c>
      <c r="N23" s="4" t="s">
        <v>172</v>
      </c>
      <c r="O23" s="5">
        <v>1</v>
      </c>
    </row>
    <row r="24" spans="1:15" x14ac:dyDescent="0.2">
      <c r="A24" s="8">
        <v>1417142</v>
      </c>
      <c r="B24" s="4" t="s">
        <v>161</v>
      </c>
      <c r="C24" s="8" t="s">
        <v>162</v>
      </c>
      <c r="D24" s="9">
        <f>E24+F24</f>
        <v>2190.4499999999998</v>
      </c>
      <c r="E24" s="9">
        <v>1520.69</v>
      </c>
      <c r="F24" s="9">
        <f>SUM(G24:L24)</f>
        <v>669.76</v>
      </c>
      <c r="G24" s="9">
        <v>669.76</v>
      </c>
      <c r="N24" s="4" t="s">
        <v>171</v>
      </c>
      <c r="O24" s="5">
        <v>1</v>
      </c>
    </row>
    <row r="25" spans="1:15" x14ac:dyDescent="0.2">
      <c r="A25" s="8">
        <v>1413343</v>
      </c>
      <c r="B25" s="4" t="s">
        <v>165</v>
      </c>
      <c r="C25" s="8" t="s">
        <v>166</v>
      </c>
      <c r="D25" s="9">
        <f>E25+F25</f>
        <v>22.17</v>
      </c>
      <c r="E25" s="9">
        <v>22.17</v>
      </c>
      <c r="F25" s="9">
        <f>SUM(G25:L25)</f>
        <v>0</v>
      </c>
      <c r="N25" s="4" t="s">
        <v>176</v>
      </c>
      <c r="O25" s="5">
        <v>1</v>
      </c>
    </row>
    <row r="26" spans="1:15" x14ac:dyDescent="0.2">
      <c r="A26" s="8">
        <v>1416001</v>
      </c>
      <c r="B26" s="4" t="s">
        <v>82</v>
      </c>
      <c r="C26" s="8" t="s">
        <v>83</v>
      </c>
      <c r="D26" s="9">
        <f>E26+F26</f>
        <v>1155</v>
      </c>
      <c r="E26" s="9">
        <v>455</v>
      </c>
      <c r="F26" s="9">
        <f>SUM(G26:L26)</f>
        <v>700</v>
      </c>
      <c r="G26" s="9">
        <v>455</v>
      </c>
      <c r="H26" s="9">
        <v>245</v>
      </c>
      <c r="N26" s="4" t="s">
        <v>170</v>
      </c>
      <c r="O26" s="5">
        <v>1</v>
      </c>
    </row>
    <row r="27" spans="1:15" x14ac:dyDescent="0.2">
      <c r="A27" s="8">
        <v>1415416</v>
      </c>
      <c r="B27" s="4" t="s">
        <v>43</v>
      </c>
      <c r="C27" s="8" t="s">
        <v>44</v>
      </c>
      <c r="D27" s="9">
        <f>E27+F27</f>
        <v>675</v>
      </c>
      <c r="E27" s="9">
        <v>675</v>
      </c>
      <c r="F27" s="9">
        <f>SUM(G27:L27)</f>
        <v>0</v>
      </c>
      <c r="N27" s="4" t="s">
        <v>169</v>
      </c>
      <c r="O27" s="5">
        <v>1</v>
      </c>
    </row>
    <row r="28" spans="1:15" x14ac:dyDescent="0.2">
      <c r="A28" s="8">
        <v>1414081</v>
      </c>
      <c r="B28" s="4" t="s">
        <v>133</v>
      </c>
      <c r="C28" s="8" t="s">
        <v>134</v>
      </c>
      <c r="D28" s="9">
        <f>E28+F28</f>
        <v>1868.47</v>
      </c>
      <c r="E28" s="9">
        <v>1039.94</v>
      </c>
      <c r="F28" s="9">
        <f>SUM(G28:L28)</f>
        <v>828.53</v>
      </c>
      <c r="G28" s="9">
        <v>828.53</v>
      </c>
      <c r="N28" s="4" t="s">
        <v>171</v>
      </c>
      <c r="O28" s="5">
        <v>1</v>
      </c>
    </row>
    <row r="29" spans="1:15" x14ac:dyDescent="0.2">
      <c r="A29" s="8">
        <v>1413601</v>
      </c>
      <c r="B29" s="4" t="s">
        <v>139</v>
      </c>
      <c r="C29" s="8" t="s">
        <v>140</v>
      </c>
      <c r="D29" s="9">
        <f>E29+F29</f>
        <v>1600</v>
      </c>
      <c r="E29" s="9">
        <v>1600</v>
      </c>
      <c r="F29" s="9">
        <f>SUM(G29:L29)</f>
        <v>0</v>
      </c>
      <c r="N29" s="4" t="s">
        <v>169</v>
      </c>
      <c r="O29" s="5">
        <v>1</v>
      </c>
    </row>
    <row r="30" spans="1:15" x14ac:dyDescent="0.2">
      <c r="A30" s="8">
        <v>1401878</v>
      </c>
      <c r="B30" s="4" t="s">
        <v>78</v>
      </c>
      <c r="C30" s="8" t="s">
        <v>79</v>
      </c>
      <c r="D30" s="9">
        <f>E30+F30</f>
        <v>171.36</v>
      </c>
      <c r="E30" s="9">
        <v>171.36</v>
      </c>
      <c r="F30" s="9">
        <f>SUM(G30:L30)</f>
        <v>0</v>
      </c>
      <c r="N30" s="4" t="s">
        <v>169</v>
      </c>
      <c r="O30" s="5">
        <v>1</v>
      </c>
    </row>
    <row r="31" spans="1:15" x14ac:dyDescent="0.2">
      <c r="A31" s="8">
        <v>1415984</v>
      </c>
      <c r="B31" s="4" t="s">
        <v>131</v>
      </c>
      <c r="C31" s="8" t="s">
        <v>125</v>
      </c>
      <c r="D31" s="9">
        <f>E31+F31</f>
        <v>810</v>
      </c>
      <c r="E31" s="9">
        <v>405</v>
      </c>
      <c r="F31" s="9">
        <f>SUM(G31:L31)</f>
        <v>405</v>
      </c>
      <c r="G31" s="9">
        <v>405</v>
      </c>
      <c r="N31" s="4" t="s">
        <v>172</v>
      </c>
      <c r="O31" s="5">
        <v>1</v>
      </c>
    </row>
    <row r="32" spans="1:15" x14ac:dyDescent="0.2">
      <c r="A32" s="8">
        <v>1415782</v>
      </c>
      <c r="B32" s="4" t="s">
        <v>143</v>
      </c>
      <c r="C32" s="8" t="s">
        <v>144</v>
      </c>
      <c r="D32" s="9">
        <f>E32+F32</f>
        <v>475</v>
      </c>
      <c r="E32" s="9">
        <v>475</v>
      </c>
      <c r="F32" s="9">
        <f>SUM(G32:L32)</f>
        <v>0</v>
      </c>
      <c r="N32" s="4" t="s">
        <v>169</v>
      </c>
      <c r="O32" s="5">
        <v>1</v>
      </c>
    </row>
    <row r="33" spans="1:15" x14ac:dyDescent="0.2">
      <c r="A33" s="8">
        <v>1415049</v>
      </c>
      <c r="B33" s="4" t="s">
        <v>45</v>
      </c>
      <c r="C33" s="8" t="s">
        <v>46</v>
      </c>
      <c r="D33" s="9">
        <f>E33+F33</f>
        <v>168.75</v>
      </c>
      <c r="E33" s="9">
        <v>168.75</v>
      </c>
      <c r="F33" s="9">
        <f>SUM(G33:L33)</f>
        <v>0</v>
      </c>
      <c r="N33" s="4" t="s">
        <v>169</v>
      </c>
      <c r="O33" s="5">
        <v>1</v>
      </c>
    </row>
    <row r="34" spans="1:15" x14ac:dyDescent="0.2">
      <c r="A34" s="8">
        <v>1415698</v>
      </c>
      <c r="B34" s="4" t="s">
        <v>65</v>
      </c>
      <c r="C34" s="8" t="s">
        <v>66</v>
      </c>
      <c r="D34" s="9">
        <f>E34+F34</f>
        <v>810</v>
      </c>
      <c r="E34" s="9">
        <v>405</v>
      </c>
      <c r="F34" s="9">
        <f>SUM(G34:L34)</f>
        <v>405</v>
      </c>
      <c r="G34" s="9">
        <v>405</v>
      </c>
      <c r="N34" s="4" t="s">
        <v>172</v>
      </c>
      <c r="O34" s="5">
        <v>1</v>
      </c>
    </row>
    <row r="35" spans="1:15" x14ac:dyDescent="0.2">
      <c r="A35" s="8">
        <v>1416129</v>
      </c>
      <c r="B35" s="4" t="s">
        <v>67</v>
      </c>
      <c r="C35" s="8" t="s">
        <v>88</v>
      </c>
      <c r="D35" s="9">
        <f>E35+F35</f>
        <v>1925</v>
      </c>
      <c r="E35" s="9">
        <v>405</v>
      </c>
      <c r="F35" s="9">
        <f>SUM(G35:L35)</f>
        <v>1520</v>
      </c>
      <c r="G35" s="9">
        <v>405</v>
      </c>
      <c r="H35" s="9">
        <v>405</v>
      </c>
      <c r="I35" s="9">
        <v>405</v>
      </c>
      <c r="J35" s="9">
        <v>305</v>
      </c>
      <c r="N35" s="4" t="s">
        <v>173</v>
      </c>
      <c r="O35" s="5">
        <v>1</v>
      </c>
    </row>
    <row r="36" spans="1:15" x14ac:dyDescent="0.2">
      <c r="A36" s="8">
        <v>1417136</v>
      </c>
      <c r="B36" s="4" t="s">
        <v>93</v>
      </c>
      <c r="C36" s="8" t="s">
        <v>94</v>
      </c>
      <c r="D36" s="9">
        <f>E36+F36</f>
        <v>352.5</v>
      </c>
      <c r="E36" s="9">
        <v>352.5</v>
      </c>
      <c r="F36" s="9">
        <f>SUM(G36:L36)</f>
        <v>0</v>
      </c>
      <c r="N36" s="4" t="s">
        <v>169</v>
      </c>
      <c r="O36" s="5">
        <v>1</v>
      </c>
    </row>
    <row r="37" spans="1:15" x14ac:dyDescent="0.2">
      <c r="A37" s="8">
        <v>1414472</v>
      </c>
      <c r="B37" s="4" t="s">
        <v>103</v>
      </c>
      <c r="C37" s="8" t="s">
        <v>104</v>
      </c>
      <c r="D37" s="9">
        <f>E37+F37</f>
        <v>352.5</v>
      </c>
      <c r="E37" s="9">
        <v>352.5</v>
      </c>
      <c r="F37" s="9">
        <f>SUM(G37:L37)</f>
        <v>0</v>
      </c>
      <c r="N37" s="4" t="s">
        <v>169</v>
      </c>
      <c r="O37" s="5">
        <v>1</v>
      </c>
    </row>
    <row r="38" spans="1:15" x14ac:dyDescent="0.2">
      <c r="A38" s="8">
        <v>1400549</v>
      </c>
      <c r="B38" s="4" t="s">
        <v>153</v>
      </c>
      <c r="C38" s="8" t="s">
        <v>154</v>
      </c>
      <c r="D38" s="9">
        <f>E38+F38</f>
        <v>443.88</v>
      </c>
      <c r="E38" s="9">
        <v>218.44</v>
      </c>
      <c r="F38" s="9">
        <f>SUM(G38:L38)</f>
        <v>225.44</v>
      </c>
      <c r="G38" s="9">
        <v>225.44</v>
      </c>
      <c r="N38" s="4" t="s">
        <v>172</v>
      </c>
      <c r="O38" s="5">
        <v>1</v>
      </c>
    </row>
    <row r="39" spans="1:15" x14ac:dyDescent="0.2">
      <c r="A39" s="8">
        <v>1416699</v>
      </c>
      <c r="B39" s="4" t="s">
        <v>141</v>
      </c>
      <c r="C39" s="8" t="s">
        <v>142</v>
      </c>
      <c r="D39" s="9">
        <f>E39+F39</f>
        <v>575</v>
      </c>
      <c r="E39" s="9">
        <v>575</v>
      </c>
      <c r="F39" s="9">
        <f>SUM(G39:L39)</f>
        <v>0</v>
      </c>
      <c r="N39" s="4" t="s">
        <v>169</v>
      </c>
      <c r="O39" s="5">
        <v>1</v>
      </c>
    </row>
    <row r="40" spans="1:15" x14ac:dyDescent="0.2">
      <c r="A40" s="8">
        <v>1417228</v>
      </c>
      <c r="B40" s="4" t="s">
        <v>163</v>
      </c>
      <c r="C40" s="8" t="s">
        <v>164</v>
      </c>
      <c r="D40" s="9">
        <f>E40+F40</f>
        <v>14.1</v>
      </c>
      <c r="E40" s="9">
        <v>14.1</v>
      </c>
      <c r="F40" s="9">
        <f>SUM(G40:L40)</f>
        <v>0</v>
      </c>
      <c r="N40" s="4" t="s">
        <v>175</v>
      </c>
      <c r="O40" s="5">
        <v>1</v>
      </c>
    </row>
    <row r="41" spans="1:15" x14ac:dyDescent="0.2">
      <c r="A41" s="8">
        <v>1414970</v>
      </c>
      <c r="B41" s="4" t="s">
        <v>56</v>
      </c>
      <c r="C41" s="8" t="s">
        <v>57</v>
      </c>
      <c r="D41" s="9">
        <f>E41+F41</f>
        <v>1325</v>
      </c>
      <c r="E41" s="9">
        <v>575</v>
      </c>
      <c r="F41" s="9">
        <f>SUM(G41:L41)</f>
        <v>750</v>
      </c>
      <c r="G41" s="9">
        <v>575</v>
      </c>
      <c r="H41" s="9">
        <v>175</v>
      </c>
      <c r="N41" s="4" t="s">
        <v>170</v>
      </c>
      <c r="O41" s="5">
        <v>1</v>
      </c>
    </row>
    <row r="42" spans="1:15" x14ac:dyDescent="0.2">
      <c r="A42" s="8">
        <v>1416659</v>
      </c>
      <c r="B42" s="4" t="s">
        <v>113</v>
      </c>
      <c r="C42" s="8" t="s">
        <v>114</v>
      </c>
      <c r="D42" s="9">
        <f>E42+F42</f>
        <v>605</v>
      </c>
      <c r="E42" s="9">
        <v>605</v>
      </c>
      <c r="F42" s="9">
        <f>SUM(G42:L42)</f>
        <v>0</v>
      </c>
      <c r="N42" s="4" t="s">
        <v>169</v>
      </c>
      <c r="O42" s="5">
        <v>1</v>
      </c>
    </row>
    <row r="43" spans="1:15" x14ac:dyDescent="0.2">
      <c r="A43" s="8">
        <v>1417107</v>
      </c>
      <c r="B43" s="4" t="s">
        <v>149</v>
      </c>
      <c r="C43" s="8" t="s">
        <v>150</v>
      </c>
      <c r="D43" s="9">
        <f>E43+F43</f>
        <v>1010</v>
      </c>
      <c r="E43" s="9">
        <v>505</v>
      </c>
      <c r="F43" s="9">
        <f>SUM(G43:L43)</f>
        <v>505</v>
      </c>
      <c r="G43" s="9">
        <v>505</v>
      </c>
      <c r="N43" s="4" t="s">
        <v>171</v>
      </c>
      <c r="O43" s="5">
        <v>1</v>
      </c>
    </row>
    <row r="44" spans="1:15" x14ac:dyDescent="0.2">
      <c r="A44" s="8">
        <v>1416272</v>
      </c>
      <c r="B44" s="4" t="s">
        <v>167</v>
      </c>
      <c r="C44" s="8" t="s">
        <v>168</v>
      </c>
      <c r="D44" s="9">
        <f>E44+F44</f>
        <v>385.96</v>
      </c>
      <c r="E44" s="9">
        <v>385.96</v>
      </c>
      <c r="F44" s="9">
        <f>SUM(G44:L44)</f>
        <v>0</v>
      </c>
      <c r="N44" s="4" t="s">
        <v>169</v>
      </c>
      <c r="O44" s="5">
        <v>1</v>
      </c>
    </row>
    <row r="45" spans="1:15" x14ac:dyDescent="0.2">
      <c r="A45" s="8">
        <v>1416697</v>
      </c>
      <c r="B45" s="4" t="s">
        <v>135</v>
      </c>
      <c r="C45" s="8" t="s">
        <v>136</v>
      </c>
      <c r="D45" s="9">
        <f>E45+F45</f>
        <v>227.74</v>
      </c>
      <c r="E45" s="9">
        <v>227.74</v>
      </c>
      <c r="F45" s="9">
        <f>SUM(G45:L45)</f>
        <v>0</v>
      </c>
      <c r="N45" s="4" t="s">
        <v>169</v>
      </c>
      <c r="O45" s="5">
        <v>1</v>
      </c>
    </row>
    <row r="46" spans="1:15" x14ac:dyDescent="0.2">
      <c r="A46" s="8">
        <v>1411088</v>
      </c>
      <c r="B46" s="4" t="s">
        <v>27</v>
      </c>
      <c r="C46" s="8" t="s">
        <v>28</v>
      </c>
      <c r="D46" s="9">
        <f>E46+F46</f>
        <v>1215</v>
      </c>
      <c r="E46" s="9">
        <v>405</v>
      </c>
      <c r="F46" s="9">
        <f>SUM(G46:L46)</f>
        <v>810</v>
      </c>
      <c r="G46" s="9">
        <v>405</v>
      </c>
      <c r="H46" s="9">
        <v>405</v>
      </c>
      <c r="N46" s="4" t="s">
        <v>170</v>
      </c>
      <c r="O46" s="5">
        <v>1</v>
      </c>
    </row>
    <row r="47" spans="1:15" x14ac:dyDescent="0.2">
      <c r="A47" s="8">
        <v>1416572</v>
      </c>
      <c r="B47" s="4" t="s">
        <v>121</v>
      </c>
      <c r="C47" s="8" t="s">
        <v>120</v>
      </c>
      <c r="D47" s="9">
        <f>E47+F47</f>
        <v>1468.96</v>
      </c>
      <c r="E47" s="9">
        <v>453.59</v>
      </c>
      <c r="F47" s="9">
        <f>SUM(G47:L47)</f>
        <v>1015.37</v>
      </c>
      <c r="G47" s="9">
        <v>131.33000000000001</v>
      </c>
      <c r="H47" s="9">
        <v>884.04</v>
      </c>
      <c r="N47" s="4" t="s">
        <v>170</v>
      </c>
      <c r="O47" s="5">
        <v>1</v>
      </c>
    </row>
    <row r="48" spans="1:15" x14ac:dyDescent="0.2">
      <c r="A48" s="8">
        <v>1401022</v>
      </c>
      <c r="B48" s="4" t="s">
        <v>89</v>
      </c>
      <c r="C48" s="8" t="s">
        <v>90</v>
      </c>
      <c r="D48" s="9">
        <f>E48+F48</f>
        <v>405</v>
      </c>
      <c r="E48" s="9">
        <v>405</v>
      </c>
      <c r="F48" s="9">
        <f>SUM(G48:L48)</f>
        <v>0</v>
      </c>
      <c r="N48" s="4" t="s">
        <v>169</v>
      </c>
      <c r="O48" s="5">
        <v>1</v>
      </c>
    </row>
    <row r="49" spans="1:15" x14ac:dyDescent="0.2">
      <c r="A49" s="8">
        <v>1411859</v>
      </c>
      <c r="B49" s="4" t="s">
        <v>155</v>
      </c>
      <c r="C49" s="8" t="s">
        <v>156</v>
      </c>
      <c r="D49" s="9">
        <f>E49+F49</f>
        <v>355</v>
      </c>
      <c r="E49" s="9">
        <v>355</v>
      </c>
      <c r="F49" s="9">
        <f>SUM(G49:L49)</f>
        <v>0</v>
      </c>
      <c r="N49" s="4" t="s">
        <v>169</v>
      </c>
      <c r="O49" s="5">
        <v>1</v>
      </c>
    </row>
    <row r="50" spans="1:15" x14ac:dyDescent="0.2">
      <c r="A50" s="8">
        <v>1414735</v>
      </c>
      <c r="B50" s="4" t="s">
        <v>41</v>
      </c>
      <c r="C50" s="8" t="s">
        <v>71</v>
      </c>
      <c r="D50" s="9">
        <f>E50+F50</f>
        <v>1715</v>
      </c>
      <c r="E50" s="9">
        <v>405</v>
      </c>
      <c r="F50" s="9">
        <f>SUM(G50:L50)</f>
        <v>1310</v>
      </c>
      <c r="G50" s="9">
        <v>405</v>
      </c>
      <c r="H50" s="9">
        <v>405</v>
      </c>
      <c r="I50" s="9">
        <v>405</v>
      </c>
      <c r="J50" s="9">
        <v>95</v>
      </c>
      <c r="N50" s="4" t="s">
        <v>173</v>
      </c>
      <c r="O50" s="5">
        <v>1</v>
      </c>
    </row>
    <row r="51" spans="1:15" x14ac:dyDescent="0.2">
      <c r="A51" s="8">
        <v>1413922</v>
      </c>
      <c r="B51" s="4" t="s">
        <v>68</v>
      </c>
      <c r="C51" s="8" t="s">
        <v>69</v>
      </c>
      <c r="D51" s="9">
        <f>E51+F51</f>
        <v>1150</v>
      </c>
      <c r="E51" s="9">
        <v>575</v>
      </c>
      <c r="F51" s="9">
        <f>SUM(G51:L51)</f>
        <v>575</v>
      </c>
      <c r="G51" s="9">
        <v>575</v>
      </c>
      <c r="N51" s="4" t="s">
        <v>171</v>
      </c>
      <c r="O51" s="5">
        <v>1</v>
      </c>
    </row>
    <row r="52" spans="1:15" x14ac:dyDescent="0.2">
      <c r="A52" s="8">
        <v>1415816</v>
      </c>
      <c r="B52" s="4" t="s">
        <v>107</v>
      </c>
      <c r="C52" s="8" t="s">
        <v>108</v>
      </c>
      <c r="D52" s="9">
        <f>E52+F52</f>
        <v>375</v>
      </c>
      <c r="E52" s="9">
        <v>375</v>
      </c>
      <c r="F52" s="9">
        <f>SUM(G52:L52)</f>
        <v>0</v>
      </c>
      <c r="N52" s="4" t="s">
        <v>169</v>
      </c>
      <c r="O52" s="5">
        <v>1</v>
      </c>
    </row>
    <row r="53" spans="1:15" x14ac:dyDescent="0.2">
      <c r="A53" s="8">
        <v>1414489</v>
      </c>
      <c r="B53" s="4" t="s">
        <v>20</v>
      </c>
      <c r="C53" s="8" t="s">
        <v>21</v>
      </c>
      <c r="D53" s="9">
        <f>E53+F53</f>
        <v>1655</v>
      </c>
      <c r="E53" s="9">
        <v>405</v>
      </c>
      <c r="F53" s="9">
        <f>SUM(G53:L53)</f>
        <v>1250</v>
      </c>
      <c r="G53" s="9">
        <v>405</v>
      </c>
      <c r="H53" s="9">
        <v>405</v>
      </c>
      <c r="I53" s="9">
        <v>405</v>
      </c>
      <c r="J53" s="9">
        <v>35</v>
      </c>
      <c r="N53" s="4" t="s">
        <v>173</v>
      </c>
      <c r="O53" s="5">
        <v>1</v>
      </c>
    </row>
    <row r="54" spans="1:15" x14ac:dyDescent="0.2">
      <c r="A54" s="8">
        <v>1413225</v>
      </c>
      <c r="B54" s="4" t="s">
        <v>54</v>
      </c>
      <c r="C54" s="8" t="s">
        <v>55</v>
      </c>
      <c r="D54" s="9">
        <f>E54+F54</f>
        <v>505</v>
      </c>
      <c r="E54" s="9">
        <v>505</v>
      </c>
      <c r="F54" s="9">
        <f>SUM(G54:L54)</f>
        <v>0</v>
      </c>
      <c r="N54" s="4" t="s">
        <v>169</v>
      </c>
      <c r="O54" s="5">
        <v>1</v>
      </c>
    </row>
    <row r="55" spans="1:15" x14ac:dyDescent="0.2">
      <c r="A55" s="8">
        <v>1415347</v>
      </c>
      <c r="B55" s="4" t="s">
        <v>84</v>
      </c>
      <c r="C55" s="8" t="s">
        <v>85</v>
      </c>
      <c r="D55" s="9">
        <f>E55+F55</f>
        <v>475</v>
      </c>
      <c r="E55" s="9">
        <v>475</v>
      </c>
      <c r="F55" s="9">
        <f>SUM(G55:L55)</f>
        <v>0</v>
      </c>
      <c r="N55" s="4" t="s">
        <v>169</v>
      </c>
      <c r="O55" s="5">
        <v>1</v>
      </c>
    </row>
    <row r="56" spans="1:15" x14ac:dyDescent="0.2">
      <c r="A56" s="8">
        <v>1407915</v>
      </c>
      <c r="B56" s="4" t="s">
        <v>91</v>
      </c>
      <c r="C56" s="8" t="s">
        <v>92</v>
      </c>
      <c r="D56" s="9">
        <f>E56+F56</f>
        <v>850</v>
      </c>
      <c r="E56" s="9">
        <v>425</v>
      </c>
      <c r="F56" s="9">
        <f>SUM(G56:L56)</f>
        <v>425</v>
      </c>
      <c r="G56" s="9">
        <v>425</v>
      </c>
      <c r="N56" s="4" t="s">
        <v>172</v>
      </c>
      <c r="O56" s="5">
        <v>1</v>
      </c>
    </row>
    <row r="57" spans="1:15" x14ac:dyDescent="0.2">
      <c r="A57" s="8">
        <v>1416036</v>
      </c>
      <c r="B57" s="4" t="s">
        <v>157</v>
      </c>
      <c r="C57" s="8" t="s">
        <v>158</v>
      </c>
      <c r="D57" s="9">
        <f>E57+F57</f>
        <v>220.74</v>
      </c>
      <c r="E57" s="9">
        <v>220.74</v>
      </c>
      <c r="F57" s="9">
        <f>SUM(G57:L57)</f>
        <v>0</v>
      </c>
      <c r="N57" s="4" t="s">
        <v>169</v>
      </c>
      <c r="O57" s="5">
        <v>1</v>
      </c>
    </row>
    <row r="58" spans="1:15" x14ac:dyDescent="0.2">
      <c r="A58" s="8">
        <v>1413859</v>
      </c>
      <c r="B58" s="4" t="s">
        <v>29</v>
      </c>
      <c r="C58" s="8" t="s">
        <v>30</v>
      </c>
      <c r="D58" s="9">
        <f>E58+F58</f>
        <v>1035</v>
      </c>
      <c r="E58" s="9">
        <v>302.5</v>
      </c>
      <c r="F58" s="9">
        <f>SUM(G58:L58)</f>
        <v>732.5</v>
      </c>
      <c r="G58" s="9">
        <v>302.5</v>
      </c>
      <c r="H58" s="9">
        <v>302.5</v>
      </c>
      <c r="I58" s="9">
        <v>22.5</v>
      </c>
      <c r="J58" s="9">
        <v>105</v>
      </c>
      <c r="N58" s="4" t="s">
        <v>173</v>
      </c>
      <c r="O58" s="5">
        <v>1</v>
      </c>
    </row>
    <row r="59" spans="1:15" x14ac:dyDescent="0.2">
      <c r="A59" s="8">
        <v>1415266</v>
      </c>
      <c r="B59" s="4" t="s">
        <v>124</v>
      </c>
      <c r="C59" s="8" t="s">
        <v>42</v>
      </c>
      <c r="D59" s="9">
        <f>E59+F59</f>
        <v>1345</v>
      </c>
      <c r="E59" s="9">
        <v>475</v>
      </c>
      <c r="F59" s="9">
        <f>SUM(G59:L59)</f>
        <v>870</v>
      </c>
      <c r="G59" s="9">
        <v>475</v>
      </c>
      <c r="H59" s="9">
        <v>395</v>
      </c>
      <c r="N59" s="4" t="s">
        <v>170</v>
      </c>
      <c r="O59" s="5">
        <v>1</v>
      </c>
    </row>
    <row r="60" spans="1:15" x14ac:dyDescent="0.2">
      <c r="A60" s="8">
        <v>1412991</v>
      </c>
      <c r="B60" s="4" t="s">
        <v>72</v>
      </c>
      <c r="C60" s="8" t="s">
        <v>73</v>
      </c>
      <c r="D60" s="9">
        <f>E60+F60</f>
        <v>810</v>
      </c>
      <c r="E60" s="9">
        <v>405</v>
      </c>
      <c r="F60" s="9">
        <f>SUM(G60:L60)</f>
        <v>405</v>
      </c>
      <c r="G60" s="9">
        <v>405</v>
      </c>
      <c r="N60" s="4" t="s">
        <v>172</v>
      </c>
      <c r="O60" s="5">
        <v>1</v>
      </c>
    </row>
    <row r="61" spans="1:15" x14ac:dyDescent="0.2">
      <c r="A61" s="8">
        <v>1407796</v>
      </c>
      <c r="B61" s="4" t="s">
        <v>24</v>
      </c>
      <c r="C61" s="8" t="s">
        <v>25</v>
      </c>
      <c r="D61" s="9">
        <f>E61+F61</f>
        <v>1215</v>
      </c>
      <c r="E61" s="9">
        <v>405</v>
      </c>
      <c r="F61" s="9">
        <f>SUM(G61:L61)</f>
        <v>810</v>
      </c>
      <c r="G61" s="9">
        <v>405</v>
      </c>
      <c r="H61" s="9">
        <v>405</v>
      </c>
      <c r="N61" s="4" t="s">
        <v>170</v>
      </c>
      <c r="O61" s="5">
        <v>1</v>
      </c>
    </row>
    <row r="62" spans="1:15" x14ac:dyDescent="0.2">
      <c r="A62" s="8">
        <v>1416582</v>
      </c>
      <c r="B62" s="4" t="s">
        <v>86</v>
      </c>
      <c r="C62" s="8" t="s">
        <v>87</v>
      </c>
      <c r="D62" s="9">
        <f>E62+F62</f>
        <v>1010</v>
      </c>
      <c r="E62" s="9">
        <v>505</v>
      </c>
      <c r="F62" s="9">
        <f>SUM(G62:L62)</f>
        <v>505</v>
      </c>
      <c r="G62" s="9">
        <v>505</v>
      </c>
      <c r="N62" s="4" t="s">
        <v>172</v>
      </c>
      <c r="O62" s="5">
        <v>1</v>
      </c>
    </row>
    <row r="63" spans="1:15" x14ac:dyDescent="0.2">
      <c r="A63" s="8">
        <v>1416702</v>
      </c>
      <c r="B63" s="4" t="s">
        <v>95</v>
      </c>
      <c r="C63" s="8" t="s">
        <v>96</v>
      </c>
      <c r="D63" s="9">
        <f>E63+F63</f>
        <v>605</v>
      </c>
      <c r="E63" s="9">
        <v>302.5</v>
      </c>
      <c r="F63" s="9">
        <f>SUM(G63:L63)</f>
        <v>302.5</v>
      </c>
      <c r="G63" s="9">
        <v>302.5</v>
      </c>
      <c r="N63" s="4" t="s">
        <v>171</v>
      </c>
      <c r="O63" s="5">
        <v>1</v>
      </c>
    </row>
    <row r="64" spans="1:15" x14ac:dyDescent="0.2">
      <c r="A64" s="8">
        <v>1414221</v>
      </c>
      <c r="B64" s="4" t="s">
        <v>33</v>
      </c>
      <c r="C64" s="8" t="s">
        <v>64</v>
      </c>
      <c r="D64" s="9">
        <f>E64+F64</f>
        <v>705</v>
      </c>
      <c r="E64" s="9">
        <v>705</v>
      </c>
      <c r="F64" s="9">
        <f>SUM(G64:L64)</f>
        <v>0</v>
      </c>
      <c r="N64" s="4" t="s">
        <v>169</v>
      </c>
      <c r="O64" s="5">
        <v>1</v>
      </c>
    </row>
    <row r="65" spans="1:15" x14ac:dyDescent="0.2">
      <c r="A65" s="8">
        <v>1416704</v>
      </c>
      <c r="B65" s="4" t="s">
        <v>58</v>
      </c>
      <c r="C65" s="8" t="s">
        <v>59</v>
      </c>
      <c r="D65" s="9">
        <f>E65+F65</f>
        <v>689.5</v>
      </c>
      <c r="E65" s="9">
        <v>352.5</v>
      </c>
      <c r="F65" s="9">
        <f>SUM(G65:L65)</f>
        <v>337</v>
      </c>
      <c r="G65" s="9">
        <v>337</v>
      </c>
      <c r="N65" s="4" t="s">
        <v>171</v>
      </c>
      <c r="O65" s="5">
        <v>1</v>
      </c>
    </row>
    <row r="66" spans="1:15" x14ac:dyDescent="0.2">
      <c r="A66" s="8">
        <v>1414246</v>
      </c>
      <c r="B66" s="4" t="s">
        <v>109</v>
      </c>
      <c r="C66" s="8" t="s">
        <v>110</v>
      </c>
      <c r="D66" s="9">
        <f>E66+F66</f>
        <v>475</v>
      </c>
      <c r="E66" s="9">
        <v>475</v>
      </c>
      <c r="F66" s="9">
        <f>SUM(G66:L66)</f>
        <v>0</v>
      </c>
      <c r="N66" s="4" t="s">
        <v>169</v>
      </c>
      <c r="O66" s="5">
        <v>1</v>
      </c>
    </row>
    <row r="67" spans="1:15" x14ac:dyDescent="0.2">
      <c r="A67" s="8">
        <v>1400869</v>
      </c>
      <c r="B67" s="4" t="s">
        <v>159</v>
      </c>
      <c r="C67" s="8" t="s">
        <v>160</v>
      </c>
      <c r="D67" s="9">
        <f>E67+F67</f>
        <v>89.17</v>
      </c>
      <c r="E67" s="9">
        <v>89.17</v>
      </c>
      <c r="F67" s="9">
        <f>SUM(G67:L67)</f>
        <v>0</v>
      </c>
      <c r="N67" s="4" t="s">
        <v>169</v>
      </c>
      <c r="O67" s="5">
        <v>1</v>
      </c>
    </row>
    <row r="68" spans="1:15" x14ac:dyDescent="0.2">
      <c r="A68" s="8">
        <v>1413359</v>
      </c>
      <c r="B68" s="4" t="s">
        <v>49</v>
      </c>
      <c r="C68" s="8" t="s">
        <v>32</v>
      </c>
      <c r="D68" s="9">
        <f>E68+F68</f>
        <v>2365</v>
      </c>
      <c r="E68" s="9">
        <v>405</v>
      </c>
      <c r="F68" s="9">
        <f>SUM(G68:L68)</f>
        <v>1960</v>
      </c>
      <c r="H68" s="9">
        <v>405</v>
      </c>
      <c r="I68" s="9">
        <v>380</v>
      </c>
      <c r="J68" s="9">
        <v>380</v>
      </c>
      <c r="K68" s="9">
        <v>380</v>
      </c>
      <c r="L68" s="9">
        <v>415</v>
      </c>
      <c r="N68" s="4" t="s">
        <v>174</v>
      </c>
      <c r="O68" s="5">
        <v>1</v>
      </c>
    </row>
    <row r="69" spans="1:15" x14ac:dyDescent="0.2">
      <c r="A69" s="8">
        <v>1416467</v>
      </c>
      <c r="B69" s="4" t="s">
        <v>132</v>
      </c>
      <c r="C69" s="8" t="s">
        <v>130</v>
      </c>
      <c r="D69" s="9">
        <f>E69+F69</f>
        <v>302.5</v>
      </c>
      <c r="E69" s="9">
        <v>302.5</v>
      </c>
      <c r="F69" s="9">
        <f>SUM(G69:L69)</f>
        <v>0</v>
      </c>
      <c r="N69" s="4" t="s">
        <v>169</v>
      </c>
      <c r="O69" s="5">
        <v>1</v>
      </c>
    </row>
    <row r="70" spans="1:15" x14ac:dyDescent="0.2">
      <c r="A70" s="8">
        <v>1411076</v>
      </c>
      <c r="B70" s="4" t="s">
        <v>22</v>
      </c>
      <c r="C70" s="8" t="s">
        <v>23</v>
      </c>
      <c r="D70" s="9">
        <f>E70+F70</f>
        <v>354</v>
      </c>
      <c r="E70" s="9">
        <v>0</v>
      </c>
      <c r="F70" s="9">
        <f>SUM(G70:L70)</f>
        <v>354</v>
      </c>
      <c r="G70" s="9">
        <v>354</v>
      </c>
      <c r="N70" s="4" t="s">
        <v>177</v>
      </c>
      <c r="O70" s="5">
        <v>1</v>
      </c>
    </row>
    <row r="71" spans="1:15" x14ac:dyDescent="0.2">
      <c r="A71" s="8">
        <v>1415715</v>
      </c>
      <c r="B71" s="4" t="s">
        <v>115</v>
      </c>
      <c r="C71" s="8" t="s">
        <v>116</v>
      </c>
      <c r="D71" s="9">
        <f>E71+F71</f>
        <v>505</v>
      </c>
      <c r="E71" s="9">
        <v>505</v>
      </c>
      <c r="F71" s="9">
        <f>SUM(G71:L71)</f>
        <v>0</v>
      </c>
      <c r="N71" s="4" t="s">
        <v>169</v>
      </c>
      <c r="O71" s="5">
        <v>1</v>
      </c>
    </row>
    <row r="72" spans="1:15" x14ac:dyDescent="0.2">
      <c r="A72" s="8">
        <v>1415029</v>
      </c>
      <c r="B72" s="4" t="s">
        <v>35</v>
      </c>
      <c r="C72" s="8" t="s">
        <v>36</v>
      </c>
      <c r="D72" s="9">
        <f>E72+F72</f>
        <v>605</v>
      </c>
      <c r="E72" s="9">
        <v>605</v>
      </c>
      <c r="F72" s="9">
        <f>SUM(G72:L72)</f>
        <v>0</v>
      </c>
      <c r="N72" s="4" t="s">
        <v>169</v>
      </c>
      <c r="O72" s="5">
        <v>1</v>
      </c>
    </row>
    <row r="73" spans="1:15" x14ac:dyDescent="0.2">
      <c r="A73" s="8">
        <v>1415673</v>
      </c>
      <c r="B73" s="4" t="s">
        <v>97</v>
      </c>
      <c r="C73" s="8" t="s">
        <v>98</v>
      </c>
      <c r="D73" s="9">
        <f>E73+F73</f>
        <v>1725</v>
      </c>
      <c r="E73" s="9">
        <v>575</v>
      </c>
      <c r="F73" s="9">
        <f>SUM(G73:L73)</f>
        <v>1150</v>
      </c>
      <c r="G73" s="9">
        <v>575</v>
      </c>
      <c r="H73" s="9">
        <v>575</v>
      </c>
      <c r="N73" s="4" t="s">
        <v>170</v>
      </c>
      <c r="O73" s="5">
        <v>1</v>
      </c>
    </row>
    <row r="74" spans="1:15" x14ac:dyDescent="0.2">
      <c r="A74" s="8">
        <v>1415379</v>
      </c>
      <c r="B74" s="4" t="s">
        <v>137</v>
      </c>
      <c r="C74" s="8" t="s">
        <v>138</v>
      </c>
      <c r="D74" s="9">
        <f>E74+F74</f>
        <v>233.68</v>
      </c>
      <c r="E74" s="9">
        <v>233.68</v>
      </c>
      <c r="F74" s="9">
        <f>SUM(G74:L74)</f>
        <v>0</v>
      </c>
      <c r="N74" s="4" t="s">
        <v>169</v>
      </c>
      <c r="O74" s="5">
        <v>1</v>
      </c>
    </row>
    <row r="75" spans="1:15" x14ac:dyDescent="0.2">
      <c r="A75" s="8">
        <v>1416308</v>
      </c>
      <c r="B75" s="4" t="s">
        <v>101</v>
      </c>
      <c r="C75" s="8" t="s">
        <v>102</v>
      </c>
      <c r="D75" s="9">
        <f>E75+F75</f>
        <v>725</v>
      </c>
      <c r="E75" s="9">
        <v>725</v>
      </c>
      <c r="F75" s="9">
        <f>SUM(G75:L75)</f>
        <v>0</v>
      </c>
      <c r="N75" s="4" t="s">
        <v>169</v>
      </c>
      <c r="O75" s="5">
        <v>1</v>
      </c>
    </row>
    <row r="76" spans="1:15" x14ac:dyDescent="0.2">
      <c r="A76" s="8">
        <v>1413535</v>
      </c>
      <c r="B76" s="4" t="s">
        <v>37</v>
      </c>
      <c r="C76" s="8" t="s">
        <v>34</v>
      </c>
      <c r="D76" s="9">
        <f>E76+F76</f>
        <v>322</v>
      </c>
      <c r="E76" s="9">
        <v>322</v>
      </c>
      <c r="F76" s="9">
        <f>SUM(G76:L76)</f>
        <v>0</v>
      </c>
      <c r="N76" s="4" t="s">
        <v>169</v>
      </c>
      <c r="O76" s="5">
        <v>1</v>
      </c>
    </row>
    <row r="77" spans="1:15" x14ac:dyDescent="0.2">
      <c r="A77" s="8">
        <v>1414077</v>
      </c>
      <c r="B77" s="4" t="s">
        <v>99</v>
      </c>
      <c r="C77" s="8" t="s">
        <v>100</v>
      </c>
      <c r="D77" s="9">
        <f>E77+F77</f>
        <v>493.46000000000004</v>
      </c>
      <c r="E77" s="9">
        <v>232.85</v>
      </c>
      <c r="F77" s="9">
        <f>SUM(G77:L77)</f>
        <v>260.61</v>
      </c>
      <c r="G77" s="9">
        <v>260.61</v>
      </c>
      <c r="N77" s="4" t="s">
        <v>171</v>
      </c>
      <c r="O77" s="5">
        <v>1</v>
      </c>
    </row>
  </sheetData>
  <sortState xmlns:xlrd2="http://schemas.microsoft.com/office/spreadsheetml/2017/richdata2" ref="A3:P77">
    <sortCondition ref="B3:B77"/>
  </sortState>
  <mergeCells count="1">
    <mergeCell ref="M1:M2"/>
  </mergeCells>
  <pageMargins left="0.7" right="0.7" top="0.75" bottom="0.75" header="0.3" footer="0.3"/>
  <pageSetup scale="5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RMS AGING</vt:lpstr>
      <vt:lpstr>'RMS AGING'!Print_Area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cp:lastPrinted>2016-06-14T03:07:21Z</cp:lastPrinted>
  <dcterms:created xsi:type="dcterms:W3CDTF">2016-06-13T03:16:05Z</dcterms:created>
  <dcterms:modified xsi:type="dcterms:W3CDTF">2020-07-17T04:54:52Z</dcterms:modified>
</cp:coreProperties>
</file>