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9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254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255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256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257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58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70" documentId="8_{F432507D-E972-417F-A27E-29485C35F7E6}" xr6:coauthVersionLast="47" xr6:coauthVersionMax="47" xr10:uidLastSave="{C4BB606D-DCC7-4EB8-B55F-2EC3BB361628}"/>
  <bookViews>
    <workbookView xWindow="-120" yWindow="-120" windowWidth="24240" windowHeight="13140" firstSheet="4" activeTab="11" xr2:uid="{00000000-000D-0000-FFFF-FFFF00000000}"/>
  </bookViews>
  <sheets>
    <sheet name="Feb01" sheetId="77" r:id="rId1"/>
    <sheet name="Feb02" sheetId="83" r:id="rId2"/>
    <sheet name="Feb05" sheetId="84" r:id="rId3"/>
    <sheet name="Feb07" sheetId="111" r:id="rId4"/>
    <sheet name="Feb09" sheetId="108" r:id="rId5"/>
    <sheet name="Feb11" sheetId="87" r:id="rId6"/>
    <sheet name="Feb12" sheetId="88" r:id="rId7"/>
    <sheet name="Feb13" sheetId="90" r:id="rId8"/>
    <sheet name="Feb14" sheetId="91" r:id="rId9"/>
    <sheet name="Feb15" sheetId="92" r:id="rId10"/>
    <sheet name="Feb16" sheetId="93" r:id="rId11"/>
    <sheet name="Sheet1" sheetId="109" r:id="rId12"/>
    <sheet name="Feb20" sheetId="94" r:id="rId13"/>
    <sheet name="Feb21" sheetId="98" r:id="rId14"/>
    <sheet name="Feb22" sheetId="110" r:id="rId15"/>
    <sheet name="Feb26" sheetId="102" r:id="rId16"/>
  </sheets>
  <calcPr calcId="191029"/>
</workbook>
</file>

<file path=xl/calcChain.xml><?xml version="1.0" encoding="utf-8"?>
<calcChain xmlns="http://schemas.openxmlformats.org/spreadsheetml/2006/main">
  <c r="F11" i="110" l="1"/>
  <c r="C9" i="109"/>
  <c r="F8" i="111" l="1"/>
  <c r="C7" i="84" l="1"/>
  <c r="F7" i="84"/>
</calcChain>
</file>

<file path=xl/sharedStrings.xml><?xml version="1.0" encoding="utf-8"?>
<sst xmlns="http://schemas.openxmlformats.org/spreadsheetml/2006/main" count="1494" uniqueCount="206">
  <si>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</si>
  <si>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</si>
  <si>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</si>
  <si>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</si>
  <si>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</si>
  <si>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</si>
  <si>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</si>
  <si>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</si>
  <si>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</si>
  <si>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</si>
  <si>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</si>
  <si>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</si>
  <si>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</si>
  <si>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</si>
  <si>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</si>
  <si>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</si>
  <si>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</si>
  <si>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</si>
  <si>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</si>
  <si>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</si>
  <si>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</si>
  <si>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</si>
  <si>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</si>
  <si>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</si>
  <si>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</si>
  <si>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</si>
  <si>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</si>
  <si>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</si>
  <si>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</si>
  <si>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</si>
  <si>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</si>
  <si>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</si>
  <si>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</si>
  <si>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</si>
  <si>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</si>
  <si>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</si>
  <si>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</si>
  <si>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</si>
  <si>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</si>
  <si>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</si>
  <si>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</si>
  <si>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</si>
  <si>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</si>
  <si>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</si>
  <si>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</si>
  <si>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</si>
  <si>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</si>
  <si>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</si>
  <si>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</si>
  <si>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</si>
  <si>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</si>
  <si>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</si>
  <si>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</si>
  <si>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</si>
  <si>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</si>
  <si>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</si>
  <si>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</si>
  <si>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</si>
  <si>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</si>
  <si>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</si>
  <si>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</si>
  <si>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</si>
  <si>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</si>
  <si>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</si>
  <si>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</si>
  <si>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</si>
  <si>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</si>
  <si>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</si>
  <si>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</si>
  <si>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</si>
  <si>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</si>
  <si>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</si>
  <si>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</si>
  <si>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</si>
  <si>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AVAGNALE/GENNARO</t>
  </si>
  <si>
    <t>Patrick Tenorio</t>
  </si>
  <si>
    <t>ERNEST/MARIA LUISA DELA CRUZ</t>
  </si>
  <si>
    <t>TENORIO/PATRICK JAMES PANGELIN</t>
  </si>
  <si>
    <t>DELA CRUZ/GLENN B</t>
  </si>
  <si>
    <t>DARLINGTON/CLAYTON THOMAS</t>
  </si>
  <si>
    <t>NAVARRO/JASON MALOLES</t>
  </si>
  <si>
    <t>034434 016</t>
  </si>
  <si>
    <t>53RXGV</t>
  </si>
  <si>
    <t>034435 016</t>
  </si>
  <si>
    <t>53PVAL</t>
  </si>
  <si>
    <t>034436 016</t>
  </si>
  <si>
    <t>54B6CC</t>
  </si>
  <si>
    <t>TAN/JERRY CHO YEE</t>
  </si>
  <si>
    <t>034437 169</t>
  </si>
  <si>
    <t>52V4LF</t>
  </si>
  <si>
    <t>034438 169</t>
  </si>
  <si>
    <t>034439 169</t>
  </si>
  <si>
    <t>034440 016</t>
  </si>
  <si>
    <t>538QTT</t>
  </si>
  <si>
    <t>034441 016</t>
  </si>
  <si>
    <t>5A82OP</t>
  </si>
  <si>
    <t>034442 016</t>
  </si>
  <si>
    <t>YAP/ITIRI SKYE TUDELA</t>
  </si>
  <si>
    <t>REYES/TIANA T</t>
  </si>
  <si>
    <t>MIRALO/FEDELYN VALENCIA</t>
  </si>
  <si>
    <t>CALDERON/JORAM BERNALDEZ</t>
  </si>
  <si>
    <t>CALDERON/HAZEL ANNE GRACE BERN</t>
  </si>
  <si>
    <t>CALDERON/JAMES WALTHER BERNALD</t>
  </si>
  <si>
    <t>034443 169</t>
  </si>
  <si>
    <t>5PQSZF</t>
  </si>
  <si>
    <t>034444 016</t>
  </si>
  <si>
    <t>5QD4R7</t>
  </si>
  <si>
    <t>034445 016</t>
  </si>
  <si>
    <t>5PUDC8</t>
  </si>
  <si>
    <t>SANTOS/REDENTOR SAN MIGUEL</t>
  </si>
  <si>
    <t>LAM/LA HUNN-CX/Expedia-$764.90</t>
  </si>
  <si>
    <t>034448 016</t>
  </si>
  <si>
    <t>6EME6W</t>
  </si>
  <si>
    <t>034449 016</t>
  </si>
  <si>
    <t>6F4V4M</t>
  </si>
  <si>
    <t>034450 016</t>
  </si>
  <si>
    <t>6F53V5</t>
  </si>
  <si>
    <t>034451 016</t>
  </si>
  <si>
    <t>68YEWT</t>
  </si>
  <si>
    <t>SALAS/FRANCES T</t>
  </si>
  <si>
    <t>MENDIETA/JUDY OTARRA</t>
  </si>
  <si>
    <t>034453*169</t>
  </si>
  <si>
    <t>6KKJ34</t>
  </si>
  <si>
    <t>GALMAN/SUSANA GLORIA</t>
  </si>
  <si>
    <t>034454 016</t>
  </si>
  <si>
    <t>6XCKSA</t>
  </si>
  <si>
    <t>FOSTER/JAY EVAN</t>
  </si>
  <si>
    <t>034455 016</t>
  </si>
  <si>
    <t>6XO8DS</t>
  </si>
  <si>
    <t>DUENAS/ANUHEA SONYA</t>
  </si>
  <si>
    <t>034456 016</t>
  </si>
  <si>
    <t>KIM/SANG</t>
  </si>
  <si>
    <t>54NXGY</t>
  </si>
  <si>
    <t>034458 169</t>
  </si>
  <si>
    <t>5FJOMG</t>
  </si>
  <si>
    <t>034459 016</t>
  </si>
  <si>
    <t>5GNVNF</t>
  </si>
  <si>
    <t>CANTOS/GREGORIO GUTIERREZ</t>
  </si>
  <si>
    <t>JAMBOR/MARTIN MR</t>
  </si>
  <si>
    <t>034460 988</t>
  </si>
  <si>
    <t>556Q4H</t>
  </si>
  <si>
    <t>034461 016</t>
  </si>
  <si>
    <t>5LWA8O</t>
  </si>
  <si>
    <t>034462 016</t>
  </si>
  <si>
    <t>5MPHJA</t>
  </si>
  <si>
    <t>034463 079</t>
  </si>
  <si>
    <t>5MUXWH</t>
  </si>
  <si>
    <t>TOMEI/BAXTER</t>
  </si>
  <si>
    <t>SABLAN CEPEDA/CATHERINE S MS</t>
  </si>
  <si>
    <t>034446 016</t>
  </si>
  <si>
    <t>64UWIC</t>
  </si>
  <si>
    <t>034447 016</t>
  </si>
  <si>
    <t>5MM6IL</t>
  </si>
  <si>
    <t>MOLINA/ERNESTO JR CRUZ-Card payment</t>
  </si>
  <si>
    <t>FLO OR/DANIEL</t>
  </si>
  <si>
    <t>034465 016</t>
  </si>
  <si>
    <t>65O9I7</t>
  </si>
  <si>
    <t>034466 016</t>
  </si>
  <si>
    <t>65NNAK</t>
  </si>
  <si>
    <t>034467 016</t>
  </si>
  <si>
    <t>65ELCC</t>
  </si>
  <si>
    <t>KASIAN/INES I</t>
  </si>
  <si>
    <t>KASIAN/ANTERINA I</t>
  </si>
  <si>
    <t>NAM/KYOUNG JOON-Ttrip.com$595.19</t>
  </si>
  <si>
    <t>0FEB</t>
  </si>
  <si>
    <t>65FNJA</t>
  </si>
  <si>
    <t>64DIIY</t>
  </si>
  <si>
    <t>034468 169</t>
  </si>
  <si>
    <t>034469 169</t>
  </si>
  <si>
    <t>034470 016</t>
  </si>
  <si>
    <t>RIOS/JENNIFER</t>
  </si>
  <si>
    <t>HEBRON/NATSUMI REYES</t>
  </si>
  <si>
    <t>G</t>
  </si>
  <si>
    <t>REYES/KRISTINE MAE BONIEL</t>
  </si>
  <si>
    <t>034471*016</t>
  </si>
  <si>
    <t>6FVASW</t>
  </si>
  <si>
    <t>034472*016</t>
  </si>
  <si>
    <t>6B23XU</t>
  </si>
  <si>
    <t>034474*016</t>
  </si>
  <si>
    <t>6B6PD9</t>
  </si>
  <si>
    <t>CNJ</t>
  </si>
  <si>
    <t>034475*016</t>
  </si>
  <si>
    <t>034476*169</t>
  </si>
  <si>
    <t>6LSC8E</t>
  </si>
  <si>
    <t>DE VERA/JOEY CABBAT-CC payment</t>
  </si>
  <si>
    <t>DELA PAZ/DEBBIE VALLE</t>
  </si>
  <si>
    <t>ONG/JONMARCH MOJAR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</si>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</sst>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calcChain" Target="calcChain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22" Type="http://schemas.openxmlformats.org/officeDocument/2006/relationships/customXml" Target="../customXml/item1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229.xml"/><Relationship Id="rId269" Type="http://schemas.microsoft.com/office/2017/10/relationships/person" Target="persons/person242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ustomXml" Target="../customXml/item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281" Type="http://schemas.microsoft.com/office/2017/10/relationships/person" Target="persons/person254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24" Type="http://schemas.openxmlformats.org/officeDocument/2006/relationships/customXml" Target="../customXml/item3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282" Type="http://schemas.microsoft.com/office/2017/10/relationships/person" Target="persons/person255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283" Type="http://schemas.microsoft.com/office/2017/10/relationships/person" Target="persons/person256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284" Type="http://schemas.microsoft.com/office/2017/10/relationships/person" Target="persons/person257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285" Type="http://schemas.microsoft.com/office/2017/10/relationships/person" Target="persons/person258.xml"/><Relationship Id="rId17" Type="http://schemas.openxmlformats.org/officeDocument/2006/relationships/theme" Target="theme/theme1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tyles" Target="styles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haredStrings" Target="sharedStrings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microsoft.com/office/2017/10/relationships/person" Target="persons/perso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81</v>
      </c>
      <c r="B7">
        <v>2622029138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78</v>
      </c>
      <c r="I7" t="s">
        <v>45</v>
      </c>
      <c r="J7" t="s">
        <v>82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83</v>
      </c>
      <c r="B8">
        <v>2622029139</v>
      </c>
      <c r="C8">
        <v>358</v>
      </c>
      <c r="D8">
        <v>30.99</v>
      </c>
      <c r="E8">
        <v>0</v>
      </c>
      <c r="F8">
        <v>20</v>
      </c>
      <c r="G8" t="s">
        <v>20</v>
      </c>
      <c r="H8" t="s">
        <v>76</v>
      </c>
      <c r="I8" t="s">
        <v>45</v>
      </c>
      <c r="J8" t="s">
        <v>84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85</v>
      </c>
      <c r="B9">
        <v>2622029140</v>
      </c>
      <c r="C9">
        <v>948</v>
      </c>
      <c r="D9">
        <v>52.29</v>
      </c>
      <c r="E9">
        <v>0</v>
      </c>
      <c r="F9">
        <v>47</v>
      </c>
      <c r="G9" t="s">
        <v>20</v>
      </c>
      <c r="H9" t="s">
        <v>87</v>
      </c>
      <c r="I9" t="s">
        <v>45</v>
      </c>
      <c r="J9" t="s">
        <v>86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1">
        <v>1417666</v>
      </c>
      <c r="Q23" s="32" t="s">
        <v>69</v>
      </c>
      <c r="R23" s="33"/>
      <c r="S23" s="3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2622029162</v>
      </c>
      <c r="C7" s="6">
        <v>418</v>
      </c>
      <c r="D7">
        <v>103.1</v>
      </c>
      <c r="E7">
        <v>0</v>
      </c>
      <c r="F7">
        <v>30.9</v>
      </c>
      <c r="G7" t="s">
        <v>18</v>
      </c>
      <c r="H7" t="s">
        <v>137</v>
      </c>
      <c r="I7" t="s">
        <v>45</v>
      </c>
      <c r="J7" t="s">
        <v>134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135</v>
      </c>
      <c r="B8">
        <v>2622029163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138</v>
      </c>
      <c r="I8" t="s">
        <v>45</v>
      </c>
      <c r="J8" t="s">
        <v>136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P13" sqref="P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2622029164</v>
      </c>
      <c r="C7" s="6">
        <v>602.64</v>
      </c>
      <c r="D7">
        <v>102.3</v>
      </c>
      <c r="E7">
        <v>0</v>
      </c>
      <c r="F7">
        <v>45.36</v>
      </c>
      <c r="G7" t="s">
        <v>18</v>
      </c>
      <c r="H7" t="s">
        <v>87</v>
      </c>
      <c r="I7" t="s">
        <v>45</v>
      </c>
      <c r="J7" t="s">
        <v>140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141</v>
      </c>
      <c r="B8">
        <v>2622029165</v>
      </c>
      <c r="C8" s="6">
        <v>764</v>
      </c>
      <c r="D8">
        <v>193.2</v>
      </c>
      <c r="E8">
        <v>0</v>
      </c>
      <c r="F8">
        <v>25</v>
      </c>
      <c r="G8" t="s">
        <v>20</v>
      </c>
      <c r="H8" t="s">
        <v>148</v>
      </c>
      <c r="I8" t="s">
        <v>45</v>
      </c>
      <c r="J8" t="s">
        <v>142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143</v>
      </c>
      <c r="B9">
        <v>2622029166</v>
      </c>
      <c r="C9" s="6">
        <v>1338</v>
      </c>
      <c r="D9">
        <v>192.03</v>
      </c>
      <c r="E9">
        <v>0</v>
      </c>
      <c r="F9">
        <v>40</v>
      </c>
      <c r="G9" t="s">
        <v>18</v>
      </c>
      <c r="H9" t="s">
        <v>147</v>
      </c>
      <c r="I9" t="s">
        <v>45</v>
      </c>
      <c r="J9" t="s">
        <v>144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145</v>
      </c>
      <c r="B10">
        <v>2622029167</v>
      </c>
      <c r="C10" s="6">
        <v>296.39999999999998</v>
      </c>
      <c r="D10">
        <v>23.2</v>
      </c>
      <c r="E10">
        <v>0</v>
      </c>
      <c r="F10">
        <v>15.6</v>
      </c>
      <c r="G10" t="s">
        <v>20</v>
      </c>
      <c r="H10" t="s">
        <v>87</v>
      </c>
      <c r="I10" t="s">
        <v>45</v>
      </c>
      <c r="J10" t="s">
        <v>146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tabSelected="1"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45331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45341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8">
        <v>1413264</v>
      </c>
      <c r="Q6" s="29" t="s">
        <v>30</v>
      </c>
      <c r="R6" s="30"/>
      <c r="S6" s="30"/>
      <c r="T6" s="30"/>
      <c r="U6" s="30"/>
    </row>
    <row r="7" spans="1:21" x14ac:dyDescent="0.25">
      <c r="A7" s="1" t="s">
        <v>155</v>
      </c>
      <c r="B7">
        <v>2622029169</v>
      </c>
      <c r="C7" s="6">
        <v>385</v>
      </c>
      <c r="D7">
        <v>48.7</v>
      </c>
      <c r="E7">
        <v>0</v>
      </c>
      <c r="F7">
        <v>26.3</v>
      </c>
      <c r="G7" t="s">
        <v>18</v>
      </c>
      <c r="H7" t="s">
        <v>162</v>
      </c>
      <c r="I7" t="s">
        <v>45</v>
      </c>
      <c r="J7" t="s">
        <v>156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157</v>
      </c>
      <c r="B8">
        <v>2622029170</v>
      </c>
      <c r="C8" s="6">
        <v>385</v>
      </c>
      <c r="D8">
        <v>48.7</v>
      </c>
      <c r="E8">
        <v>0</v>
      </c>
      <c r="F8">
        <v>26.3</v>
      </c>
      <c r="G8" t="s">
        <v>18</v>
      </c>
      <c r="H8" t="s">
        <v>161</v>
      </c>
      <c r="I8" t="s">
        <v>45</v>
      </c>
      <c r="J8" t="s">
        <v>158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159</v>
      </c>
      <c r="B9">
        <v>2622029171</v>
      </c>
      <c r="C9" s="6">
        <f>236+374.49+220.7</f>
        <v>831.19</v>
      </c>
      <c r="D9">
        <v>17.100000000000001</v>
      </c>
      <c r="E9">
        <v>0</v>
      </c>
      <c r="F9">
        <v>61.71</v>
      </c>
      <c r="G9" t="s">
        <v>18</v>
      </c>
      <c r="H9" t="s">
        <v>163</v>
      </c>
      <c r="I9" t="s">
        <v>45</v>
      </c>
      <c r="J9" t="s">
        <v>160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164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2622029172</v>
      </c>
      <c r="C7" s="6">
        <v>154.00000000000003</v>
      </c>
      <c r="D7">
        <v>103.1</v>
      </c>
      <c r="E7">
        <v>0</v>
      </c>
      <c r="F7">
        <v>29.9</v>
      </c>
      <c r="G7" t="s">
        <v>18</v>
      </c>
      <c r="H7" t="s">
        <v>171</v>
      </c>
      <c r="I7" t="s">
        <v>45</v>
      </c>
      <c r="J7" t="s">
        <v>165</v>
      </c>
      <c r="K7" t="s">
        <v>19</v>
      </c>
      <c r="L7" s="6">
        <v>1402688</v>
      </c>
      <c r="N7" t="s">
        <v>172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168</v>
      </c>
      <c r="B8">
        <v>2622029173</v>
      </c>
      <c r="C8" s="6">
        <v>189.00000000000003</v>
      </c>
      <c r="D8">
        <v>103.1</v>
      </c>
      <c r="E8">
        <v>0</v>
      </c>
      <c r="F8">
        <v>30.9</v>
      </c>
      <c r="G8" t="s">
        <v>18</v>
      </c>
      <c r="H8" t="s">
        <v>173</v>
      </c>
      <c r="I8" t="s">
        <v>45</v>
      </c>
      <c r="J8" t="s">
        <v>165</v>
      </c>
      <c r="K8" t="s">
        <v>19</v>
      </c>
      <c r="L8" s="6">
        <v>1402688</v>
      </c>
      <c r="N8" t="s">
        <v>172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169</v>
      </c>
      <c r="B9">
        <v>2622029174</v>
      </c>
      <c r="C9" s="6">
        <v>472</v>
      </c>
      <c r="D9">
        <v>23.99</v>
      </c>
      <c r="E9">
        <v>0</v>
      </c>
      <c r="F9">
        <v>25.01</v>
      </c>
      <c r="G9" t="s">
        <v>18</v>
      </c>
      <c r="H9" t="s">
        <v>170</v>
      </c>
      <c r="I9" t="s">
        <v>45</v>
      </c>
      <c r="J9" t="s">
        <v>166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2622029175</v>
      </c>
      <c r="C7">
        <v>458</v>
      </c>
      <c r="D7">
        <v>23.99</v>
      </c>
      <c r="E7">
        <v>0</v>
      </c>
      <c r="F7">
        <v>25</v>
      </c>
      <c r="G7" t="s">
        <v>20</v>
      </c>
      <c r="H7" t="s">
        <v>77</v>
      </c>
      <c r="I7" t="s">
        <v>45</v>
      </c>
      <c r="J7" t="s">
        <v>175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2622029176</v>
      </c>
      <c r="C8">
        <v>458</v>
      </c>
      <c r="D8">
        <v>30.99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177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5" sqref="J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178</v>
      </c>
      <c r="B7">
        <v>2622029177</v>
      </c>
      <c r="C7" s="6">
        <v>1143</v>
      </c>
      <c r="D7">
        <v>366.73</v>
      </c>
      <c r="E7">
        <v>0</v>
      </c>
      <c r="F7">
        <v>40</v>
      </c>
      <c r="G7" t="s">
        <v>20</v>
      </c>
      <c r="H7" t="s">
        <v>185</v>
      </c>
      <c r="I7" t="s">
        <v>45</v>
      </c>
      <c r="J7" t="s">
        <v>179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2622029178</v>
      </c>
      <c r="C8" s="6"/>
      <c r="K8" t="s">
        <v>180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181</v>
      </c>
      <c r="B9">
        <v>2622029179</v>
      </c>
      <c r="C9" s="6">
        <v>1143</v>
      </c>
      <c r="D9">
        <v>366.73</v>
      </c>
      <c r="E9">
        <v>0</v>
      </c>
      <c r="F9">
        <v>40</v>
      </c>
      <c r="G9" t="s">
        <v>20</v>
      </c>
      <c r="H9" t="s">
        <v>186</v>
      </c>
      <c r="I9" t="s">
        <v>45</v>
      </c>
      <c r="J9" t="s">
        <v>179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2622029180</v>
      </c>
      <c r="C10" s="6"/>
      <c r="K10" t="s">
        <v>180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182</v>
      </c>
      <c r="B11">
        <v>2622029181</v>
      </c>
      <c r="C11" s="6">
        <v>321</v>
      </c>
      <c r="D11">
        <v>83.4</v>
      </c>
      <c r="E11">
        <v>0</v>
      </c>
      <c r="F11">
        <f>26.45+14.15</f>
        <v>40.6</v>
      </c>
      <c r="G11" t="s">
        <v>18</v>
      </c>
      <c r="H11" t="s">
        <v>184</v>
      </c>
      <c r="I11" t="s">
        <v>45</v>
      </c>
      <c r="J11" t="s">
        <v>183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187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205</v>
      </c>
      <c r="I7" t="s">
        <v>45</v>
      </c>
      <c r="J7" t="s">
        <v>188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189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204</v>
      </c>
      <c r="I8" t="s">
        <v>45</v>
      </c>
      <c r="J8" t="s">
        <v>190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191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203</v>
      </c>
      <c r="I9" t="s">
        <v>45</v>
      </c>
      <c r="J9" t="s">
        <v>190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192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202</v>
      </c>
      <c r="I10" t="s">
        <v>45</v>
      </c>
      <c r="J10" t="s">
        <v>193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194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78</v>
      </c>
      <c r="I11" t="s">
        <v>45</v>
      </c>
      <c r="J11" t="s">
        <v>195</v>
      </c>
      <c r="K11" t="s">
        <v>19</v>
      </c>
      <c r="L11" s="6">
        <v>1409390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196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201</v>
      </c>
      <c r="I12" t="s">
        <v>45</v>
      </c>
      <c r="J12" t="s">
        <v>197</v>
      </c>
      <c r="K12" t="s">
        <v>19</v>
      </c>
      <c r="L12" s="6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198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200</v>
      </c>
      <c r="I13" t="s">
        <v>45</v>
      </c>
      <c r="J13" t="s">
        <v>199</v>
      </c>
      <c r="K13" t="s">
        <v>19</v>
      </c>
      <c r="L13" s="6">
        <v>1409390</v>
      </c>
      <c r="N13" t="s">
        <v>65</v>
      </c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88</v>
      </c>
      <c r="B7">
        <v>2622029141</v>
      </c>
      <c r="C7" s="6">
        <v>262</v>
      </c>
      <c r="D7">
        <v>72.8</v>
      </c>
      <c r="E7">
        <v>0</v>
      </c>
      <c r="F7">
        <v>20.2</v>
      </c>
      <c r="G7" t="s">
        <v>18</v>
      </c>
      <c r="H7" t="s">
        <v>101</v>
      </c>
      <c r="I7" t="s">
        <v>45</v>
      </c>
      <c r="J7" t="s">
        <v>89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90</v>
      </c>
      <c r="B8">
        <v>2622029142</v>
      </c>
      <c r="C8" s="6">
        <v>262</v>
      </c>
      <c r="D8">
        <v>72.8</v>
      </c>
      <c r="E8">
        <v>0</v>
      </c>
      <c r="F8">
        <v>20.2</v>
      </c>
      <c r="G8" t="s">
        <v>18</v>
      </c>
      <c r="H8" t="s">
        <v>102</v>
      </c>
      <c r="I8" t="s">
        <v>45</v>
      </c>
      <c r="J8" t="s">
        <v>89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91</v>
      </c>
      <c r="B9">
        <v>2622029143</v>
      </c>
      <c r="C9" s="6">
        <v>262</v>
      </c>
      <c r="D9">
        <v>72.8</v>
      </c>
      <c r="E9">
        <v>0</v>
      </c>
      <c r="F9">
        <v>20.2</v>
      </c>
      <c r="G9" t="s">
        <v>18</v>
      </c>
      <c r="H9" t="s">
        <v>100</v>
      </c>
      <c r="I9" t="s">
        <v>45</v>
      </c>
      <c r="J9" t="s">
        <v>89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92</v>
      </c>
      <c r="B10">
        <v>2622029144</v>
      </c>
      <c r="C10" s="6">
        <v>610</v>
      </c>
      <c r="D10">
        <v>10.1</v>
      </c>
      <c r="E10">
        <v>0</v>
      </c>
      <c r="F10">
        <v>31.9</v>
      </c>
      <c r="G10" t="s">
        <v>18</v>
      </c>
      <c r="H10" t="s">
        <v>99</v>
      </c>
      <c r="I10" t="s">
        <v>45</v>
      </c>
      <c r="J10" t="s">
        <v>93</v>
      </c>
      <c r="K10" t="s">
        <v>19</v>
      </c>
      <c r="L10" s="6">
        <v>1402688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94</v>
      </c>
      <c r="B11">
        <v>2622029145</v>
      </c>
      <c r="C11" s="6">
        <v>458</v>
      </c>
      <c r="D11">
        <v>23.99</v>
      </c>
      <c r="E11">
        <v>0</v>
      </c>
      <c r="F11">
        <v>25</v>
      </c>
      <c r="G11" t="s">
        <v>18</v>
      </c>
      <c r="H11" t="s">
        <v>98</v>
      </c>
      <c r="I11" t="s">
        <v>45</v>
      </c>
      <c r="J11" t="s">
        <v>95</v>
      </c>
      <c r="K11" t="s">
        <v>19</v>
      </c>
      <c r="L11" s="6">
        <v>1409390</v>
      </c>
      <c r="N11" t="s">
        <v>65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96</v>
      </c>
      <c r="B12">
        <v>2622029146</v>
      </c>
      <c r="C12" s="6">
        <v>96</v>
      </c>
      <c r="D12">
        <v>11.2</v>
      </c>
      <c r="E12">
        <v>0</v>
      </c>
      <c r="F12">
        <v>25</v>
      </c>
      <c r="G12" t="s">
        <v>18</v>
      </c>
      <c r="H12" t="s">
        <v>97</v>
      </c>
      <c r="I12" t="s">
        <v>45</v>
      </c>
      <c r="J12" t="s">
        <v>95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75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2622029147</v>
      </c>
      <c r="C7" s="6">
        <f>222+764.9</f>
        <v>986.9</v>
      </c>
      <c r="D7">
        <v>67</v>
      </c>
      <c r="E7">
        <v>0</v>
      </c>
      <c r="F7">
        <f>25+25.1</f>
        <v>50.1</v>
      </c>
      <c r="G7" t="s">
        <v>18</v>
      </c>
      <c r="H7" t="s">
        <v>110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2622029148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79</v>
      </c>
      <c r="I8" t="s">
        <v>45</v>
      </c>
      <c r="J8" t="s">
        <v>106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2622029149</v>
      </c>
      <c r="C9" s="6">
        <v>372</v>
      </c>
      <c r="D9">
        <v>23.99</v>
      </c>
      <c r="E9">
        <v>0</v>
      </c>
      <c r="F9">
        <v>20</v>
      </c>
      <c r="G9" t="s">
        <v>20</v>
      </c>
      <c r="H9" t="s">
        <v>109</v>
      </c>
      <c r="I9" t="s">
        <v>45</v>
      </c>
      <c r="J9" t="s">
        <v>108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45329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149</v>
      </c>
      <c r="B7">
        <v>2622029150</v>
      </c>
      <c r="C7" s="6">
        <v>358</v>
      </c>
      <c r="D7">
        <v>30.99</v>
      </c>
      <c r="E7">
        <v>0</v>
      </c>
      <c r="F7">
        <v>25.01</v>
      </c>
      <c r="G7" t="s">
        <v>18</v>
      </c>
      <c r="H7" t="s">
        <v>154</v>
      </c>
      <c r="I7" t="s">
        <v>45</v>
      </c>
      <c r="J7" t="s">
        <v>150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151</v>
      </c>
      <c r="B8">
        <v>2622029151</v>
      </c>
      <c r="C8" s="6">
        <v>15</v>
      </c>
      <c r="D8">
        <v>0.1</v>
      </c>
      <c r="E8">
        <v>0</v>
      </c>
      <c r="F8">
        <f>25-0.1</f>
        <v>24.9</v>
      </c>
      <c r="G8" t="s">
        <v>18</v>
      </c>
      <c r="H8" t="s">
        <v>153</v>
      </c>
      <c r="I8" t="s">
        <v>45</v>
      </c>
      <c r="J8" t="s">
        <v>152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45331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111</v>
      </c>
      <c r="B7">
        <v>2622029152</v>
      </c>
      <c r="C7">
        <v>236</v>
      </c>
      <c r="D7">
        <v>17.100000000000001</v>
      </c>
      <c r="E7">
        <v>0</v>
      </c>
      <c r="F7">
        <v>15</v>
      </c>
      <c r="G7" t="s">
        <v>18</v>
      </c>
      <c r="H7" t="s">
        <v>119</v>
      </c>
      <c r="I7" t="s">
        <v>45</v>
      </c>
      <c r="J7" t="s">
        <v>112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113</v>
      </c>
      <c r="B8">
        <v>2622029153</v>
      </c>
      <c r="C8">
        <v>458</v>
      </c>
      <c r="D8">
        <v>23.99</v>
      </c>
      <c r="E8">
        <v>0</v>
      </c>
      <c r="F8">
        <v>25</v>
      </c>
      <c r="G8" t="s">
        <v>18</v>
      </c>
      <c r="H8" t="s">
        <v>74</v>
      </c>
      <c r="I8" t="s">
        <v>45</v>
      </c>
      <c r="J8" t="s">
        <v>114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115</v>
      </c>
      <c r="B9">
        <v>2622029154</v>
      </c>
      <c r="C9">
        <v>472</v>
      </c>
      <c r="D9">
        <v>23.99</v>
      </c>
      <c r="E9">
        <v>0</v>
      </c>
      <c r="F9">
        <v>25</v>
      </c>
      <c r="G9" t="s">
        <v>18</v>
      </c>
      <c r="H9" t="s">
        <v>80</v>
      </c>
      <c r="I9" t="s">
        <v>45</v>
      </c>
      <c r="J9" t="s">
        <v>116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117</v>
      </c>
      <c r="B10">
        <v>2622029155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120</v>
      </c>
      <c r="I10" t="s">
        <v>45</v>
      </c>
      <c r="J10" t="s">
        <v>118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4">
        <v>1417666</v>
      </c>
      <c r="Q22" s="35" t="s">
        <v>69</v>
      </c>
      <c r="R22" s="36"/>
      <c r="S22" s="3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45323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121</v>
      </c>
      <c r="B7">
        <v>2622029157</v>
      </c>
      <c r="C7">
        <v>365</v>
      </c>
      <c r="D7">
        <v>103.1</v>
      </c>
      <c r="E7">
        <v>0</v>
      </c>
      <c r="F7">
        <v>-26.5</v>
      </c>
      <c r="G7" t="s">
        <v>18</v>
      </c>
      <c r="H7" t="s">
        <v>123</v>
      </c>
      <c r="I7" t="s">
        <v>45</v>
      </c>
      <c r="J7" t="s">
        <v>122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opLeftCell="A30" zoomScaleNormal="100" workbookViewId="0">
      <selection activeCell="P42" sqref="P4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45324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124</v>
      </c>
      <c r="B7">
        <v>2622029158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126</v>
      </c>
      <c r="I7" t="s">
        <v>45</v>
      </c>
      <c r="J7" t="s">
        <v>125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P14" sqref="P14:S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45325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45335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2622029159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129</v>
      </c>
      <c r="I7" t="s">
        <v>45</v>
      </c>
      <c r="J7" t="s">
        <v>128</v>
      </c>
      <c r="K7" t="s">
        <v>19</v>
      </c>
      <c r="L7" s="6">
        <v>1409390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/>
      <c r="C8" s="6"/>
      <c r="J8" s="27"/>
      <c r="L8" s="6"/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37">
        <v>1409390</v>
      </c>
      <c r="Q14" s="38" t="s">
        <v>37</v>
      </c>
      <c r="R14" s="39"/>
      <c r="S14" s="39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45326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2622029160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131</v>
      </c>
      <c r="I7" t="s">
        <v>45</v>
      </c>
      <c r="J7" t="s">
        <v>132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Feb01</vt:lpstr>
      <vt:lpstr>Feb02</vt:lpstr>
      <vt:lpstr>Feb05</vt:lpstr>
      <vt:lpstr>Feb07</vt:lpstr>
      <vt:lpstr>Feb09</vt:lpstr>
      <vt:lpstr>Feb11</vt:lpstr>
      <vt:lpstr>Feb12</vt:lpstr>
      <vt:lpstr>Feb13</vt:lpstr>
      <vt:lpstr>Feb14</vt:lpstr>
      <vt:lpstr>Feb15</vt:lpstr>
      <vt:lpstr>Feb16</vt:lpstr>
      <vt:lpstr>Sheet1</vt:lpstr>
      <vt:lpstr>Feb20</vt:lpstr>
      <vt:lpstr>Feb21</vt:lpstr>
      <vt:lpstr>Feb22</vt:lpstr>
      <vt:lpstr>Feb26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2024-02-27T04:56:35Z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