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495" documentId="8_{5F4A2320-62BA-46B6-B996-1F2190C80220}" xr6:coauthVersionLast="47" xr6:coauthVersionMax="47" xr10:uidLastSave="{942F11A4-DED1-44F5-A732-5075131C6C49}"/>
  <bookViews>
    <workbookView xWindow="-120" yWindow="-120" windowWidth="24240" windowHeight="13140" firstSheet="5" activeTab="13" xr2:uid="{00000000-000D-0000-FFFF-FFFF00000000}"/>
  </bookViews>
  <sheets>
    <sheet name="June01" sheetId="77" r:id="rId1"/>
    <sheet name="June03" sheetId="78" r:id="rId2"/>
    <sheet name="June06" sheetId="79" r:id="rId3"/>
    <sheet name="June07" sheetId="80" r:id="rId4"/>
    <sheet name="June08" sheetId="81" r:id="rId5"/>
    <sheet name="June09" sheetId="82" r:id="rId6"/>
    <sheet name="June10" sheetId="83" r:id="rId7"/>
    <sheet name="June11" sheetId="84" r:id="rId8"/>
    <sheet name="June13" sheetId="85" r:id="rId9"/>
    <sheet name="June14" sheetId="86" r:id="rId10"/>
    <sheet name="June16" sheetId="87" r:id="rId11"/>
    <sheet name="June17" sheetId="88" r:id="rId12"/>
    <sheet name="June21" sheetId="89" r:id="rId13"/>
    <sheet name="Sheet1" sheetId="90" r:id="rId14"/>
    <sheet name="June23" sheetId="91" r:id="rId15"/>
    <sheet name="June24" sheetId="92" r:id="rId16"/>
    <sheet name="May24" sheetId="93" r:id="rId17"/>
    <sheet name="May25" sheetId="94" r:id="rId18"/>
    <sheet name="May26" sheetId="95" r:id="rId19"/>
    <sheet name="May27" sheetId="96" r:id="rId20"/>
    <sheet name="May30" sheetId="97" r:id="rId21"/>
    <sheet name="May31" sheetId="37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90" l="1"/>
  <c r="F11" i="89"/>
  <c r="F12" i="89"/>
  <c r="F9" i="89"/>
  <c r="F8" i="89"/>
  <c r="F10" i="81"/>
  <c r="F8" i="80"/>
  <c r="F9" i="95"/>
  <c r="F8" i="95"/>
  <c r="F7" i="95"/>
</calcChain>
</file>

<file path=xl/sharedStrings.xml><?xml version="1.0" encoding="utf-8"?>
<sst xmlns="http://schemas.openxmlformats.org/spreadsheetml/2006/main" count="2475" uniqueCount="373">
  <si>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</si>
  <si>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</si>
  <si>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</si>
  <si>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</si>
  <si>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</si>
  <si>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</si>
  <si>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</si>
  <si>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</si>
  <si>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</si>
  <si>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</si>
  <si>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</si>
  <si>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</si>
  <si>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</si>
  <si>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</si>
  <si>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</si>
  <si>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</si>
  <si>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</si>
  <si>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</si>
  <si>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</si>
  <si>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</si>
  <si>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</si>
  <si>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</si>
  <si>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</si>
  <si>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</si>
  <si>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</si>
  <si>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</si>
  <si>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</si>
  <si>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</si>
  <si>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</si>
  <si>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</si>
  <si>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</si>
  <si>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</si>
  <si>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</si>
  <si>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</si>
  <si>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</si>
  <si>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</si>
  <si>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</si>
  <si>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</si>
  <si>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</si>
  <si>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</si>
  <si>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</si>
  <si>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</si>
  <si>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</si>
  <si>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</si>
  <si>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</si>
  <si>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</si>
  <si>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</si>
  <si>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</si>
  <si>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</si>
  <si>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</si>
  <si>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</si>
  <si>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</si>
  <si>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</si>
  <si>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</si>
  <si>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</si>
  <si>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</si>
  <si>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</si>
  <si>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CNJ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</si>
  <si>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</si>
  <si>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</si>
  <si>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</si>
  <si>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</si>
  <si>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</si>
  <si>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</si>
  <si>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EPORT 3</t>
  </si>
  <si>
    <t>G</t>
  </si>
  <si>
    <t>NORTHERN MARIANA SPORTS ASSO.</t>
  </si>
  <si>
    <t>S</t>
  </si>
  <si>
    <t>NORTHERN MARIANAS PACIFIC MINI GAMES</t>
  </si>
  <si>
    <t>0MAY</t>
  </si>
  <si>
    <t>KWAH/POH LING MS</t>
  </si>
  <si>
    <t>TAN/NATHANIA CHUNG YEE MS</t>
  </si>
  <si>
    <t>5TCBB4</t>
  </si>
  <si>
    <t>ANOVER/MARY JOYCE PARADERO</t>
  </si>
  <si>
    <t>5XG9EZ</t>
  </si>
  <si>
    <t>ENCINARES/ROBERTO BALAGUER</t>
  </si>
  <si>
    <t>032922 016</t>
  </si>
  <si>
    <t>58P4L5</t>
  </si>
  <si>
    <t>032923 016</t>
  </si>
  <si>
    <t>58PI3L</t>
  </si>
  <si>
    <t>032924 016</t>
  </si>
  <si>
    <t>032925 016</t>
  </si>
  <si>
    <t>5CGLM6</t>
  </si>
  <si>
    <t>LIKISAP/KEANU BRYANT M</t>
  </si>
  <si>
    <t>LEE/TYLER</t>
  </si>
  <si>
    <t>DONG/YUANYU</t>
  </si>
  <si>
    <t>LEE/KUMA XIONG</t>
  </si>
  <si>
    <t>032926 988</t>
  </si>
  <si>
    <t>6J2NU4</t>
  </si>
  <si>
    <t>032927 079</t>
  </si>
  <si>
    <t>5TKN6G</t>
  </si>
  <si>
    <t>032928 016</t>
  </si>
  <si>
    <t>5YVGS4</t>
  </si>
  <si>
    <t>032929 016</t>
  </si>
  <si>
    <t>032930 079</t>
  </si>
  <si>
    <t>5REJZH</t>
  </si>
  <si>
    <t>032931 016</t>
  </si>
  <si>
    <t>032932 988</t>
  </si>
  <si>
    <t>5D87XA</t>
  </si>
  <si>
    <t>QUINELL/CORAL ANN</t>
  </si>
  <si>
    <t>OTEI/MARY CLAIRE J B</t>
  </si>
  <si>
    <t>OTEI/MARY JANE</t>
  </si>
  <si>
    <t>NAVARRO/JASON MALOLES</t>
  </si>
  <si>
    <t>A</t>
  </si>
  <si>
    <t>AGPAWA/CELSO DESAMITO</t>
  </si>
  <si>
    <t>032933 988</t>
  </si>
  <si>
    <t>6KDUWN</t>
  </si>
  <si>
    <t>032934 988</t>
  </si>
  <si>
    <t>032935 988</t>
  </si>
  <si>
    <t>FIGUEROA/ALICE BABAYO-CC</t>
  </si>
  <si>
    <t>ARREZA/NESTOR ESTOBIO-CC</t>
  </si>
  <si>
    <t>AWIT/RAMHAE ANDREA ADAZA</t>
  </si>
  <si>
    <t>5BYFIA</t>
  </si>
  <si>
    <t>032937 988</t>
  </si>
  <si>
    <t>032943 016</t>
  </si>
  <si>
    <t>ALMAZAN/JHONARD BANGLOY</t>
  </si>
  <si>
    <t>ARREZA/ANNIESKHA FIGUEROA-CC</t>
  </si>
  <si>
    <t>032944 988</t>
  </si>
  <si>
    <t>64WRKF</t>
  </si>
  <si>
    <t>032945 988</t>
  </si>
  <si>
    <t>5V4TYP</t>
  </si>
  <si>
    <t>032946 988</t>
  </si>
  <si>
    <t>032947 988</t>
  </si>
  <si>
    <t>623L58</t>
  </si>
  <si>
    <t>SIMBRAN/MERLITA MEDRANO</t>
  </si>
  <si>
    <t>FRANCO/EDRALYN FLORES</t>
  </si>
  <si>
    <t>AGPALO/ARVIN FRANCO</t>
  </si>
  <si>
    <t>AWIT/RONN ALVER ADAZA</t>
  </si>
  <si>
    <t>032948 988</t>
  </si>
  <si>
    <t>032949 988</t>
  </si>
  <si>
    <t>032950 988</t>
  </si>
  <si>
    <t>032951 016</t>
  </si>
  <si>
    <t>5BT4KN</t>
  </si>
  <si>
    <t>032952 988</t>
  </si>
  <si>
    <t>58EQQU</t>
  </si>
  <si>
    <t>032953 016</t>
  </si>
  <si>
    <t>032954 016</t>
  </si>
  <si>
    <t>5FCA4W</t>
  </si>
  <si>
    <t>032955 079</t>
  </si>
  <si>
    <t>6Q2R4E</t>
  </si>
  <si>
    <t>032956 016</t>
  </si>
  <si>
    <t>NAKRIN/NONTHICHA</t>
  </si>
  <si>
    <t>SOFFE/KESHA DEAN-KE</t>
  </si>
  <si>
    <t>SOFFE/KESHA DEAN</t>
  </si>
  <si>
    <t>ARREZA/ANNIESKHA FIGUEROA</t>
  </si>
  <si>
    <t>FIGUEROA/ALICE BABAYO</t>
  </si>
  <si>
    <t>ARREZA/NESTOR ESTOBIO</t>
  </si>
  <si>
    <t>BABAUTA/SHAUNALYN JOAN SARUYDA</t>
  </si>
  <si>
    <t>TAYAG/YOLANDA MUYANO</t>
  </si>
  <si>
    <t>032958 016</t>
  </si>
  <si>
    <t>5AY3XJ</t>
  </si>
  <si>
    <t>032959 016</t>
  </si>
  <si>
    <t>64V6RC</t>
  </si>
  <si>
    <t>032960 016</t>
  </si>
  <si>
    <t>6PWIKZ</t>
  </si>
  <si>
    <t>MONTALVO/SAMUEL ANDREW</t>
  </si>
  <si>
    <t>SONSONA/JOCELYN</t>
  </si>
  <si>
    <t>032961 988</t>
  </si>
  <si>
    <t>5WW7V8</t>
  </si>
  <si>
    <t>032962 079</t>
  </si>
  <si>
    <t>5XPPMF</t>
  </si>
  <si>
    <t>032963 988</t>
  </si>
  <si>
    <t>5X8AK7</t>
  </si>
  <si>
    <t>032964 016</t>
  </si>
  <si>
    <t>5CQ9WZ</t>
  </si>
  <si>
    <t>032965 016</t>
  </si>
  <si>
    <t>5DQQ82</t>
  </si>
  <si>
    <t>032966 016</t>
  </si>
  <si>
    <t>5LUVWE</t>
  </si>
  <si>
    <t>032967 016</t>
  </si>
  <si>
    <t>5W67LM</t>
  </si>
  <si>
    <t>032970 016</t>
  </si>
  <si>
    <t>5DD3YQ</t>
  </si>
  <si>
    <t>BANAAG/FELIPE UDANG-UA Ref$511</t>
  </si>
  <si>
    <t>RAVENA/NOEMI LOZADA</t>
  </si>
  <si>
    <t>PANDORO/ROMULO ALSOSA</t>
  </si>
  <si>
    <t>HOFSCHNEIDER/GERALDINE IRIARTE</t>
  </si>
  <si>
    <t>E</t>
  </si>
  <si>
    <t>032971 016</t>
  </si>
  <si>
    <t>5FOXKD</t>
  </si>
  <si>
    <t>032972 988</t>
  </si>
  <si>
    <t>5YPG8H</t>
  </si>
  <si>
    <t>032973 016</t>
  </si>
  <si>
    <t>6MHPSD</t>
  </si>
  <si>
    <t>032974 016</t>
  </si>
  <si>
    <t>6N3ZKH</t>
  </si>
  <si>
    <t>032975 016</t>
  </si>
  <si>
    <t>CORPUZ/MAGTANGGOL HERRERA</t>
  </si>
  <si>
    <t>ALBINA/BLANCA SELORIO</t>
  </si>
  <si>
    <t>RABAGO/MICHAEL JOSEPH SABLAN</t>
  </si>
  <si>
    <t>032976 016</t>
  </si>
  <si>
    <t>5VTOGN</t>
  </si>
  <si>
    <t>032977 988</t>
  </si>
  <si>
    <t>6LK5AG</t>
  </si>
  <si>
    <t>032978 988</t>
  </si>
  <si>
    <t>6M9SND</t>
  </si>
  <si>
    <t>032979 016</t>
  </si>
  <si>
    <t>586Q4X</t>
  </si>
  <si>
    <t>032980 016</t>
  </si>
  <si>
    <t>5HQZIQ</t>
  </si>
  <si>
    <t>032981 016</t>
  </si>
  <si>
    <t>5HPVXP</t>
  </si>
  <si>
    <t>032982 016</t>
  </si>
  <si>
    <t>5DS24O</t>
  </si>
  <si>
    <t>032983 016</t>
  </si>
  <si>
    <t>032984 016</t>
  </si>
  <si>
    <t>SHEPHERD/CHRIS</t>
  </si>
  <si>
    <t>QUINTANILLA/PETER</t>
  </si>
  <si>
    <t>NAUTA JR/MICHAEL JAMES AFAISEN</t>
  </si>
  <si>
    <t>CRAMER/JON</t>
  </si>
  <si>
    <t>AQUINO JR/JOSEPH BORJA</t>
  </si>
  <si>
    <t>SASAMOTO/HENARA MARIE BABAUTA</t>
  </si>
  <si>
    <t>CADION/JOHN MARK ALAGOS</t>
  </si>
  <si>
    <t>AKKASRIWORN/CHEERAPORN</t>
  </si>
  <si>
    <t>LAVARIAS/ZIAN GABRIEL CABALUNA</t>
  </si>
  <si>
    <t>63ZVVY</t>
  </si>
  <si>
    <t>032989*988</t>
  </si>
  <si>
    <t>5X22ZV</t>
  </si>
  <si>
    <t>032991*016</t>
  </si>
  <si>
    <t>5UXBBA</t>
  </si>
  <si>
    <t>032992*016</t>
  </si>
  <si>
    <t>5UYUES</t>
  </si>
  <si>
    <t>032993*016</t>
  </si>
  <si>
    <t>032994*988</t>
  </si>
  <si>
    <t>6RRI3V</t>
  </si>
  <si>
    <t>032995*988</t>
  </si>
  <si>
    <t>032996*988</t>
  </si>
  <si>
    <t>032997*988</t>
  </si>
  <si>
    <t>032998*988</t>
  </si>
  <si>
    <t>032999*016</t>
  </si>
  <si>
    <t>65GLMU</t>
  </si>
  <si>
    <t>CALUMAYA/CESAR HERNANDEZ</t>
  </si>
  <si>
    <t>ERNEST/MOIRA GRACE</t>
  </si>
  <si>
    <t>ERNEST/MARIA LUISA DELA CRUZ</t>
  </si>
  <si>
    <t>ERNEST/MATTHEW GABRIEL</t>
  </si>
  <si>
    <t>ERNEST/MICHAEL LUNN</t>
  </si>
  <si>
    <t>BELTRAN/CRISPIN DAGUE</t>
  </si>
  <si>
    <t>9546871592-A</t>
  </si>
  <si>
    <t>BELTRAN/CRISPIN DAGUE STRETCHER</t>
  </si>
  <si>
    <t>CRUZ/JEAR CARANG</t>
  </si>
  <si>
    <t>ALEJANDRE/RAY ALDUS SADIAN</t>
  </si>
  <si>
    <t>PUGUON/NIKKO CID DUMALILI</t>
  </si>
  <si>
    <t>RIVERA/BONIFACIO TABIA</t>
  </si>
  <si>
    <t>0JUN</t>
  </si>
  <si>
    <t>033000 016</t>
  </si>
  <si>
    <t>033001 016</t>
  </si>
  <si>
    <t>6O9UQJ</t>
  </si>
  <si>
    <t>033002 016</t>
  </si>
  <si>
    <t>6REFYA</t>
  </si>
  <si>
    <t>033003 988</t>
  </si>
  <si>
    <t>6RVSYS</t>
  </si>
  <si>
    <t>BOONE/CHRISTOPHER</t>
  </si>
  <si>
    <t>ANG/WELLINGTON CHUA</t>
  </si>
  <si>
    <t>033006*016</t>
  </si>
  <si>
    <t>6TZWUD</t>
  </si>
  <si>
    <t>033007*079</t>
  </si>
  <si>
    <t>COATES/ROBERT MCLAIN</t>
  </si>
  <si>
    <t>033008 988</t>
  </si>
  <si>
    <t>6O446G</t>
  </si>
  <si>
    <t>033009 988</t>
  </si>
  <si>
    <t>033010 988</t>
  </si>
  <si>
    <t>6OBZA7</t>
  </si>
  <si>
    <t>033011 016</t>
  </si>
  <si>
    <t>6QL3B4</t>
  </si>
  <si>
    <t>033012 988</t>
  </si>
  <si>
    <t>6OOS8E</t>
  </si>
  <si>
    <t>033013 988</t>
  </si>
  <si>
    <t>033014 079</t>
  </si>
  <si>
    <t>6MS46L</t>
  </si>
  <si>
    <t>033015 016</t>
  </si>
  <si>
    <t>CHOPRA/ATUL</t>
  </si>
  <si>
    <t>ELAYDA/MIGUEL CUNANAN</t>
  </si>
  <si>
    <t>ELAYDA/JENNIFER TAYAG</t>
  </si>
  <si>
    <t>SKILANG/JOSHUA ADA</t>
  </si>
  <si>
    <t>BORINAGA/FRANCES HUESO</t>
  </si>
  <si>
    <t>5GLXEH</t>
  </si>
  <si>
    <t>033024 016</t>
  </si>
  <si>
    <t>52M9PT</t>
  </si>
  <si>
    <t>033025 016</t>
  </si>
  <si>
    <t>52KQA2</t>
  </si>
  <si>
    <t>033026 988</t>
  </si>
  <si>
    <t>033027 988</t>
  </si>
  <si>
    <t>033028 988</t>
  </si>
  <si>
    <t>MATUTINO/ADONY JAVIER</t>
  </si>
  <si>
    <t>MATUTINO/ADONNA MARI DE CASTRO</t>
  </si>
  <si>
    <t>033030 988</t>
  </si>
  <si>
    <t>6SY4ML</t>
  </si>
  <si>
    <t>033031 988</t>
  </si>
  <si>
    <t>033032 988</t>
  </si>
  <si>
    <t>033033 988</t>
  </si>
  <si>
    <t>033034 988</t>
  </si>
  <si>
    <t>033035 016</t>
  </si>
  <si>
    <t>6PW3WK</t>
  </si>
  <si>
    <t>BATUIGAS/NITA DUENAS</t>
  </si>
  <si>
    <t>RIVERA/SHAROLYN KAE A</t>
  </si>
  <si>
    <t>RIVERA/KASANDRA JESSA ALVAREZ</t>
  </si>
  <si>
    <t>RIVERA/SAMARAH NEAL A</t>
  </si>
  <si>
    <t>RIVERA/GABRIELLE KIM ALVAREZ</t>
  </si>
  <si>
    <t>RIVERA/JULIANNA NICOLE ALVAREZ</t>
  </si>
  <si>
    <t>033036 988</t>
  </si>
  <si>
    <t>5HMDMS</t>
  </si>
  <si>
    <t>033037 016</t>
  </si>
  <si>
    <t>5DOZR7</t>
  </si>
  <si>
    <t>033038 016</t>
  </si>
  <si>
    <t>033039 016</t>
  </si>
  <si>
    <t>033040 016</t>
  </si>
  <si>
    <t>033041 016</t>
  </si>
  <si>
    <t>033042 016</t>
  </si>
  <si>
    <t>5CZOD4</t>
  </si>
  <si>
    <t>033043 016</t>
  </si>
  <si>
    <t>033044 016</t>
  </si>
  <si>
    <t>033045 016</t>
  </si>
  <si>
    <t>033046 016</t>
  </si>
  <si>
    <t xml:space="preserve">RIVERA/SAMARAH NEAL </t>
  </si>
  <si>
    <t>RIVERA/SHAROLYN KAE ALVAREZ</t>
  </si>
  <si>
    <t>BANDOJA/MIKAH SARSUA</t>
  </si>
  <si>
    <t>639GWG</t>
  </si>
  <si>
    <t>033053*988</t>
  </si>
  <si>
    <t>033054*988</t>
  </si>
  <si>
    <t>5D8FCR</t>
  </si>
  <si>
    <t>033055*988</t>
  </si>
  <si>
    <t>033056*016</t>
  </si>
  <si>
    <t>668UO5</t>
  </si>
  <si>
    <t>033057*988</t>
  </si>
  <si>
    <t>62VEIU</t>
  </si>
  <si>
    <t>033058*988</t>
  </si>
  <si>
    <t>033059*016</t>
  </si>
  <si>
    <t>5JYRC3</t>
  </si>
  <si>
    <t>PAPADOPOULOS/CONSTANTINE</t>
  </si>
  <si>
    <t>LEGASPI/ALDRIN VILLANUEVA</t>
  </si>
  <si>
    <t>MENDOZA/FRANCO OREJUDOS MR</t>
  </si>
  <si>
    <t>KIKKU/HAM JORDAN</t>
  </si>
  <si>
    <t>LEGASPI/ALDRIN VILLANUEVA-KE</t>
  </si>
  <si>
    <t>MENDOZA/FRANCO OREJUDOS MR-KE</t>
  </si>
  <si>
    <t>YOBEI/PARKER</t>
  </si>
  <si>
    <t>SOLEDAD/ROSELILY ARISTA</t>
  </si>
  <si>
    <t>SOLEDAD/JORGE CATALINO DORIA</t>
  </si>
  <si>
    <t>033060 016</t>
  </si>
  <si>
    <t>6UP9ZL</t>
  </si>
  <si>
    <t>033061 988</t>
  </si>
  <si>
    <t>6PGZL2</t>
  </si>
  <si>
    <t>033062 016</t>
  </si>
  <si>
    <t>6RGRSC</t>
  </si>
  <si>
    <t>033063 016</t>
  </si>
  <si>
    <t>6SYMCP</t>
  </si>
  <si>
    <t>033064 016</t>
  </si>
  <si>
    <t>6RL5ZY</t>
  </si>
  <si>
    <t>WARD/KEVIN K</t>
  </si>
  <si>
    <t>RIVERA/JESSIE JR VILLAMORSTRECHER FEE</t>
  </si>
  <si>
    <t>RAMIREZ/CESAR PINLAC</t>
  </si>
  <si>
    <t>BASILGO/ALMA FLORES</t>
  </si>
  <si>
    <t>REYES/MARK JASON GUTIERREZ</t>
  </si>
  <si>
    <t>033065 016</t>
  </si>
  <si>
    <t>5G2RMH</t>
  </si>
  <si>
    <t>033066 016</t>
  </si>
  <si>
    <t>033067 016</t>
  </si>
  <si>
    <t>6OMKHT</t>
  </si>
  <si>
    <t>033068 988</t>
  </si>
  <si>
    <t>6UF68J</t>
  </si>
  <si>
    <t>CONSUL/ROMMEL ROJO</t>
  </si>
  <si>
    <t>LIKISAP/KEANU BRYANT M-$131 Refund</t>
  </si>
  <si>
    <t>033069 016</t>
  </si>
  <si>
    <t>6NPAQH</t>
  </si>
  <si>
    <t>033070 016</t>
  </si>
  <si>
    <t>64IJKX</t>
  </si>
  <si>
    <t>033071 988</t>
  </si>
  <si>
    <t>646QHG</t>
  </si>
  <si>
    <t>033072 988</t>
  </si>
  <si>
    <t>5E4K7K</t>
  </si>
  <si>
    <t>ELAYDA/LEUGIM LANCE TAYAG</t>
  </si>
  <si>
    <t>DULVA/CAROLINA SENOVIO</t>
  </si>
  <si>
    <t>TABUDLONG/ROSALITA ABELAR</t>
  </si>
  <si>
    <t>CAYABYAB/ROSANNA RANILI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</si>
</sst>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apps.tanholdings.com/csis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://apps.tanholdings.com/csis/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Q3" sqref="Q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44713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44713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128</v>
      </c>
      <c r="B7">
        <v>9546871546</v>
      </c>
      <c r="C7">
        <v>0</v>
      </c>
      <c r="D7">
        <v>81.8</v>
      </c>
      <c r="E7">
        <v>0</v>
      </c>
      <c r="F7">
        <v>25</v>
      </c>
      <c r="G7" t="s">
        <v>18</v>
      </c>
      <c r="H7" t="s">
        <v>144</v>
      </c>
      <c r="I7" t="s">
        <v>45</v>
      </c>
      <c r="J7" t="s">
        <v>106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129</v>
      </c>
      <c r="B8">
        <v>9546871547</v>
      </c>
      <c r="C8">
        <v>0</v>
      </c>
      <c r="D8">
        <v>81.8</v>
      </c>
      <c r="E8">
        <v>0</v>
      </c>
      <c r="F8">
        <v>25</v>
      </c>
      <c r="G8" t="s">
        <v>18</v>
      </c>
      <c r="H8" t="s">
        <v>146</v>
      </c>
      <c r="I8" t="s">
        <v>45</v>
      </c>
      <c r="J8" t="s">
        <v>106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130</v>
      </c>
      <c r="B9">
        <v>9546871548</v>
      </c>
      <c r="C9">
        <v>0</v>
      </c>
      <c r="D9">
        <v>81.8</v>
      </c>
      <c r="E9">
        <v>0</v>
      </c>
      <c r="F9">
        <v>25</v>
      </c>
      <c r="G9" t="s">
        <v>18</v>
      </c>
      <c r="H9" t="s">
        <v>145</v>
      </c>
      <c r="I9" t="s">
        <v>45</v>
      </c>
      <c r="J9" t="s">
        <v>106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131</v>
      </c>
      <c r="B10">
        <v>9546871549</v>
      </c>
      <c r="C10">
        <v>302</v>
      </c>
      <c r="D10">
        <v>23.99</v>
      </c>
      <c r="E10">
        <v>0</v>
      </c>
      <c r="F10">
        <v>15</v>
      </c>
      <c r="G10" t="s">
        <v>20</v>
      </c>
      <c r="H10" t="s">
        <v>147</v>
      </c>
      <c r="I10" t="s">
        <v>45</v>
      </c>
      <c r="J10" t="s">
        <v>132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133</v>
      </c>
      <c r="B11">
        <v>9546871550</v>
      </c>
      <c r="C11">
        <v>828</v>
      </c>
      <c r="D11">
        <v>236.5</v>
      </c>
      <c r="E11">
        <v>0</v>
      </c>
      <c r="F11">
        <v>57.5</v>
      </c>
      <c r="G11" t="s">
        <v>18</v>
      </c>
      <c r="H11" t="s">
        <v>143</v>
      </c>
      <c r="I11" t="s">
        <v>45</v>
      </c>
      <c r="J11" t="s">
        <v>134</v>
      </c>
      <c r="K11" t="s">
        <v>19</v>
      </c>
      <c r="L11">
        <v>1417907</v>
      </c>
      <c r="N11" t="s">
        <v>67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135</v>
      </c>
      <c r="B12">
        <v>9546871551</v>
      </c>
      <c r="C12">
        <v>278</v>
      </c>
      <c r="D12">
        <v>13.89</v>
      </c>
      <c r="E12">
        <v>0</v>
      </c>
      <c r="F12">
        <v>20.11</v>
      </c>
      <c r="G12" t="s">
        <v>18</v>
      </c>
      <c r="H12" t="s">
        <v>143</v>
      </c>
      <c r="I12" t="s">
        <v>45</v>
      </c>
      <c r="J12" t="s">
        <v>134</v>
      </c>
      <c r="K12" t="s">
        <v>19</v>
      </c>
      <c r="L12">
        <v>1417907</v>
      </c>
      <c r="N12" t="s">
        <v>67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135</v>
      </c>
      <c r="B13">
        <v>9546871551</v>
      </c>
      <c r="C13">
        <v>1148.4000000000001</v>
      </c>
      <c r="D13">
        <v>33.6</v>
      </c>
      <c r="E13">
        <v>0</v>
      </c>
      <c r="F13">
        <v>39</v>
      </c>
      <c r="G13" t="s">
        <v>18</v>
      </c>
      <c r="H13" s="11" t="s">
        <v>142</v>
      </c>
      <c r="I13" t="s">
        <v>45</v>
      </c>
      <c r="J13" t="s">
        <v>134</v>
      </c>
      <c r="K13" t="s">
        <v>19</v>
      </c>
      <c r="L13">
        <v>1417907</v>
      </c>
      <c r="N13" t="s">
        <v>67</v>
      </c>
      <c r="P13" s="6"/>
      <c r="Q13" s="4"/>
      <c r="R13" s="5"/>
      <c r="S13" s="5"/>
    </row>
    <row r="14" spans="1:20" x14ac:dyDescent="0.25">
      <c r="A14" s="1" t="s">
        <v>136</v>
      </c>
      <c r="B14">
        <v>9546871552</v>
      </c>
      <c r="C14">
        <v>325</v>
      </c>
      <c r="D14">
        <v>0</v>
      </c>
      <c r="E14">
        <v>0</v>
      </c>
      <c r="F14">
        <v>25</v>
      </c>
      <c r="G14" t="s">
        <v>18</v>
      </c>
      <c r="H14" t="s">
        <v>148</v>
      </c>
      <c r="I14" t="s">
        <v>45</v>
      </c>
      <c r="J14" t="s">
        <v>137</v>
      </c>
      <c r="K14" t="s">
        <v>19</v>
      </c>
      <c r="L14">
        <v>1402926</v>
      </c>
      <c r="N14" t="s">
        <v>23</v>
      </c>
      <c r="P14" s="6">
        <v>1409390</v>
      </c>
      <c r="Q14" s="4" t="s">
        <v>37</v>
      </c>
      <c r="R14" s="5"/>
      <c r="S14" s="5"/>
    </row>
    <row r="15" spans="1:20" x14ac:dyDescent="0.25">
      <c r="A15" s="1" t="s">
        <v>138</v>
      </c>
      <c r="B15">
        <v>9546871553</v>
      </c>
      <c r="C15">
        <v>543.4</v>
      </c>
      <c r="D15">
        <v>97.79</v>
      </c>
      <c r="E15">
        <v>0</v>
      </c>
      <c r="F15">
        <v>28.6</v>
      </c>
      <c r="G15" t="s">
        <v>18</v>
      </c>
      <c r="H15" t="s">
        <v>141</v>
      </c>
      <c r="I15" t="s">
        <v>45</v>
      </c>
      <c r="J15" t="s">
        <v>139</v>
      </c>
      <c r="K15" t="s">
        <v>19</v>
      </c>
      <c r="L15">
        <v>1402926</v>
      </c>
      <c r="N15" t="s">
        <v>23</v>
      </c>
      <c r="P15" s="9">
        <v>1409131</v>
      </c>
      <c r="Q15" s="10" t="s">
        <v>48</v>
      </c>
      <c r="R15" s="11"/>
    </row>
    <row r="16" spans="1:20" x14ac:dyDescent="0.25">
      <c r="A16" s="1" t="s">
        <v>140</v>
      </c>
      <c r="B16">
        <v>9546871554</v>
      </c>
      <c r="C16">
        <v>158</v>
      </c>
      <c r="D16">
        <v>17.100000000000001</v>
      </c>
      <c r="E16">
        <v>0</v>
      </c>
      <c r="F16">
        <v>15</v>
      </c>
      <c r="G16" t="s">
        <v>18</v>
      </c>
      <c r="H16" t="s">
        <v>141</v>
      </c>
      <c r="I16" t="s">
        <v>45</v>
      </c>
      <c r="J16" t="s">
        <v>139</v>
      </c>
      <c r="K16" t="s">
        <v>19</v>
      </c>
      <c r="L16">
        <v>1402926</v>
      </c>
      <c r="N16" t="s">
        <v>23</v>
      </c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68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30B60-11A4-4C5D-AE55-7A472A62A4AB}">
  <dimension ref="A1:T44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44716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44726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276</v>
      </c>
      <c r="B7">
        <v>9546871623</v>
      </c>
      <c r="C7">
        <v>1055</v>
      </c>
      <c r="D7">
        <v>95.6</v>
      </c>
      <c r="E7">
        <v>0</v>
      </c>
      <c r="F7">
        <v>40.4</v>
      </c>
      <c r="G7" t="s">
        <v>20</v>
      </c>
      <c r="H7" t="s">
        <v>284</v>
      </c>
      <c r="I7" t="s">
        <v>45</v>
      </c>
      <c r="J7" t="s">
        <v>277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278</v>
      </c>
      <c r="B8">
        <v>9546871624</v>
      </c>
      <c r="C8">
        <v>686</v>
      </c>
      <c r="D8">
        <v>56.5</v>
      </c>
      <c r="E8">
        <v>0</v>
      </c>
      <c r="F8">
        <v>28.5</v>
      </c>
      <c r="G8" t="s">
        <v>20</v>
      </c>
      <c r="H8" t="s">
        <v>283</v>
      </c>
      <c r="I8" t="s">
        <v>45</v>
      </c>
      <c r="J8" t="s">
        <v>279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280</v>
      </c>
      <c r="B9">
        <v>9546871625</v>
      </c>
      <c r="C9">
        <v>385.02000000000004</v>
      </c>
      <c r="D9">
        <v>146.19999999999999</v>
      </c>
      <c r="E9">
        <v>0</v>
      </c>
      <c r="F9">
        <v>28.98</v>
      </c>
      <c r="G9" t="s">
        <v>18</v>
      </c>
      <c r="H9" t="s">
        <v>144</v>
      </c>
      <c r="I9" t="s">
        <v>45</v>
      </c>
      <c r="J9" t="s">
        <v>275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281</v>
      </c>
      <c r="B10">
        <v>9546871626</v>
      </c>
      <c r="C10">
        <v>385.02000000000004</v>
      </c>
      <c r="D10">
        <v>146.19999999999999</v>
      </c>
      <c r="E10">
        <v>0</v>
      </c>
      <c r="F10">
        <v>28.98</v>
      </c>
      <c r="G10" t="s">
        <v>18</v>
      </c>
      <c r="H10" t="s">
        <v>146</v>
      </c>
      <c r="I10" t="s">
        <v>45</v>
      </c>
      <c r="J10" t="s">
        <v>275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282</v>
      </c>
      <c r="B11">
        <v>9546871627</v>
      </c>
      <c r="C11">
        <v>385.02000000000004</v>
      </c>
      <c r="D11">
        <v>146.19999999999999</v>
      </c>
      <c r="E11">
        <v>0</v>
      </c>
      <c r="F11">
        <v>28.98</v>
      </c>
      <c r="G11" t="s">
        <v>18</v>
      </c>
      <c r="H11" t="s">
        <v>145</v>
      </c>
      <c r="I11" t="s">
        <v>45</v>
      </c>
      <c r="J11" t="s">
        <v>275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P14" s="9">
        <v>1409131</v>
      </c>
      <c r="Q14" s="10" t="s">
        <v>48</v>
      </c>
      <c r="R14" s="11"/>
      <c r="S14" s="11"/>
    </row>
    <row r="15" spans="1:20" x14ac:dyDescent="0.25">
      <c r="P15" s="6">
        <v>1414691</v>
      </c>
      <c r="Q15" s="4" t="s">
        <v>38</v>
      </c>
      <c r="R15" s="5"/>
    </row>
    <row r="16" spans="1:20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68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3717F47F-A455-401F-ACF3-1084B9A0560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I20" sqref="I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44718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44728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285</v>
      </c>
      <c r="B7">
        <v>9546871631</v>
      </c>
      <c r="C7">
        <v>289.23</v>
      </c>
      <c r="D7">
        <v>145.6</v>
      </c>
      <c r="E7">
        <v>0</v>
      </c>
      <c r="F7">
        <v>21.77</v>
      </c>
      <c r="G7" t="s">
        <v>18</v>
      </c>
      <c r="H7" t="s">
        <v>297</v>
      </c>
      <c r="I7" t="s">
        <v>45</v>
      </c>
      <c r="J7" t="s">
        <v>286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287</v>
      </c>
      <c r="B8">
        <v>9546871632</v>
      </c>
      <c r="C8">
        <v>385.02</v>
      </c>
      <c r="D8">
        <v>145.6</v>
      </c>
      <c r="E8">
        <v>0</v>
      </c>
      <c r="F8">
        <v>28.98</v>
      </c>
      <c r="G8" t="s">
        <v>18</v>
      </c>
      <c r="H8" t="s">
        <v>298</v>
      </c>
      <c r="I8" t="s">
        <v>45</v>
      </c>
      <c r="J8" t="s">
        <v>286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288</v>
      </c>
      <c r="B9">
        <v>9546871633</v>
      </c>
      <c r="C9">
        <v>385.02</v>
      </c>
      <c r="D9">
        <v>145.6</v>
      </c>
      <c r="E9">
        <v>0</v>
      </c>
      <c r="F9">
        <v>28.98</v>
      </c>
      <c r="G9" t="s">
        <v>18</v>
      </c>
      <c r="H9" t="s">
        <v>295</v>
      </c>
      <c r="I9" t="s">
        <v>45</v>
      </c>
      <c r="J9" t="s">
        <v>286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289</v>
      </c>
      <c r="B10">
        <v>9546871634</v>
      </c>
      <c r="C10">
        <v>385.02</v>
      </c>
      <c r="D10">
        <v>145.6</v>
      </c>
      <c r="E10">
        <v>0</v>
      </c>
      <c r="F10">
        <v>28.98</v>
      </c>
      <c r="G10" t="s">
        <v>18</v>
      </c>
      <c r="H10" t="s">
        <v>294</v>
      </c>
      <c r="I10" t="s">
        <v>45</v>
      </c>
      <c r="J10" t="s">
        <v>286</v>
      </c>
      <c r="K10" t="s">
        <v>19</v>
      </c>
      <c r="L10" s="6">
        <v>1415721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290</v>
      </c>
      <c r="B11">
        <v>9546871635</v>
      </c>
      <c r="C11">
        <v>38.130000000000003</v>
      </c>
      <c r="D11">
        <v>7.4</v>
      </c>
      <c r="E11">
        <v>0</v>
      </c>
      <c r="F11">
        <v>2.87</v>
      </c>
      <c r="G11" t="s">
        <v>18</v>
      </c>
      <c r="H11" t="s">
        <v>296</v>
      </c>
      <c r="I11" t="s">
        <v>45</v>
      </c>
      <c r="J11" t="s">
        <v>286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291</v>
      </c>
      <c r="B12">
        <v>9546871636</v>
      </c>
      <c r="C12">
        <v>13</v>
      </c>
      <c r="D12">
        <v>0</v>
      </c>
      <c r="E12">
        <v>0</v>
      </c>
      <c r="F12">
        <v>25</v>
      </c>
      <c r="G12" t="s">
        <v>20</v>
      </c>
      <c r="H12" t="s">
        <v>293</v>
      </c>
      <c r="I12" t="s">
        <v>45</v>
      </c>
      <c r="J12" t="s">
        <v>292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44719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44729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299</v>
      </c>
      <c r="B7">
        <v>9546871637</v>
      </c>
      <c r="C7">
        <v>385.02</v>
      </c>
      <c r="D7">
        <v>145.6</v>
      </c>
      <c r="E7">
        <v>0</v>
      </c>
      <c r="F7">
        <v>28.98</v>
      </c>
      <c r="G7" t="s">
        <v>18</v>
      </c>
      <c r="H7" t="s">
        <v>315</v>
      </c>
      <c r="I7" t="s">
        <v>45</v>
      </c>
      <c r="J7" t="s">
        <v>300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301</v>
      </c>
      <c r="B8">
        <v>9546871638</v>
      </c>
      <c r="C8">
        <v>209</v>
      </c>
      <c r="D8">
        <v>13.89</v>
      </c>
      <c r="E8">
        <v>0</v>
      </c>
      <c r="F8">
        <v>0</v>
      </c>
      <c r="G8" t="s">
        <v>18</v>
      </c>
      <c r="H8" t="s">
        <v>297</v>
      </c>
      <c r="I8" t="s">
        <v>45</v>
      </c>
      <c r="J8" t="s">
        <v>302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303</v>
      </c>
      <c r="B9">
        <v>9546871639</v>
      </c>
      <c r="C9">
        <v>278</v>
      </c>
      <c r="D9">
        <v>13.89</v>
      </c>
      <c r="E9">
        <v>0</v>
      </c>
      <c r="F9">
        <v>0</v>
      </c>
      <c r="G9" t="s">
        <v>18</v>
      </c>
      <c r="H9" t="s">
        <v>298</v>
      </c>
      <c r="I9" t="s">
        <v>45</v>
      </c>
      <c r="J9" t="s">
        <v>302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304</v>
      </c>
      <c r="B10">
        <v>9546871640</v>
      </c>
      <c r="C10">
        <v>278</v>
      </c>
      <c r="D10">
        <v>13.89</v>
      </c>
      <c r="E10">
        <v>0</v>
      </c>
      <c r="F10">
        <v>0</v>
      </c>
      <c r="G10" t="s">
        <v>18</v>
      </c>
      <c r="H10" t="s">
        <v>298</v>
      </c>
      <c r="I10" t="s">
        <v>45</v>
      </c>
      <c r="J10" t="s">
        <v>302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305</v>
      </c>
      <c r="B11">
        <v>9546871641</v>
      </c>
      <c r="C11">
        <v>278</v>
      </c>
      <c r="D11">
        <v>13.89</v>
      </c>
      <c r="E11">
        <v>0</v>
      </c>
      <c r="F11">
        <v>0</v>
      </c>
      <c r="G11" t="s">
        <v>18</v>
      </c>
      <c r="H11" t="s">
        <v>314</v>
      </c>
      <c r="I11" t="s">
        <v>45</v>
      </c>
      <c r="J11" t="s">
        <v>302</v>
      </c>
      <c r="K11" t="s">
        <v>19</v>
      </c>
      <c r="L11" s="6">
        <v>1415721</v>
      </c>
      <c r="N11" t="s">
        <v>65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306</v>
      </c>
      <c r="B12">
        <v>3977295109</v>
      </c>
      <c r="C12">
        <v>28</v>
      </c>
      <c r="D12">
        <v>5.6</v>
      </c>
      <c r="E12">
        <v>0</v>
      </c>
      <c r="F12">
        <v>0</v>
      </c>
      <c r="G12" t="s">
        <v>18</v>
      </c>
      <c r="H12" t="s">
        <v>296</v>
      </c>
      <c r="I12" t="s">
        <v>45</v>
      </c>
      <c r="J12" t="s">
        <v>302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307</v>
      </c>
      <c r="B13">
        <v>3977295110</v>
      </c>
      <c r="C13">
        <v>980</v>
      </c>
      <c r="D13">
        <v>10.1</v>
      </c>
      <c r="E13">
        <v>0</v>
      </c>
      <c r="F13">
        <v>12.5</v>
      </c>
      <c r="G13" t="s">
        <v>18</v>
      </c>
      <c r="H13" t="s">
        <v>297</v>
      </c>
      <c r="I13" t="s">
        <v>45</v>
      </c>
      <c r="J13" t="s">
        <v>308</v>
      </c>
      <c r="K13" t="s">
        <v>19</v>
      </c>
      <c r="L13" s="6">
        <v>1402926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309</v>
      </c>
      <c r="B14">
        <v>3977295111</v>
      </c>
      <c r="C14">
        <v>980</v>
      </c>
      <c r="D14">
        <v>10.1</v>
      </c>
      <c r="E14">
        <v>0</v>
      </c>
      <c r="F14">
        <v>12.5</v>
      </c>
      <c r="G14" t="s">
        <v>18</v>
      </c>
      <c r="H14" t="s">
        <v>298</v>
      </c>
      <c r="I14" t="s">
        <v>45</v>
      </c>
      <c r="J14" t="s">
        <v>308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310</v>
      </c>
      <c r="B15">
        <v>3977295112</v>
      </c>
      <c r="C15">
        <v>980</v>
      </c>
      <c r="D15">
        <v>10.1</v>
      </c>
      <c r="E15">
        <v>0</v>
      </c>
      <c r="F15">
        <v>12.5</v>
      </c>
      <c r="G15" t="s">
        <v>18</v>
      </c>
      <c r="H15" t="s">
        <v>295</v>
      </c>
      <c r="I15" t="s">
        <v>45</v>
      </c>
      <c r="J15" t="s">
        <v>308</v>
      </c>
      <c r="K15" t="s">
        <v>19</v>
      </c>
      <c r="L15" s="6">
        <v>1402926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311</v>
      </c>
      <c r="B16">
        <v>3977295113</v>
      </c>
      <c r="C16">
        <v>980</v>
      </c>
      <c r="D16">
        <v>10.1</v>
      </c>
      <c r="E16">
        <v>0</v>
      </c>
      <c r="F16">
        <v>49</v>
      </c>
      <c r="G16" t="s">
        <v>18</v>
      </c>
      <c r="H16" t="s">
        <v>314</v>
      </c>
      <c r="I16" t="s">
        <v>45</v>
      </c>
      <c r="J16" t="s">
        <v>308</v>
      </c>
      <c r="K16" t="s">
        <v>19</v>
      </c>
      <c r="L16" s="6">
        <v>1415721</v>
      </c>
      <c r="N16" t="s">
        <v>65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312</v>
      </c>
      <c r="B17">
        <v>3977295114</v>
      </c>
      <c r="C17">
        <v>98</v>
      </c>
      <c r="D17">
        <v>5.6</v>
      </c>
      <c r="E17">
        <v>0</v>
      </c>
      <c r="F17">
        <v>12.5</v>
      </c>
      <c r="G17" t="s">
        <v>18</v>
      </c>
      <c r="H17" t="s">
        <v>313</v>
      </c>
      <c r="I17" t="s">
        <v>45</v>
      </c>
      <c r="J17" t="s">
        <v>308</v>
      </c>
      <c r="K17" t="s">
        <v>19</v>
      </c>
      <c r="L17" s="6">
        <v>1402926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54</v>
      </c>
      <c r="F1" s="2">
        <v>44713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44734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317</v>
      </c>
      <c r="B7">
        <v>3977295116</v>
      </c>
      <c r="C7">
        <v>1112</v>
      </c>
      <c r="D7">
        <v>344.1</v>
      </c>
      <c r="E7">
        <v>0</v>
      </c>
      <c r="F7">
        <v>50.9</v>
      </c>
      <c r="G7" t="s">
        <v>18</v>
      </c>
      <c r="H7" t="s">
        <v>328</v>
      </c>
      <c r="I7" t="s">
        <v>45</v>
      </c>
      <c r="J7" t="s">
        <v>316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318</v>
      </c>
      <c r="B8">
        <v>3977295117</v>
      </c>
      <c r="C8">
        <v>423.15</v>
      </c>
      <c r="D8">
        <v>153.1</v>
      </c>
      <c r="E8">
        <v>0</v>
      </c>
      <c r="F8">
        <f>31.85+22</f>
        <v>53.85</v>
      </c>
      <c r="G8" t="s">
        <v>18</v>
      </c>
      <c r="H8" t="s">
        <v>329</v>
      </c>
      <c r="I8" t="s">
        <v>45</v>
      </c>
      <c r="J8" t="s">
        <v>319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320</v>
      </c>
      <c r="B9">
        <v>3977295118</v>
      </c>
      <c r="C9">
        <v>423.15</v>
      </c>
      <c r="D9">
        <v>153.1</v>
      </c>
      <c r="E9">
        <v>0</v>
      </c>
      <c r="F9">
        <f>31.85+22</f>
        <v>53.85</v>
      </c>
      <c r="G9" t="s">
        <v>18</v>
      </c>
      <c r="H9" t="s">
        <v>330</v>
      </c>
      <c r="I9" t="s">
        <v>45</v>
      </c>
      <c r="J9" t="s">
        <v>319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321</v>
      </c>
      <c r="B10">
        <v>3977295119</v>
      </c>
      <c r="C10">
        <v>158</v>
      </c>
      <c r="D10">
        <v>17.100000000000001</v>
      </c>
      <c r="E10">
        <v>0</v>
      </c>
      <c r="F10">
        <v>15.9</v>
      </c>
      <c r="G10" t="s">
        <v>18</v>
      </c>
      <c r="H10" t="s">
        <v>331</v>
      </c>
      <c r="I10" t="s">
        <v>45</v>
      </c>
      <c r="J10" t="s">
        <v>322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323</v>
      </c>
      <c r="B11">
        <v>3977295120</v>
      </c>
      <c r="C11">
        <v>423.15</v>
      </c>
      <c r="D11">
        <v>153.1</v>
      </c>
      <c r="E11">
        <v>0</v>
      </c>
      <c r="F11">
        <f>31.85+22</f>
        <v>53.85</v>
      </c>
      <c r="G11" t="s">
        <v>18</v>
      </c>
      <c r="H11" t="s">
        <v>336</v>
      </c>
      <c r="I11" t="s">
        <v>45</v>
      </c>
      <c r="J11" t="s">
        <v>324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325</v>
      </c>
      <c r="B12">
        <v>3977295121</v>
      </c>
      <c r="C12">
        <v>423.15</v>
      </c>
      <c r="D12">
        <v>153.1</v>
      </c>
      <c r="E12">
        <v>0</v>
      </c>
      <c r="F12">
        <f>31.85+22</f>
        <v>53.85</v>
      </c>
      <c r="G12" t="s">
        <v>18</v>
      </c>
      <c r="H12" t="s">
        <v>335</v>
      </c>
      <c r="I12" t="s">
        <v>45</v>
      </c>
      <c r="J12" t="s">
        <v>324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326</v>
      </c>
      <c r="B13">
        <v>3977295122</v>
      </c>
      <c r="C13">
        <v>2708</v>
      </c>
      <c r="D13">
        <v>363.05</v>
      </c>
      <c r="E13">
        <v>0</v>
      </c>
      <c r="F13">
        <v>108.95</v>
      </c>
      <c r="G13" t="s">
        <v>18</v>
      </c>
      <c r="H13" t="s">
        <v>334</v>
      </c>
      <c r="I13" t="s">
        <v>45</v>
      </c>
      <c r="J13" t="s">
        <v>327</v>
      </c>
      <c r="K13" t="s">
        <v>19</v>
      </c>
      <c r="L13" s="6">
        <v>1402922</v>
      </c>
      <c r="N13" t="s">
        <v>65</v>
      </c>
      <c r="P13" s="6">
        <v>1409390</v>
      </c>
      <c r="Q13" s="4" t="s">
        <v>37</v>
      </c>
      <c r="R13" s="5"/>
      <c r="S13" s="5"/>
    </row>
    <row r="14" spans="1:20" x14ac:dyDescent="0.25">
      <c r="A14" s="1">
        <v>16</v>
      </c>
      <c r="B14">
        <v>3977295123</v>
      </c>
      <c r="K14" t="s">
        <v>57</v>
      </c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 t="s">
        <v>318</v>
      </c>
      <c r="B15">
        <v>9546871053</v>
      </c>
      <c r="C15">
        <v>1463.88</v>
      </c>
      <c r="D15">
        <v>40.18</v>
      </c>
      <c r="E15">
        <v>0</v>
      </c>
      <c r="F15">
        <v>52.84</v>
      </c>
      <c r="G15" t="s">
        <v>18</v>
      </c>
      <c r="H15" t="s">
        <v>332</v>
      </c>
      <c r="I15" t="s">
        <v>45</v>
      </c>
      <c r="J15" t="s">
        <v>319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20" x14ac:dyDescent="0.25">
      <c r="A16" s="1" t="s">
        <v>318</v>
      </c>
      <c r="B16">
        <v>9546871054</v>
      </c>
      <c r="C16">
        <v>1463.88</v>
      </c>
      <c r="D16">
        <v>40.18</v>
      </c>
      <c r="E16">
        <v>0</v>
      </c>
      <c r="F16">
        <v>52.84</v>
      </c>
      <c r="G16" t="s">
        <v>18</v>
      </c>
      <c r="H16" t="s">
        <v>333</v>
      </c>
      <c r="I16" t="s">
        <v>45</v>
      </c>
      <c r="J16" t="s">
        <v>319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68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S45"/>
  <sheetViews>
    <sheetView tabSelected="1" zoomScaleNormal="100" workbookViewId="0">
      <selection activeCell="I15" sqref="I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44714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44734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337</v>
      </c>
      <c r="B7">
        <v>3977295124</v>
      </c>
      <c r="C7" s="6">
        <v>361</v>
      </c>
      <c r="D7">
        <v>23.99</v>
      </c>
      <c r="E7">
        <v>0</v>
      </c>
      <c r="F7">
        <v>15</v>
      </c>
      <c r="G7" t="s">
        <v>20</v>
      </c>
      <c r="H7" t="s">
        <v>347</v>
      </c>
      <c r="I7" t="s">
        <v>45</v>
      </c>
      <c r="J7" t="s">
        <v>338</v>
      </c>
      <c r="K7" t="s">
        <v>19</v>
      </c>
      <c r="L7" s="6">
        <v>1402927</v>
      </c>
      <c r="N7" t="s">
        <v>23</v>
      </c>
      <c r="P7" s="6">
        <v>1415956</v>
      </c>
      <c r="Q7" s="4" t="s">
        <v>66</v>
      </c>
      <c r="R7" s="5"/>
      <c r="S7" s="5"/>
    </row>
    <row r="8" spans="1:19" x14ac:dyDescent="0.25">
      <c r="A8" s="1" t="s">
        <v>339</v>
      </c>
      <c r="B8">
        <v>3977295125</v>
      </c>
      <c r="C8" s="6">
        <v>385.01999999999992</v>
      </c>
      <c r="D8">
        <v>145.30000000000001</v>
      </c>
      <c r="E8">
        <v>0</v>
      </c>
      <c r="F8">
        <v>28.98</v>
      </c>
      <c r="G8" t="s">
        <v>18</v>
      </c>
      <c r="H8" t="s">
        <v>349</v>
      </c>
      <c r="I8" t="s">
        <v>45</v>
      </c>
      <c r="J8" t="s">
        <v>340</v>
      </c>
      <c r="K8" t="s">
        <v>19</v>
      </c>
      <c r="L8" s="6">
        <v>1402926</v>
      </c>
      <c r="N8" t="s">
        <v>23</v>
      </c>
      <c r="P8" s="6">
        <v>1414366</v>
      </c>
      <c r="Q8" s="4" t="s">
        <v>31</v>
      </c>
      <c r="R8" s="5"/>
      <c r="S8" s="5"/>
    </row>
    <row r="9" spans="1:19" x14ac:dyDescent="0.25">
      <c r="A9" s="1" t="s">
        <v>341</v>
      </c>
      <c r="B9">
        <v>3977295126</v>
      </c>
      <c r="C9" s="6">
        <f>980+8020</f>
        <v>9000</v>
      </c>
      <c r="D9">
        <v>10.1</v>
      </c>
      <c r="E9">
        <v>0</v>
      </c>
      <c r="F9">
        <v>50.9</v>
      </c>
      <c r="G9" t="s">
        <v>18</v>
      </c>
      <c r="H9" t="s">
        <v>348</v>
      </c>
      <c r="I9" t="s">
        <v>45</v>
      </c>
      <c r="J9" t="s">
        <v>342</v>
      </c>
      <c r="K9" t="s">
        <v>19</v>
      </c>
      <c r="L9" s="6">
        <v>1415721</v>
      </c>
      <c r="N9" t="s">
        <v>65</v>
      </c>
      <c r="P9" s="6">
        <v>1401179</v>
      </c>
      <c r="Q9" s="4" t="s">
        <v>32</v>
      </c>
      <c r="R9" s="5"/>
      <c r="S9" s="5"/>
    </row>
    <row r="10" spans="1:19" x14ac:dyDescent="0.25">
      <c r="A10" s="1" t="s">
        <v>343</v>
      </c>
      <c r="B10">
        <v>3977295127</v>
      </c>
      <c r="C10" s="6">
        <v>1495</v>
      </c>
      <c r="D10">
        <v>44.3</v>
      </c>
      <c r="E10">
        <v>0</v>
      </c>
      <c r="F10">
        <v>74.7</v>
      </c>
      <c r="G10" t="s">
        <v>18</v>
      </c>
      <c r="H10" t="s">
        <v>350</v>
      </c>
      <c r="I10" t="s">
        <v>45</v>
      </c>
      <c r="J10" t="s">
        <v>344</v>
      </c>
      <c r="K10" t="s">
        <v>19</v>
      </c>
      <c r="L10" s="6">
        <v>1415721</v>
      </c>
      <c r="N10" t="s">
        <v>65</v>
      </c>
      <c r="P10" s="6">
        <v>1401236</v>
      </c>
      <c r="Q10" s="4" t="s">
        <v>33</v>
      </c>
      <c r="R10" s="4"/>
      <c r="S10" s="4"/>
    </row>
    <row r="11" spans="1:19" x14ac:dyDescent="0.25">
      <c r="A11" s="1" t="s">
        <v>345</v>
      </c>
      <c r="B11">
        <v>3977295128</v>
      </c>
      <c r="C11" s="6">
        <v>1495</v>
      </c>
      <c r="D11">
        <v>44.3</v>
      </c>
      <c r="E11">
        <v>0</v>
      </c>
      <c r="F11">
        <v>74.7</v>
      </c>
      <c r="G11" t="s">
        <v>18</v>
      </c>
      <c r="H11" t="s">
        <v>351</v>
      </c>
      <c r="I11" t="s">
        <v>45</v>
      </c>
      <c r="J11" t="s">
        <v>346</v>
      </c>
      <c r="K11" t="s">
        <v>19</v>
      </c>
      <c r="L11" s="6">
        <v>1415721</v>
      </c>
      <c r="N11" t="s">
        <v>65</v>
      </c>
      <c r="P11" s="6">
        <v>1401207</v>
      </c>
      <c r="Q11" s="4" t="s">
        <v>34</v>
      </c>
      <c r="R11" s="5"/>
      <c r="S11" s="5"/>
    </row>
    <row r="12" spans="1:19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19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19" x14ac:dyDescent="0.25">
      <c r="A14" s="1"/>
      <c r="C14" s="6"/>
      <c r="L14" s="6"/>
      <c r="P14" s="6">
        <v>1409390</v>
      </c>
      <c r="Q14" s="4" t="s">
        <v>37</v>
      </c>
      <c r="R14" s="5"/>
      <c r="S14" s="5"/>
    </row>
    <row r="15" spans="1:19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19" x14ac:dyDescent="0.25">
      <c r="A16" s="1"/>
      <c r="C16" s="6"/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62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J23" sqref="J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44735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352</v>
      </c>
      <c r="B7">
        <v>3977295129</v>
      </c>
      <c r="C7" s="6">
        <v>373.00000000000006</v>
      </c>
      <c r="D7">
        <v>148.69999999999999</v>
      </c>
      <c r="E7">
        <v>0</v>
      </c>
      <c r="F7">
        <v>20.3</v>
      </c>
      <c r="G7" t="s">
        <v>18</v>
      </c>
      <c r="H7" t="s">
        <v>100</v>
      </c>
      <c r="I7" t="s">
        <v>45</v>
      </c>
      <c r="J7" t="s">
        <v>353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354</v>
      </c>
      <c r="B8">
        <v>3977295130</v>
      </c>
      <c r="C8" s="6">
        <v>373.00000000000006</v>
      </c>
      <c r="D8">
        <v>148.69999999999999</v>
      </c>
      <c r="E8">
        <v>0</v>
      </c>
      <c r="F8">
        <v>20.3</v>
      </c>
      <c r="G8" t="s">
        <v>18</v>
      </c>
      <c r="H8" t="s">
        <v>101</v>
      </c>
      <c r="I8" t="s">
        <v>45</v>
      </c>
      <c r="J8" t="s">
        <v>353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355</v>
      </c>
      <c r="B9">
        <v>3977295131</v>
      </c>
      <c r="C9" s="6">
        <v>158</v>
      </c>
      <c r="D9">
        <v>17.100000000000001</v>
      </c>
      <c r="E9">
        <v>0</v>
      </c>
      <c r="F9">
        <v>15.9</v>
      </c>
      <c r="G9" t="s">
        <v>18</v>
      </c>
      <c r="H9" t="s">
        <v>360</v>
      </c>
      <c r="I9" t="s">
        <v>45</v>
      </c>
      <c r="J9" t="s">
        <v>356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357</v>
      </c>
      <c r="B10">
        <v>3977295132</v>
      </c>
      <c r="C10" s="6">
        <v>385.01999999999992</v>
      </c>
      <c r="D10">
        <v>145.30000000000001</v>
      </c>
      <c r="E10">
        <v>0</v>
      </c>
      <c r="F10">
        <v>28.98</v>
      </c>
      <c r="G10" t="s">
        <v>18</v>
      </c>
      <c r="H10" t="s">
        <v>359</v>
      </c>
      <c r="I10" t="s">
        <v>45</v>
      </c>
      <c r="J10" t="s">
        <v>358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68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I12" sqref="I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44716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44736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361</v>
      </c>
      <c r="B7">
        <v>3977295133</v>
      </c>
      <c r="C7" s="6">
        <v>1412</v>
      </c>
      <c r="D7">
        <v>194.26</v>
      </c>
      <c r="E7">
        <v>0</v>
      </c>
      <c r="F7">
        <v>50</v>
      </c>
      <c r="G7" t="s">
        <v>20</v>
      </c>
      <c r="H7" t="s">
        <v>372</v>
      </c>
      <c r="I7" t="s">
        <v>45</v>
      </c>
      <c r="J7" t="s">
        <v>362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363</v>
      </c>
      <c r="B8">
        <v>3977295134</v>
      </c>
      <c r="C8" s="6">
        <v>1412</v>
      </c>
      <c r="D8">
        <v>208.15</v>
      </c>
      <c r="E8">
        <v>0</v>
      </c>
      <c r="F8">
        <v>50</v>
      </c>
      <c r="G8" t="s">
        <v>20</v>
      </c>
      <c r="H8" t="s">
        <v>371</v>
      </c>
      <c r="I8" t="s">
        <v>45</v>
      </c>
      <c r="J8" t="s">
        <v>364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365</v>
      </c>
      <c r="B9">
        <v>3977295135</v>
      </c>
      <c r="C9" s="6">
        <v>385.02</v>
      </c>
      <c r="D9">
        <v>144.9</v>
      </c>
      <c r="E9">
        <v>0</v>
      </c>
      <c r="F9">
        <v>28.98</v>
      </c>
      <c r="G9" t="s">
        <v>18</v>
      </c>
      <c r="H9" t="s">
        <v>370</v>
      </c>
      <c r="I9" t="s">
        <v>45</v>
      </c>
      <c r="J9" t="s">
        <v>366</v>
      </c>
      <c r="K9" t="s">
        <v>19</v>
      </c>
      <c r="L9" s="6">
        <v>1402688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367</v>
      </c>
      <c r="B10">
        <v>3977295136</v>
      </c>
      <c r="C10" s="6">
        <v>651</v>
      </c>
      <c r="D10">
        <v>301.3</v>
      </c>
      <c r="E10">
        <v>0</v>
      </c>
      <c r="F10">
        <v>49</v>
      </c>
      <c r="G10" t="s">
        <v>18</v>
      </c>
      <c r="H10" t="s">
        <v>369</v>
      </c>
      <c r="I10" t="s">
        <v>45</v>
      </c>
      <c r="J10" t="s">
        <v>368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68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P26" sqref="P26:Q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44705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76</v>
      </c>
      <c r="B7">
        <v>9546869327</v>
      </c>
      <c r="C7" s="6">
        <v>302</v>
      </c>
      <c r="D7">
        <v>23.99</v>
      </c>
      <c r="E7">
        <v>0</v>
      </c>
      <c r="F7">
        <v>15</v>
      </c>
      <c r="G7" t="s">
        <v>20</v>
      </c>
      <c r="H7" t="s">
        <v>86</v>
      </c>
      <c r="I7" t="s">
        <v>45</v>
      </c>
      <c r="J7" t="s">
        <v>77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78</v>
      </c>
      <c r="B8">
        <v>9546869328</v>
      </c>
      <c r="C8" s="6">
        <v>429</v>
      </c>
      <c r="D8">
        <v>23.99</v>
      </c>
      <c r="E8">
        <v>0</v>
      </c>
      <c r="F8">
        <v>15</v>
      </c>
      <c r="G8" t="s">
        <v>20</v>
      </c>
      <c r="H8" t="s">
        <v>85</v>
      </c>
      <c r="I8" t="s">
        <v>45</v>
      </c>
      <c r="J8" t="s">
        <v>79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80</v>
      </c>
      <c r="B9">
        <v>9546869329</v>
      </c>
      <c r="C9" s="6">
        <v>329</v>
      </c>
      <c r="D9">
        <v>23.99</v>
      </c>
      <c r="E9">
        <v>0</v>
      </c>
      <c r="F9">
        <v>15</v>
      </c>
      <c r="G9" t="s">
        <v>20</v>
      </c>
      <c r="H9" t="s">
        <v>84</v>
      </c>
      <c r="I9" t="s">
        <v>45</v>
      </c>
      <c r="J9" t="s">
        <v>79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81</v>
      </c>
      <c r="B10">
        <v>9546869330</v>
      </c>
      <c r="C10" s="6">
        <v>158</v>
      </c>
      <c r="D10">
        <v>17.100000000000001</v>
      </c>
      <c r="E10">
        <v>0</v>
      </c>
      <c r="F10">
        <v>15.9</v>
      </c>
      <c r="G10" t="s">
        <v>18</v>
      </c>
      <c r="H10" t="s">
        <v>83</v>
      </c>
      <c r="I10" t="s">
        <v>45</v>
      </c>
      <c r="J10" t="s">
        <v>82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S44"/>
  <sheetViews>
    <sheetView zoomScaleNormal="100" workbookViewId="0">
      <selection activeCell="P26" sqref="P26:U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44706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87</v>
      </c>
      <c r="B7">
        <v>9546869331</v>
      </c>
      <c r="C7" s="6">
        <v>385.02</v>
      </c>
      <c r="D7">
        <v>137.1</v>
      </c>
      <c r="E7">
        <v>0</v>
      </c>
      <c r="F7">
        <v>28.98</v>
      </c>
      <c r="G7" t="s">
        <v>18</v>
      </c>
      <c r="H7" t="s">
        <v>104</v>
      </c>
      <c r="I7" t="s">
        <v>45</v>
      </c>
      <c r="J7" t="s">
        <v>88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89</v>
      </c>
      <c r="B8">
        <v>9546869332</v>
      </c>
      <c r="C8" s="6">
        <v>290.7</v>
      </c>
      <c r="D8">
        <v>80.599999999999994</v>
      </c>
      <c r="E8">
        <v>0</v>
      </c>
      <c r="F8">
        <v>15.3</v>
      </c>
      <c r="G8" t="s">
        <v>18</v>
      </c>
      <c r="H8" t="s">
        <v>102</v>
      </c>
      <c r="I8" t="s">
        <v>45</v>
      </c>
      <c r="J8" t="s">
        <v>90</v>
      </c>
      <c r="K8" t="s">
        <v>19</v>
      </c>
      <c r="L8" s="6">
        <v>1417666</v>
      </c>
      <c r="N8" t="s">
        <v>103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91</v>
      </c>
      <c r="B9">
        <v>9546869333</v>
      </c>
      <c r="C9" s="6">
        <v>391</v>
      </c>
      <c r="D9">
        <v>57.1</v>
      </c>
      <c r="E9">
        <v>0</v>
      </c>
      <c r="F9">
        <v>19.899999999999999</v>
      </c>
      <c r="G9" t="s">
        <v>18</v>
      </c>
      <c r="H9" t="s">
        <v>100</v>
      </c>
      <c r="I9" t="s">
        <v>45</v>
      </c>
      <c r="J9" t="s">
        <v>92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93</v>
      </c>
      <c r="B10">
        <v>9546869334</v>
      </c>
      <c r="C10" s="6">
        <v>391</v>
      </c>
      <c r="D10">
        <v>57.1</v>
      </c>
      <c r="E10">
        <v>0</v>
      </c>
      <c r="F10">
        <v>19.899999999999999</v>
      </c>
      <c r="G10" t="s">
        <v>18</v>
      </c>
      <c r="H10" t="s">
        <v>101</v>
      </c>
      <c r="I10" t="s">
        <v>45</v>
      </c>
      <c r="J10" t="s">
        <v>92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94</v>
      </c>
      <c r="B11">
        <v>9546869335</v>
      </c>
      <c r="C11" s="6">
        <v>624.15</v>
      </c>
      <c r="D11">
        <v>142.49</v>
      </c>
      <c r="E11">
        <v>0</v>
      </c>
      <c r="F11">
        <v>32.85</v>
      </c>
      <c r="G11" t="s">
        <v>18</v>
      </c>
      <c r="H11" t="s">
        <v>99</v>
      </c>
      <c r="I11" t="s">
        <v>45</v>
      </c>
      <c r="J11" t="s">
        <v>95</v>
      </c>
      <c r="K11" t="s">
        <v>19</v>
      </c>
      <c r="L11">
        <v>1417907</v>
      </c>
      <c r="N11" t="s">
        <v>67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96</v>
      </c>
      <c r="B12">
        <v>9546869336</v>
      </c>
      <c r="C12" s="6">
        <v>202</v>
      </c>
      <c r="D12">
        <v>17.100000000000001</v>
      </c>
      <c r="E12">
        <v>0</v>
      </c>
      <c r="F12">
        <v>15</v>
      </c>
      <c r="G12" t="s">
        <v>18</v>
      </c>
      <c r="H12" t="s">
        <v>99</v>
      </c>
      <c r="I12" t="s">
        <v>45</v>
      </c>
      <c r="J12" t="s">
        <v>95</v>
      </c>
      <c r="K12" t="s">
        <v>19</v>
      </c>
      <c r="L12">
        <v>1417907</v>
      </c>
      <c r="N12" t="s">
        <v>67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97</v>
      </c>
      <c r="B13">
        <v>9546869337</v>
      </c>
      <c r="C13" s="6">
        <v>1229</v>
      </c>
      <c r="D13">
        <v>277</v>
      </c>
      <c r="E13">
        <v>0</v>
      </c>
      <c r="F13">
        <v>86</v>
      </c>
      <c r="G13" t="s">
        <v>18</v>
      </c>
      <c r="H13" t="s">
        <v>99</v>
      </c>
      <c r="I13" t="s">
        <v>45</v>
      </c>
      <c r="J13" t="s">
        <v>98</v>
      </c>
      <c r="K13" t="s">
        <v>19</v>
      </c>
      <c r="L13">
        <v>1417907</v>
      </c>
      <c r="N13" t="s">
        <v>67</v>
      </c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3B2E-4258-4429-B392-15AF45B6C5A1}">
  <dimension ref="A1:S44"/>
  <sheetViews>
    <sheetView zoomScaleNormal="100" workbookViewId="0">
      <selection activeCell="P26" sqref="P26:U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44707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105</v>
      </c>
      <c r="B7">
        <v>9546869338</v>
      </c>
      <c r="C7" s="6">
        <v>385.02</v>
      </c>
      <c r="D7">
        <v>137.1</v>
      </c>
      <c r="E7">
        <v>0</v>
      </c>
      <c r="F7">
        <f>28.98+19.9</f>
        <v>48.879999999999995</v>
      </c>
      <c r="G7" t="s">
        <v>18</v>
      </c>
      <c r="H7" t="s">
        <v>116</v>
      </c>
      <c r="I7" t="s">
        <v>45</v>
      </c>
      <c r="J7" t="s">
        <v>106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107</v>
      </c>
      <c r="B8">
        <v>9546869339</v>
      </c>
      <c r="C8" s="6">
        <v>385.02</v>
      </c>
      <c r="D8">
        <v>137.1</v>
      </c>
      <c r="E8">
        <v>0</v>
      </c>
      <c r="F8">
        <f>28.98+19.9</f>
        <v>48.879999999999995</v>
      </c>
      <c r="G8" t="s">
        <v>18</v>
      </c>
      <c r="H8" t="s">
        <v>110</v>
      </c>
      <c r="I8" t="s">
        <v>45</v>
      </c>
      <c r="J8" t="s">
        <v>106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108</v>
      </c>
      <c r="B9">
        <v>9546869340</v>
      </c>
      <c r="C9" s="6">
        <v>385.02</v>
      </c>
      <c r="D9">
        <v>137.1</v>
      </c>
      <c r="E9">
        <v>0</v>
      </c>
      <c r="F9">
        <f>28.98+19.9</f>
        <v>48.879999999999995</v>
      </c>
      <c r="G9" t="s">
        <v>18</v>
      </c>
      <c r="H9" t="s">
        <v>109</v>
      </c>
      <c r="I9" t="s">
        <v>45</v>
      </c>
      <c r="J9" t="s">
        <v>106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243F268-0FD6-464D-92AC-9E7879F0455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44715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44715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61</v>
      </c>
      <c r="Q4" s="19"/>
      <c r="R4" s="19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149</v>
      </c>
      <c r="B7">
        <v>9546871558</v>
      </c>
      <c r="C7">
        <v>3133</v>
      </c>
      <c r="D7">
        <v>355.26</v>
      </c>
      <c r="E7">
        <v>0</v>
      </c>
      <c r="F7">
        <v>100</v>
      </c>
      <c r="G7" t="s">
        <v>20</v>
      </c>
      <c r="H7" t="s">
        <v>156</v>
      </c>
      <c r="I7" t="s">
        <v>45</v>
      </c>
      <c r="J7" t="s">
        <v>150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9546871559</v>
      </c>
      <c r="K8" t="s">
        <v>57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9546871560</v>
      </c>
      <c r="K9" t="s">
        <v>57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151</v>
      </c>
      <c r="B10">
        <v>9546871561</v>
      </c>
      <c r="C10">
        <v>1585</v>
      </c>
      <c r="D10">
        <v>39.9</v>
      </c>
      <c r="E10">
        <v>0</v>
      </c>
      <c r="F10">
        <v>75.099999999999994</v>
      </c>
      <c r="G10" t="s">
        <v>18</v>
      </c>
      <c r="H10" t="s">
        <v>155</v>
      </c>
      <c r="I10" t="s">
        <v>45</v>
      </c>
      <c r="J10" t="s">
        <v>152</v>
      </c>
      <c r="K10" t="s">
        <v>19</v>
      </c>
      <c r="L10">
        <v>1417907</v>
      </c>
      <c r="N10" t="s">
        <v>67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153</v>
      </c>
      <c r="B11">
        <v>9546871562</v>
      </c>
      <c r="C11">
        <v>1128</v>
      </c>
      <c r="D11">
        <v>108.1</v>
      </c>
      <c r="E11">
        <v>0</v>
      </c>
      <c r="F11">
        <v>56.9</v>
      </c>
      <c r="G11" t="s">
        <v>18</v>
      </c>
      <c r="H11" t="s">
        <v>155</v>
      </c>
      <c r="I11" t="s">
        <v>45</v>
      </c>
      <c r="J11" t="s">
        <v>154</v>
      </c>
      <c r="K11" t="s">
        <v>19</v>
      </c>
      <c r="L11">
        <v>1417907</v>
      </c>
      <c r="N11" t="s">
        <v>67</v>
      </c>
      <c r="P11" s="6">
        <v>1401434</v>
      </c>
      <c r="Q11" s="4" t="s">
        <v>35</v>
      </c>
      <c r="R11" s="5"/>
      <c r="S11" s="5"/>
    </row>
    <row r="12" spans="1:19" x14ac:dyDescent="0.25"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68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AD3E4-D687-4E0F-8812-067F31F1C100}">
  <dimension ref="A1:S44"/>
  <sheetViews>
    <sheetView zoomScaleNormal="100" workbookViewId="0">
      <selection activeCell="P26" sqref="P26:U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44707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96</v>
      </c>
      <c r="B7">
        <v>9546869341</v>
      </c>
      <c r="C7" s="6">
        <v>273</v>
      </c>
      <c r="D7">
        <v>8.2899999999999991</v>
      </c>
      <c r="E7">
        <v>0</v>
      </c>
      <c r="F7">
        <v>30</v>
      </c>
      <c r="G7" t="s">
        <v>20</v>
      </c>
      <c r="H7" t="s">
        <v>111</v>
      </c>
      <c r="I7" t="s">
        <v>45</v>
      </c>
      <c r="J7" t="s">
        <v>106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6949B06-899E-439A-B2DD-4ED93D5B8D9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0DD03-52DA-4951-88C4-E1ABB3807E2F}">
  <dimension ref="A1:S44"/>
  <sheetViews>
    <sheetView zoomScaleNormal="100" workbookViewId="0">
      <selection activeCell="P26" sqref="P26:U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64</v>
      </c>
      <c r="F1" s="2" t="s">
        <v>69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44711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113</v>
      </c>
      <c r="B7">
        <v>9546869342</v>
      </c>
      <c r="C7" s="6">
        <v>385.02</v>
      </c>
      <c r="D7">
        <v>137</v>
      </c>
      <c r="E7">
        <v>0</v>
      </c>
      <c r="F7">
        <v>28.98</v>
      </c>
      <c r="G7" t="s">
        <v>18</v>
      </c>
      <c r="H7" t="s">
        <v>115</v>
      </c>
      <c r="I7" t="s">
        <v>45</v>
      </c>
      <c r="J7" t="s">
        <v>112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114</v>
      </c>
      <c r="B8">
        <v>9546869347</v>
      </c>
      <c r="C8" s="6">
        <v>100</v>
      </c>
      <c r="D8">
        <v>0</v>
      </c>
      <c r="E8">
        <v>0</v>
      </c>
      <c r="F8">
        <v>25</v>
      </c>
      <c r="G8" t="s">
        <v>20</v>
      </c>
      <c r="H8" t="s">
        <v>73</v>
      </c>
      <c r="I8" t="s">
        <v>45</v>
      </c>
      <c r="J8" t="s">
        <v>72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5FF89E55-50E2-41E1-AFD7-D7A0E30E288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4"/>
  <sheetViews>
    <sheetView zoomScaleNormal="100" workbookViewId="0">
      <selection activeCell="P24" sqref="P24:Q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64</v>
      </c>
      <c r="F1" s="2">
        <v>44682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44712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117</v>
      </c>
      <c r="B7">
        <v>9546871542</v>
      </c>
      <c r="C7" s="6">
        <v>232</v>
      </c>
      <c r="D7">
        <v>107</v>
      </c>
      <c r="E7">
        <v>0</v>
      </c>
      <c r="F7">
        <v>30</v>
      </c>
      <c r="G7" t="s">
        <v>18</v>
      </c>
      <c r="H7" t="s">
        <v>127</v>
      </c>
      <c r="I7" t="s">
        <v>45</v>
      </c>
      <c r="J7" t="s">
        <v>118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119</v>
      </c>
      <c r="B8">
        <v>9546871543</v>
      </c>
      <c r="C8" s="6">
        <v>479.88</v>
      </c>
      <c r="D8">
        <v>137.69999999999999</v>
      </c>
      <c r="E8">
        <v>0</v>
      </c>
      <c r="F8">
        <v>36.119999999999997</v>
      </c>
      <c r="G8" t="s">
        <v>18</v>
      </c>
      <c r="H8" t="s">
        <v>126</v>
      </c>
      <c r="I8" t="s">
        <v>45</v>
      </c>
      <c r="J8" t="s">
        <v>120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121</v>
      </c>
      <c r="B9">
        <v>9546871544</v>
      </c>
      <c r="C9" s="6">
        <v>479.88</v>
      </c>
      <c r="D9">
        <v>137.69999999999999</v>
      </c>
      <c r="E9">
        <v>0</v>
      </c>
      <c r="F9">
        <v>36.119999999999997</v>
      </c>
      <c r="G9" t="s">
        <v>18</v>
      </c>
      <c r="H9" t="s">
        <v>125</v>
      </c>
      <c r="I9" t="s">
        <v>45</v>
      </c>
      <c r="J9" t="s">
        <v>120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122</v>
      </c>
      <c r="B10">
        <v>9546871545</v>
      </c>
      <c r="C10" s="6">
        <v>385.02000000000004</v>
      </c>
      <c r="D10">
        <v>137.69999999999999</v>
      </c>
      <c r="E10">
        <v>0</v>
      </c>
      <c r="F10">
        <v>28.98</v>
      </c>
      <c r="G10" t="s">
        <v>18</v>
      </c>
      <c r="H10" t="s">
        <v>124</v>
      </c>
      <c r="I10" t="s">
        <v>45</v>
      </c>
      <c r="J10" t="s">
        <v>123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0000000-0004-0000-0200-00000000000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F14" sqref="F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44718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44718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157</v>
      </c>
      <c r="B7">
        <v>9546871563</v>
      </c>
      <c r="C7">
        <v>385.02</v>
      </c>
      <c r="D7">
        <v>148.4</v>
      </c>
      <c r="E7">
        <v>0</v>
      </c>
      <c r="F7">
        <v>28.98</v>
      </c>
      <c r="G7" t="s">
        <v>18</v>
      </c>
      <c r="H7" t="s">
        <v>175</v>
      </c>
      <c r="I7" t="s">
        <v>45</v>
      </c>
      <c r="J7" t="s">
        <v>158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159</v>
      </c>
      <c r="B8">
        <v>9546871564</v>
      </c>
      <c r="C8">
        <v>199.5</v>
      </c>
      <c r="D8">
        <v>36.6</v>
      </c>
      <c r="E8">
        <v>0</v>
      </c>
      <c r="F8">
        <v>10.5</v>
      </c>
      <c r="G8" t="s">
        <v>20</v>
      </c>
      <c r="H8" t="s">
        <v>174</v>
      </c>
      <c r="I8" t="s">
        <v>45</v>
      </c>
      <c r="J8" t="s">
        <v>160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161</v>
      </c>
      <c r="B9">
        <v>9546871565</v>
      </c>
      <c r="C9">
        <v>385.02</v>
      </c>
      <c r="D9">
        <v>148.4</v>
      </c>
      <c r="E9">
        <v>0</v>
      </c>
      <c r="F9">
        <v>28.98</v>
      </c>
      <c r="G9" t="s">
        <v>18</v>
      </c>
      <c r="H9" t="s">
        <v>173</v>
      </c>
      <c r="I9" t="s">
        <v>45</v>
      </c>
      <c r="J9" t="s">
        <v>162</v>
      </c>
      <c r="K9" t="s">
        <v>19</v>
      </c>
      <c r="L9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163</v>
      </c>
      <c r="B10">
        <v>9546871566</v>
      </c>
      <c r="C10">
        <v>2858</v>
      </c>
      <c r="D10">
        <v>22.4</v>
      </c>
      <c r="E10">
        <v>0</v>
      </c>
      <c r="F10">
        <v>50</v>
      </c>
      <c r="G10" t="s">
        <v>20</v>
      </c>
      <c r="H10" t="s">
        <v>70</v>
      </c>
      <c r="I10" t="s">
        <v>45</v>
      </c>
      <c r="J10" t="s">
        <v>164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165</v>
      </c>
      <c r="B11">
        <v>9546871567</v>
      </c>
      <c r="C11">
        <v>1896.0000000000002</v>
      </c>
      <c r="D11">
        <v>320.07</v>
      </c>
      <c r="E11">
        <v>0</v>
      </c>
      <c r="F11">
        <v>50</v>
      </c>
      <c r="G11" t="s">
        <v>20</v>
      </c>
      <c r="H11" t="s">
        <v>70</v>
      </c>
      <c r="I11" t="s">
        <v>45</v>
      </c>
      <c r="J11" t="s">
        <v>166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167</v>
      </c>
      <c r="B12">
        <v>9546871568</v>
      </c>
      <c r="C12">
        <v>1585</v>
      </c>
      <c r="D12">
        <v>39.9</v>
      </c>
      <c r="E12">
        <v>0</v>
      </c>
      <c r="F12">
        <v>50</v>
      </c>
      <c r="G12" t="s">
        <v>20</v>
      </c>
      <c r="H12" t="s">
        <v>70</v>
      </c>
      <c r="I12" t="s">
        <v>45</v>
      </c>
      <c r="J12" t="s">
        <v>168</v>
      </c>
      <c r="K12" t="s">
        <v>19</v>
      </c>
      <c r="L12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169</v>
      </c>
      <c r="B13">
        <v>9546871569</v>
      </c>
      <c r="C13">
        <v>1274.5999999999999</v>
      </c>
      <c r="D13">
        <v>113.4</v>
      </c>
      <c r="E13">
        <v>0</v>
      </c>
      <c r="F13">
        <v>40</v>
      </c>
      <c r="G13" t="s">
        <v>18</v>
      </c>
      <c r="H13" t="s">
        <v>176</v>
      </c>
      <c r="I13" t="s">
        <v>45</v>
      </c>
      <c r="J13" t="s">
        <v>170</v>
      </c>
      <c r="K13" t="s">
        <v>19</v>
      </c>
      <c r="L13">
        <v>1403389</v>
      </c>
      <c r="N13" t="s">
        <v>177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171</v>
      </c>
      <c r="B14">
        <v>9546871570</v>
      </c>
      <c r="C14">
        <v>3944.9999999999995</v>
      </c>
      <c r="D14">
        <v>340.07</v>
      </c>
      <c r="E14">
        <v>0</v>
      </c>
      <c r="F14">
        <v>0</v>
      </c>
      <c r="G14" t="s">
        <v>20</v>
      </c>
      <c r="H14" t="s">
        <v>71</v>
      </c>
      <c r="I14" t="s">
        <v>45</v>
      </c>
      <c r="J14" t="s">
        <v>172</v>
      </c>
      <c r="K14" t="s">
        <v>19</v>
      </c>
      <c r="L14">
        <v>1402927</v>
      </c>
      <c r="N14" t="s">
        <v>23</v>
      </c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F26" sqref="F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44719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58</v>
      </c>
      <c r="B3" t="s">
        <v>59</v>
      </c>
      <c r="J3" s="2">
        <v>44719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178</v>
      </c>
      <c r="B7">
        <v>9546871571</v>
      </c>
      <c r="C7" s="6">
        <v>556</v>
      </c>
      <c r="D7">
        <v>30.99</v>
      </c>
      <c r="E7">
        <v>0</v>
      </c>
      <c r="F7">
        <v>25</v>
      </c>
      <c r="G7" t="s">
        <v>18</v>
      </c>
      <c r="H7" t="s">
        <v>189</v>
      </c>
      <c r="I7" t="s">
        <v>45</v>
      </c>
      <c r="J7" t="s">
        <v>179</v>
      </c>
      <c r="K7" t="s">
        <v>19</v>
      </c>
      <c r="L7" s="6">
        <v>1417907</v>
      </c>
      <c r="N7" t="s">
        <v>67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180</v>
      </c>
      <c r="B8">
        <v>9546871572</v>
      </c>
      <c r="C8" s="6">
        <v>385.02</v>
      </c>
      <c r="D8">
        <v>148.1</v>
      </c>
      <c r="E8">
        <v>0</v>
      </c>
      <c r="F8">
        <f>28.98+20</f>
        <v>48.980000000000004</v>
      </c>
      <c r="G8" t="s">
        <v>18</v>
      </c>
      <c r="H8" t="s">
        <v>188</v>
      </c>
      <c r="I8" t="s">
        <v>45</v>
      </c>
      <c r="J8" t="s">
        <v>181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182</v>
      </c>
      <c r="B9">
        <v>9546871573</v>
      </c>
      <c r="C9" s="6">
        <v>361</v>
      </c>
      <c r="D9">
        <v>30.99</v>
      </c>
      <c r="E9">
        <v>0</v>
      </c>
      <c r="F9">
        <v>15</v>
      </c>
      <c r="G9" t="s">
        <v>20</v>
      </c>
      <c r="H9" t="s">
        <v>187</v>
      </c>
      <c r="I9" t="s">
        <v>45</v>
      </c>
      <c r="J9" t="s">
        <v>183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184</v>
      </c>
      <c r="B10">
        <v>9546871574</v>
      </c>
      <c r="C10" s="6">
        <v>499</v>
      </c>
      <c r="D10">
        <v>63.6</v>
      </c>
      <c r="E10">
        <v>0</v>
      </c>
      <c r="F10">
        <v>25.4</v>
      </c>
      <c r="G10" t="s">
        <v>18</v>
      </c>
      <c r="H10" t="s">
        <v>126</v>
      </c>
      <c r="I10" t="s">
        <v>45</v>
      </c>
      <c r="J10" t="s">
        <v>185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1" x14ac:dyDescent="0.25">
      <c r="A11" s="1" t="s">
        <v>186</v>
      </c>
      <c r="B11">
        <v>9546871575</v>
      </c>
      <c r="C11" s="6">
        <v>499</v>
      </c>
      <c r="D11">
        <v>63.6</v>
      </c>
      <c r="E11">
        <v>0</v>
      </c>
      <c r="F11">
        <v>25.4</v>
      </c>
      <c r="G11" t="s">
        <v>18</v>
      </c>
      <c r="H11" t="s">
        <v>125</v>
      </c>
      <c r="I11" t="s">
        <v>45</v>
      </c>
      <c r="J11" t="s">
        <v>185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1" x14ac:dyDescent="0.25">
      <c r="A12" s="1"/>
      <c r="P12" s="6">
        <v>1401497</v>
      </c>
      <c r="Q12" s="4" t="s">
        <v>36</v>
      </c>
      <c r="R12" s="5"/>
      <c r="S12" s="5"/>
    </row>
    <row r="13" spans="1:21" x14ac:dyDescent="0.25">
      <c r="A13" s="1"/>
      <c r="P13" s="6">
        <v>1409390</v>
      </c>
      <c r="Q13" s="4" t="s">
        <v>37</v>
      </c>
      <c r="R13" s="5"/>
      <c r="S13" s="5"/>
    </row>
    <row r="14" spans="1:21" x14ac:dyDescent="0.25">
      <c r="A14" s="1"/>
      <c r="P14" s="9">
        <v>1409131</v>
      </c>
      <c r="Q14" s="10" t="s">
        <v>48</v>
      </c>
      <c r="R14" s="11"/>
    </row>
    <row r="15" spans="1:21" x14ac:dyDescent="0.25">
      <c r="A15" s="1"/>
      <c r="P15" s="6">
        <v>1414691</v>
      </c>
      <c r="Q15" s="4" t="s">
        <v>38</v>
      </c>
      <c r="R15" s="5"/>
    </row>
    <row r="16" spans="1:21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62</v>
      </c>
      <c r="R24" s="11"/>
    </row>
    <row r="25" spans="1:19" x14ac:dyDescent="0.25">
      <c r="A25" s="1"/>
      <c r="P25">
        <v>1417907</v>
      </c>
      <c r="Q25" t="s">
        <v>68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2703B-E7A8-4BF5-8032-2546F484ED14}">
  <dimension ref="A1:U44"/>
  <sheetViews>
    <sheetView zoomScaleNormal="100" workbookViewId="0">
      <selection activeCell="H23" sqref="H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44720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58</v>
      </c>
      <c r="B3" t="s">
        <v>59</v>
      </c>
      <c r="J3" s="2">
        <v>44720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190</v>
      </c>
      <c r="B7">
        <v>9546871576</v>
      </c>
      <c r="C7">
        <v>1399</v>
      </c>
      <c r="D7">
        <v>44.6</v>
      </c>
      <c r="E7">
        <v>0</v>
      </c>
      <c r="F7">
        <v>40</v>
      </c>
      <c r="G7" t="s">
        <v>20</v>
      </c>
      <c r="H7" t="s">
        <v>214</v>
      </c>
      <c r="I7" t="s">
        <v>45</v>
      </c>
      <c r="J7" t="s">
        <v>191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192</v>
      </c>
      <c r="B8">
        <v>9546871577</v>
      </c>
      <c r="C8">
        <v>664.95</v>
      </c>
      <c r="D8">
        <v>307.8</v>
      </c>
      <c r="E8">
        <v>0</v>
      </c>
      <c r="F8">
        <v>50.05</v>
      </c>
      <c r="G8" t="s">
        <v>18</v>
      </c>
      <c r="H8" t="s">
        <v>212</v>
      </c>
      <c r="I8" t="s">
        <v>45</v>
      </c>
      <c r="J8" t="s">
        <v>193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194</v>
      </c>
      <c r="B9">
        <v>9546871578</v>
      </c>
      <c r="C9">
        <v>798.87</v>
      </c>
      <c r="D9">
        <v>83.5</v>
      </c>
      <c r="E9">
        <v>0</v>
      </c>
      <c r="F9">
        <v>60.13</v>
      </c>
      <c r="G9" t="s">
        <v>18</v>
      </c>
      <c r="H9" t="s">
        <v>213</v>
      </c>
      <c r="I9" t="s">
        <v>45</v>
      </c>
      <c r="J9" t="s">
        <v>195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196</v>
      </c>
      <c r="B10">
        <v>9546871579</v>
      </c>
      <c r="C10">
        <v>2065</v>
      </c>
      <c r="D10">
        <v>376.66</v>
      </c>
      <c r="E10">
        <v>0</v>
      </c>
      <c r="F10">
        <f>73.34-15</f>
        <v>58.34</v>
      </c>
      <c r="G10" t="s">
        <v>18</v>
      </c>
      <c r="H10" t="s">
        <v>211</v>
      </c>
      <c r="I10" t="s">
        <v>45</v>
      </c>
      <c r="J10" t="s">
        <v>197</v>
      </c>
      <c r="K10" t="s">
        <v>19</v>
      </c>
      <c r="L10" s="6">
        <v>1402946</v>
      </c>
      <c r="N10" t="s">
        <v>177</v>
      </c>
      <c r="P10" s="6">
        <v>1401207</v>
      </c>
      <c r="Q10" s="4" t="s">
        <v>34</v>
      </c>
      <c r="R10" s="5"/>
      <c r="S10" s="5"/>
    </row>
    <row r="11" spans="1:21" x14ac:dyDescent="0.25">
      <c r="A11" s="1">
        <v>16</v>
      </c>
      <c r="B11">
        <v>9546871580</v>
      </c>
      <c r="K11" t="s">
        <v>57</v>
      </c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 t="s">
        <v>198</v>
      </c>
      <c r="B12">
        <v>9546871581</v>
      </c>
      <c r="C12">
        <v>480</v>
      </c>
      <c r="D12">
        <v>23.99</v>
      </c>
      <c r="E12">
        <v>0</v>
      </c>
      <c r="F12">
        <v>25</v>
      </c>
      <c r="G12" t="s">
        <v>18</v>
      </c>
      <c r="H12" t="s">
        <v>210</v>
      </c>
      <c r="I12" t="s">
        <v>45</v>
      </c>
      <c r="J12" t="s">
        <v>199</v>
      </c>
      <c r="K12" t="s">
        <v>19</v>
      </c>
      <c r="L12" s="6">
        <v>1417907</v>
      </c>
      <c r="N12" t="s">
        <v>23</v>
      </c>
      <c r="P12" s="6">
        <v>1401497</v>
      </c>
      <c r="Q12" s="4" t="s">
        <v>36</v>
      </c>
      <c r="R12" s="5"/>
      <c r="S12" s="5"/>
    </row>
    <row r="13" spans="1:21" x14ac:dyDescent="0.25">
      <c r="A13" s="1" t="s">
        <v>200</v>
      </c>
      <c r="B13">
        <v>9546871582</v>
      </c>
      <c r="C13">
        <v>556</v>
      </c>
      <c r="D13">
        <v>23.99</v>
      </c>
      <c r="E13">
        <v>0</v>
      </c>
      <c r="F13">
        <v>25</v>
      </c>
      <c r="G13" t="s">
        <v>18</v>
      </c>
      <c r="H13" t="s">
        <v>209</v>
      </c>
      <c r="I13" t="s">
        <v>45</v>
      </c>
      <c r="J13" t="s">
        <v>201</v>
      </c>
      <c r="K13" t="s">
        <v>19</v>
      </c>
      <c r="L13" s="6">
        <v>1417907</v>
      </c>
      <c r="N13" t="s">
        <v>23</v>
      </c>
      <c r="P13" s="6">
        <v>1409390</v>
      </c>
      <c r="Q13" s="4" t="s">
        <v>37</v>
      </c>
      <c r="R13" s="5"/>
      <c r="S13" s="5"/>
    </row>
    <row r="14" spans="1:21" x14ac:dyDescent="0.25">
      <c r="A14" s="1" t="s">
        <v>202</v>
      </c>
      <c r="B14">
        <v>9546871583</v>
      </c>
      <c r="C14">
        <v>556</v>
      </c>
      <c r="D14">
        <v>23.99</v>
      </c>
      <c r="E14">
        <v>0</v>
      </c>
      <c r="F14">
        <v>25</v>
      </c>
      <c r="G14" t="s">
        <v>18</v>
      </c>
      <c r="H14" t="s">
        <v>208</v>
      </c>
      <c r="I14" t="s">
        <v>45</v>
      </c>
      <c r="J14" t="s">
        <v>203</v>
      </c>
      <c r="K14" t="s">
        <v>19</v>
      </c>
      <c r="L14" s="6">
        <v>1417907</v>
      </c>
      <c r="N14" t="s">
        <v>23</v>
      </c>
      <c r="P14" s="9">
        <v>1409131</v>
      </c>
      <c r="Q14" s="10" t="s">
        <v>48</v>
      </c>
      <c r="R14" s="11"/>
    </row>
    <row r="15" spans="1:21" x14ac:dyDescent="0.25">
      <c r="A15" s="1" t="s">
        <v>204</v>
      </c>
      <c r="B15">
        <v>9546871584</v>
      </c>
      <c r="C15">
        <v>556</v>
      </c>
      <c r="D15">
        <v>23.99</v>
      </c>
      <c r="E15">
        <v>0</v>
      </c>
      <c r="F15">
        <v>25</v>
      </c>
      <c r="G15" t="s">
        <v>18</v>
      </c>
      <c r="H15" t="s">
        <v>207</v>
      </c>
      <c r="I15" t="s">
        <v>45</v>
      </c>
      <c r="J15" t="s">
        <v>203</v>
      </c>
      <c r="K15" t="s">
        <v>19</v>
      </c>
      <c r="L15" s="6">
        <v>1417907</v>
      </c>
      <c r="N15" t="s">
        <v>23</v>
      </c>
      <c r="P15" s="6">
        <v>1414691</v>
      </c>
      <c r="Q15" s="4" t="s">
        <v>38</v>
      </c>
      <c r="R15" s="5"/>
    </row>
    <row r="16" spans="1:21" x14ac:dyDescent="0.25">
      <c r="A16" s="1" t="s">
        <v>205</v>
      </c>
      <c r="B16">
        <v>9546871585</v>
      </c>
      <c r="C16">
        <v>556</v>
      </c>
      <c r="D16">
        <v>23.99</v>
      </c>
      <c r="E16">
        <v>0</v>
      </c>
      <c r="F16">
        <v>25</v>
      </c>
      <c r="G16" t="s">
        <v>18</v>
      </c>
      <c r="H16" t="s">
        <v>206</v>
      </c>
      <c r="I16" t="s">
        <v>45</v>
      </c>
      <c r="J16" t="s">
        <v>203</v>
      </c>
      <c r="K16" t="s">
        <v>19</v>
      </c>
      <c r="L16" s="6">
        <v>1417907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62</v>
      </c>
      <c r="R24" s="11"/>
    </row>
    <row r="25" spans="1:19" x14ac:dyDescent="0.25">
      <c r="A25" s="1"/>
      <c r="P25">
        <v>1417907</v>
      </c>
      <c r="Q25" t="s">
        <v>68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6" spans="1:12" x14ac:dyDescent="0.25">
      <c r="A36" s="1"/>
    </row>
    <row r="37" spans="1:12" x14ac:dyDescent="0.25">
      <c r="A37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758506E-6BA1-4F94-96AA-5CE30FF7D82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74AFE-5949-4E80-9B30-C92AA5B1E028}">
  <dimension ref="A1:T45"/>
  <sheetViews>
    <sheetView zoomScaleNormal="100" workbookViewId="0">
      <selection activeCell="T15" sqref="T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44721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44722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216</v>
      </c>
      <c r="B7">
        <v>9546871590</v>
      </c>
      <c r="C7">
        <v>385.01999999999992</v>
      </c>
      <c r="D7">
        <v>147.80000000000001</v>
      </c>
      <c r="E7">
        <v>0</v>
      </c>
      <c r="F7">
        <v>28.98</v>
      </c>
      <c r="G7" t="s">
        <v>18</v>
      </c>
      <c r="H7" t="s">
        <v>239</v>
      </c>
      <c r="I7" t="s">
        <v>45</v>
      </c>
      <c r="J7" t="s">
        <v>217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218</v>
      </c>
      <c r="B8">
        <v>9546871592</v>
      </c>
      <c r="C8">
        <v>980</v>
      </c>
      <c r="D8">
        <v>10.1</v>
      </c>
      <c r="E8">
        <v>0</v>
      </c>
      <c r="F8">
        <v>50.9</v>
      </c>
      <c r="G8" t="s">
        <v>18</v>
      </c>
      <c r="H8" t="s">
        <v>236</v>
      </c>
      <c r="I8" t="s">
        <v>45</v>
      </c>
      <c r="J8" t="s">
        <v>219</v>
      </c>
      <c r="K8" t="s">
        <v>19</v>
      </c>
      <c r="L8" s="6">
        <v>1415721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218</v>
      </c>
      <c r="B9" t="s">
        <v>237</v>
      </c>
      <c r="C9">
        <v>7920</v>
      </c>
      <c r="E9">
        <v>0</v>
      </c>
      <c r="F9">
        <v>100</v>
      </c>
      <c r="G9" t="s">
        <v>18</v>
      </c>
      <c r="H9" t="s">
        <v>238</v>
      </c>
      <c r="I9" t="s">
        <v>45</v>
      </c>
      <c r="J9" t="s">
        <v>219</v>
      </c>
      <c r="K9" t="s">
        <v>19</v>
      </c>
      <c r="L9" s="6">
        <v>1415721</v>
      </c>
      <c r="N9" t="s">
        <v>65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220</v>
      </c>
      <c r="B10">
        <v>9546871593</v>
      </c>
      <c r="C10">
        <v>1495</v>
      </c>
      <c r="D10">
        <v>37.6</v>
      </c>
      <c r="E10">
        <v>0</v>
      </c>
      <c r="F10">
        <v>74.400000000000006</v>
      </c>
      <c r="G10" t="s">
        <v>18</v>
      </c>
      <c r="H10" t="s">
        <v>240</v>
      </c>
      <c r="I10" t="s">
        <v>45</v>
      </c>
      <c r="J10" t="s">
        <v>221</v>
      </c>
      <c r="K10" t="s">
        <v>19</v>
      </c>
      <c r="L10" s="6">
        <v>1415721</v>
      </c>
      <c r="N10" t="s">
        <v>65</v>
      </c>
      <c r="P10" s="6"/>
      <c r="Q10" s="4"/>
      <c r="R10" s="4"/>
      <c r="S10" s="4"/>
    </row>
    <row r="11" spans="1:20" x14ac:dyDescent="0.25">
      <c r="A11" s="1" t="s">
        <v>222</v>
      </c>
      <c r="B11">
        <v>9546871594</v>
      </c>
      <c r="C11">
        <v>1495</v>
      </c>
      <c r="D11">
        <v>37.6</v>
      </c>
      <c r="E11">
        <v>0</v>
      </c>
      <c r="F11">
        <v>74.400000000000006</v>
      </c>
      <c r="G11" t="s">
        <v>18</v>
      </c>
      <c r="H11" t="s">
        <v>241</v>
      </c>
      <c r="I11" t="s">
        <v>45</v>
      </c>
      <c r="J11" t="s">
        <v>221</v>
      </c>
      <c r="K11" t="s">
        <v>19</v>
      </c>
      <c r="L11" s="6">
        <v>1415721</v>
      </c>
      <c r="N11" t="s">
        <v>65</v>
      </c>
      <c r="P11" s="6">
        <v>1401207</v>
      </c>
      <c r="Q11" s="4" t="s">
        <v>34</v>
      </c>
      <c r="R11" s="5"/>
      <c r="S11" s="5"/>
    </row>
    <row r="12" spans="1:20" x14ac:dyDescent="0.25">
      <c r="A12" s="1" t="s">
        <v>223</v>
      </c>
      <c r="B12">
        <v>9546871595</v>
      </c>
      <c r="C12">
        <v>385.01999999999992</v>
      </c>
      <c r="D12">
        <v>147.80000000000001</v>
      </c>
      <c r="E12">
        <v>0</v>
      </c>
      <c r="F12">
        <v>28.98</v>
      </c>
      <c r="G12" t="s">
        <v>18</v>
      </c>
      <c r="H12" t="s">
        <v>242</v>
      </c>
      <c r="I12" t="s">
        <v>45</v>
      </c>
      <c r="J12" t="s">
        <v>224</v>
      </c>
      <c r="K12" t="s">
        <v>19</v>
      </c>
      <c r="L12" s="6">
        <v>1402926</v>
      </c>
      <c r="N12" t="s">
        <v>23</v>
      </c>
      <c r="P12" s="6">
        <v>1401434</v>
      </c>
      <c r="Q12" s="4" t="s">
        <v>35</v>
      </c>
      <c r="R12" s="5"/>
      <c r="S12" s="5"/>
    </row>
    <row r="13" spans="1:20" x14ac:dyDescent="0.25">
      <c r="A13" s="1" t="s">
        <v>225</v>
      </c>
      <c r="B13">
        <v>9546871596</v>
      </c>
      <c r="C13">
        <v>688.2</v>
      </c>
      <c r="D13">
        <v>321.7</v>
      </c>
      <c r="E13">
        <v>0</v>
      </c>
      <c r="F13">
        <v>51.8</v>
      </c>
      <c r="G13" t="s">
        <v>18</v>
      </c>
      <c r="H13" t="s">
        <v>233</v>
      </c>
      <c r="I13" t="s">
        <v>45</v>
      </c>
      <c r="J13" t="s">
        <v>215</v>
      </c>
      <c r="K13" t="s">
        <v>19</v>
      </c>
      <c r="L13" s="6">
        <v>1409131</v>
      </c>
      <c r="N13" t="s">
        <v>103</v>
      </c>
      <c r="P13" s="6">
        <v>1401497</v>
      </c>
      <c r="Q13" s="4" t="s">
        <v>36</v>
      </c>
      <c r="R13" s="5"/>
      <c r="S13" s="5"/>
    </row>
    <row r="14" spans="1:20" x14ac:dyDescent="0.25">
      <c r="A14" s="1" t="s">
        <v>226</v>
      </c>
      <c r="B14">
        <v>9546871597</v>
      </c>
      <c r="C14">
        <v>688.2</v>
      </c>
      <c r="D14">
        <v>321.7</v>
      </c>
      <c r="E14">
        <v>0</v>
      </c>
      <c r="F14">
        <v>51.8</v>
      </c>
      <c r="G14" t="s">
        <v>18</v>
      </c>
      <c r="H14" t="s">
        <v>234</v>
      </c>
      <c r="I14" t="s">
        <v>45</v>
      </c>
      <c r="J14" t="s">
        <v>215</v>
      </c>
      <c r="K14" t="s">
        <v>19</v>
      </c>
      <c r="L14" s="6">
        <v>1409131</v>
      </c>
      <c r="N14" t="s">
        <v>103</v>
      </c>
      <c r="P14" s="6">
        <v>1409390</v>
      </c>
      <c r="Q14" s="4" t="s">
        <v>37</v>
      </c>
      <c r="R14" s="5"/>
      <c r="S14" s="5"/>
    </row>
    <row r="15" spans="1:20" x14ac:dyDescent="0.25">
      <c r="A15" s="1" t="s">
        <v>227</v>
      </c>
      <c r="B15">
        <v>9546871598</v>
      </c>
      <c r="C15">
        <v>688.2</v>
      </c>
      <c r="D15">
        <v>321.7</v>
      </c>
      <c r="E15">
        <v>0</v>
      </c>
      <c r="F15">
        <v>51.8</v>
      </c>
      <c r="G15" t="s">
        <v>18</v>
      </c>
      <c r="H15" t="s">
        <v>235</v>
      </c>
      <c r="I15" t="s">
        <v>45</v>
      </c>
      <c r="J15" t="s">
        <v>215</v>
      </c>
      <c r="K15" t="s">
        <v>19</v>
      </c>
      <c r="L15" s="6">
        <v>1409131</v>
      </c>
      <c r="N15" t="s">
        <v>103</v>
      </c>
      <c r="P15" s="9">
        <v>1409131</v>
      </c>
      <c r="Q15" s="10" t="s">
        <v>48</v>
      </c>
      <c r="R15" s="11"/>
    </row>
    <row r="16" spans="1:20" x14ac:dyDescent="0.25">
      <c r="A16" s="1" t="s">
        <v>228</v>
      </c>
      <c r="B16">
        <v>9546871599</v>
      </c>
      <c r="C16">
        <v>688.2</v>
      </c>
      <c r="D16">
        <v>321.7</v>
      </c>
      <c r="E16">
        <v>0</v>
      </c>
      <c r="F16">
        <v>51.8</v>
      </c>
      <c r="G16" t="s">
        <v>18</v>
      </c>
      <c r="H16" t="s">
        <v>232</v>
      </c>
      <c r="I16" t="s">
        <v>45</v>
      </c>
      <c r="J16" t="s">
        <v>215</v>
      </c>
      <c r="K16" t="s">
        <v>19</v>
      </c>
      <c r="L16" s="6">
        <v>1409131</v>
      </c>
      <c r="N16" t="s">
        <v>103</v>
      </c>
      <c r="P16" s="6">
        <v>1414691</v>
      </c>
      <c r="Q16" s="4" t="s">
        <v>38</v>
      </c>
      <c r="R16" s="5"/>
    </row>
    <row r="17" spans="1:19" x14ac:dyDescent="0.25">
      <c r="A17" s="1" t="s">
        <v>229</v>
      </c>
      <c r="B17">
        <v>9546871600</v>
      </c>
      <c r="C17">
        <v>1236</v>
      </c>
      <c r="D17">
        <v>37.6</v>
      </c>
      <c r="E17">
        <v>0</v>
      </c>
      <c r="F17">
        <v>51.4</v>
      </c>
      <c r="G17" t="s">
        <v>18</v>
      </c>
      <c r="H17" t="s">
        <v>231</v>
      </c>
      <c r="I17" t="s">
        <v>45</v>
      </c>
      <c r="J17" t="s">
        <v>230</v>
      </c>
      <c r="K17" t="s">
        <v>19</v>
      </c>
      <c r="L17" s="6">
        <v>1402926</v>
      </c>
      <c r="N17" t="s">
        <v>23</v>
      </c>
      <c r="P17" s="6">
        <v>1415267</v>
      </c>
      <c r="Q17" s="4" t="s">
        <v>39</v>
      </c>
      <c r="R17" s="5"/>
      <c r="S17" s="5"/>
    </row>
    <row r="18" spans="1:19" x14ac:dyDescent="0.25">
      <c r="P18" s="6">
        <v>1413836</v>
      </c>
      <c r="Q18" s="4" t="s">
        <v>40</v>
      </c>
      <c r="R18" s="5"/>
      <c r="S18" s="5"/>
    </row>
    <row r="19" spans="1:19" x14ac:dyDescent="0.25">
      <c r="L19" s="6"/>
      <c r="P19" s="6">
        <v>1415813</v>
      </c>
      <c r="Q19" s="4" t="s">
        <v>41</v>
      </c>
      <c r="R19" s="5"/>
      <c r="S19" s="5"/>
    </row>
    <row r="20" spans="1:19" x14ac:dyDescent="0.25">
      <c r="L20" s="6"/>
      <c r="P20" s="6">
        <v>1415384</v>
      </c>
      <c r="Q20" s="4" t="s">
        <v>42</v>
      </c>
      <c r="R20" s="5"/>
      <c r="S20" s="5"/>
    </row>
    <row r="21" spans="1:19" x14ac:dyDescent="0.25">
      <c r="L21" s="6"/>
      <c r="P21" s="6">
        <v>1415032</v>
      </c>
      <c r="Q21" s="4" t="s">
        <v>43</v>
      </c>
      <c r="R21" s="5"/>
      <c r="S21" s="5"/>
    </row>
    <row r="22" spans="1:19" x14ac:dyDescent="0.25"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6">
        <v>1414761</v>
      </c>
      <c r="Q25" s="4" t="s">
        <v>62</v>
      </c>
      <c r="R25" s="11"/>
    </row>
    <row r="26" spans="1:19" x14ac:dyDescent="0.25">
      <c r="A26" s="1"/>
      <c r="L26" s="6"/>
      <c r="P26">
        <v>1417907</v>
      </c>
      <c r="Q26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</sheetData>
  <hyperlinks>
    <hyperlink ref="Q1" r:id="rId1" xr:uid="{2F9D204A-ADB2-4206-BB32-1E687F92268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243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44722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244</v>
      </c>
      <c r="B7">
        <v>9546871601</v>
      </c>
      <c r="C7" s="6">
        <v>130</v>
      </c>
      <c r="D7">
        <v>14</v>
      </c>
      <c r="E7">
        <v>0</v>
      </c>
      <c r="F7">
        <v>25</v>
      </c>
      <c r="G7" t="s">
        <v>20</v>
      </c>
      <c r="H7" t="s">
        <v>75</v>
      </c>
      <c r="I7" t="s">
        <v>45</v>
      </c>
      <c r="J7" t="s">
        <v>74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245</v>
      </c>
      <c r="B8">
        <v>9546871602</v>
      </c>
      <c r="C8" s="6">
        <v>841</v>
      </c>
      <c r="D8">
        <v>10.1</v>
      </c>
      <c r="E8">
        <v>0</v>
      </c>
      <c r="F8">
        <v>35</v>
      </c>
      <c r="G8" t="s">
        <v>20</v>
      </c>
      <c r="H8" t="s">
        <v>252</v>
      </c>
      <c r="I8" t="s">
        <v>45</v>
      </c>
      <c r="J8" t="s">
        <v>246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247</v>
      </c>
      <c r="B9">
        <v>9546871603</v>
      </c>
      <c r="C9" s="6">
        <v>3338</v>
      </c>
      <c r="D9">
        <v>373.76</v>
      </c>
      <c r="E9">
        <v>0</v>
      </c>
      <c r="F9">
        <v>100</v>
      </c>
      <c r="G9" t="s">
        <v>20</v>
      </c>
      <c r="H9" t="s">
        <v>251</v>
      </c>
      <c r="I9" t="s">
        <v>45</v>
      </c>
      <c r="J9" t="s">
        <v>248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>
        <v>16</v>
      </c>
      <c r="B10">
        <v>9546871604</v>
      </c>
      <c r="C10" s="6"/>
      <c r="K10" t="s">
        <v>57</v>
      </c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 t="s">
        <v>249</v>
      </c>
      <c r="B11">
        <v>9546871605</v>
      </c>
      <c r="C11" s="6">
        <v>446.40000000000003</v>
      </c>
      <c r="D11">
        <v>101.2</v>
      </c>
      <c r="E11">
        <v>0</v>
      </c>
      <c r="F11">
        <v>33.6</v>
      </c>
      <c r="G11" t="s">
        <v>18</v>
      </c>
      <c r="H11" t="s">
        <v>145</v>
      </c>
      <c r="I11" t="s">
        <v>45</v>
      </c>
      <c r="J11" t="s">
        <v>250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68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44713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44725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253</v>
      </c>
      <c r="B7">
        <v>9546871608</v>
      </c>
      <c r="C7">
        <v>473</v>
      </c>
      <c r="D7">
        <v>23.99</v>
      </c>
      <c r="E7">
        <v>0</v>
      </c>
      <c r="F7">
        <v>25.01</v>
      </c>
      <c r="G7" t="s">
        <v>18</v>
      </c>
      <c r="H7" t="s">
        <v>256</v>
      </c>
      <c r="I7" t="s">
        <v>45</v>
      </c>
      <c r="J7" t="s">
        <v>254</v>
      </c>
      <c r="K7" t="s">
        <v>19</v>
      </c>
      <c r="L7" s="6">
        <v>1417666</v>
      </c>
      <c r="N7" t="s">
        <v>103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255</v>
      </c>
      <c r="B8">
        <v>9546871609</v>
      </c>
      <c r="C8">
        <v>1306.25</v>
      </c>
      <c r="D8">
        <v>273.89</v>
      </c>
      <c r="E8">
        <v>0</v>
      </c>
      <c r="F8">
        <v>68.75</v>
      </c>
      <c r="G8" t="s">
        <v>18</v>
      </c>
      <c r="H8" t="s">
        <v>256</v>
      </c>
      <c r="I8" t="s">
        <v>45</v>
      </c>
      <c r="J8" t="s">
        <v>254</v>
      </c>
      <c r="K8" t="s">
        <v>19</v>
      </c>
      <c r="L8" s="6">
        <v>1417666</v>
      </c>
      <c r="N8" t="s">
        <v>103</v>
      </c>
      <c r="P8" s="6">
        <v>1401179</v>
      </c>
      <c r="Q8" s="4" t="s">
        <v>32</v>
      </c>
      <c r="R8" s="5"/>
      <c r="S8" s="5"/>
    </row>
    <row r="9" spans="1:20" x14ac:dyDescent="0.25">
      <c r="A9" s="1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68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H23" sqref="H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44715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44725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257</v>
      </c>
      <c r="B7">
        <v>9546871610</v>
      </c>
      <c r="C7">
        <v>446.4</v>
      </c>
      <c r="D7">
        <v>101.1</v>
      </c>
      <c r="E7">
        <v>0</v>
      </c>
      <c r="F7">
        <v>33.6</v>
      </c>
      <c r="G7" t="s">
        <v>18</v>
      </c>
      <c r="H7" t="s">
        <v>144</v>
      </c>
      <c r="I7" t="s">
        <v>45</v>
      </c>
      <c r="J7" t="s">
        <v>258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259</v>
      </c>
      <c r="B8">
        <v>9546871611</v>
      </c>
      <c r="C8">
        <v>446.4</v>
      </c>
      <c r="D8">
        <v>101.1</v>
      </c>
      <c r="E8">
        <v>0</v>
      </c>
      <c r="F8">
        <v>33.6</v>
      </c>
      <c r="G8" t="s">
        <v>18</v>
      </c>
      <c r="H8" t="s">
        <v>146</v>
      </c>
      <c r="I8" t="s">
        <v>45</v>
      </c>
      <c r="J8" t="s">
        <v>258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260</v>
      </c>
      <c r="B9">
        <v>9546871612</v>
      </c>
      <c r="C9">
        <v>385.02</v>
      </c>
      <c r="D9">
        <v>147.5</v>
      </c>
      <c r="E9">
        <v>0</v>
      </c>
      <c r="F9">
        <v>28.98</v>
      </c>
      <c r="G9" t="s">
        <v>18</v>
      </c>
      <c r="H9" t="s">
        <v>274</v>
      </c>
      <c r="I9" t="s">
        <v>45</v>
      </c>
      <c r="J9" t="s">
        <v>261</v>
      </c>
      <c r="K9" t="s">
        <v>19</v>
      </c>
      <c r="L9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262</v>
      </c>
      <c r="B10">
        <v>9546871613</v>
      </c>
      <c r="C10">
        <v>1412</v>
      </c>
      <c r="D10">
        <v>184.36</v>
      </c>
      <c r="E10">
        <v>0</v>
      </c>
      <c r="F10">
        <v>50.64</v>
      </c>
      <c r="G10" t="s">
        <v>18</v>
      </c>
      <c r="H10" t="s">
        <v>273</v>
      </c>
      <c r="I10" t="s">
        <v>45</v>
      </c>
      <c r="J10" t="s">
        <v>263</v>
      </c>
      <c r="K10" t="s">
        <v>19</v>
      </c>
      <c r="L10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264</v>
      </c>
      <c r="B11">
        <v>9546871614</v>
      </c>
      <c r="C11">
        <v>878.85</v>
      </c>
      <c r="D11">
        <v>306.8</v>
      </c>
      <c r="E11">
        <v>0</v>
      </c>
      <c r="F11">
        <v>66.150000000000006</v>
      </c>
      <c r="G11" t="s">
        <v>18</v>
      </c>
      <c r="H11" t="s">
        <v>272</v>
      </c>
      <c r="I11" t="s">
        <v>45</v>
      </c>
      <c r="J11" t="s">
        <v>265</v>
      </c>
      <c r="K11" t="s">
        <v>19</v>
      </c>
      <c r="L11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266</v>
      </c>
      <c r="B12">
        <v>9546871615</v>
      </c>
      <c r="C12">
        <v>878.85</v>
      </c>
      <c r="D12">
        <v>306.8</v>
      </c>
      <c r="E12">
        <v>0</v>
      </c>
      <c r="F12">
        <v>66.150000000000006</v>
      </c>
      <c r="G12" t="s">
        <v>18</v>
      </c>
      <c r="H12" t="s">
        <v>271</v>
      </c>
      <c r="I12" t="s">
        <v>45</v>
      </c>
      <c r="J12" t="s">
        <v>265</v>
      </c>
      <c r="K12" t="s">
        <v>19</v>
      </c>
      <c r="L12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267</v>
      </c>
      <c r="B13">
        <v>9546871616</v>
      </c>
      <c r="C13">
        <v>843.6</v>
      </c>
      <c r="D13">
        <v>140.99</v>
      </c>
      <c r="E13">
        <v>0</v>
      </c>
      <c r="F13">
        <v>44.4</v>
      </c>
      <c r="G13" t="s">
        <v>18</v>
      </c>
      <c r="H13" t="s">
        <v>270</v>
      </c>
      <c r="I13" t="s">
        <v>45</v>
      </c>
      <c r="J13" t="s">
        <v>268</v>
      </c>
      <c r="K13" t="s">
        <v>19</v>
      </c>
      <c r="L13" s="6">
        <v>1417666</v>
      </c>
      <c r="N13" t="s">
        <v>103</v>
      </c>
      <c r="P13" s="6">
        <v>1409390</v>
      </c>
      <c r="Q13" s="4" t="s">
        <v>37</v>
      </c>
      <c r="R13" s="5"/>
      <c r="S13" s="5"/>
    </row>
    <row r="14" spans="1:20" x14ac:dyDescent="0.25">
      <c r="A14" s="1" t="s">
        <v>269</v>
      </c>
      <c r="B14">
        <v>9546871617</v>
      </c>
      <c r="C14">
        <v>278</v>
      </c>
      <c r="D14">
        <v>10.1</v>
      </c>
      <c r="E14">
        <v>0</v>
      </c>
      <c r="F14">
        <v>20</v>
      </c>
      <c r="G14" t="s">
        <v>18</v>
      </c>
      <c r="H14" t="s">
        <v>270</v>
      </c>
      <c r="I14" t="s">
        <v>45</v>
      </c>
      <c r="J14" t="s">
        <v>268</v>
      </c>
      <c r="K14" t="s">
        <v>19</v>
      </c>
      <c r="L14" s="6">
        <v>1417666</v>
      </c>
      <c r="N14" t="s">
        <v>103</v>
      </c>
      <c r="P14" s="9">
        <v>1409131</v>
      </c>
      <c r="Q14" s="10" t="s">
        <v>48</v>
      </c>
      <c r="R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68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June01</vt:lpstr>
      <vt:lpstr>June03</vt:lpstr>
      <vt:lpstr>June06</vt:lpstr>
      <vt:lpstr>June07</vt:lpstr>
      <vt:lpstr>June08</vt:lpstr>
      <vt:lpstr>June09</vt:lpstr>
      <vt:lpstr>June10</vt:lpstr>
      <vt:lpstr>June11</vt:lpstr>
      <vt:lpstr>June13</vt:lpstr>
      <vt:lpstr>June14</vt:lpstr>
      <vt:lpstr>June16</vt:lpstr>
      <vt:lpstr>June17</vt:lpstr>
      <vt:lpstr>June21</vt:lpstr>
      <vt:lpstr>Sheet1</vt:lpstr>
      <vt:lpstr>June23</vt:lpstr>
      <vt:lpstr>June24</vt:lpstr>
      <vt:lpstr>May24</vt:lpstr>
      <vt:lpstr>May25</vt:lpstr>
      <vt:lpstr>May26</vt:lpstr>
      <vt:lpstr>May27</vt:lpstr>
      <vt:lpstr>May30</vt:lpstr>
      <vt:lpstr>May31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2022-06-27T05:21:50Z</dcterms:modified>
</cp:coreProperties>
</file>