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July 24, 2015" sheetId="4" r:id="rId1"/>
  </sheets>
  <definedNames>
    <definedName name="_xlnm._FilterDatabase" localSheetId="0" hidden="1">'July 24, 2015'!$A$6:$M$30</definedName>
  </definedNames>
  <calcPr calcId="125725"/>
</workbook>
</file>

<file path=xl/calcChain.xml><?xml version="1.0" encoding="utf-8"?>
<calcChain xmlns="http://schemas.openxmlformats.org/spreadsheetml/2006/main">
  <c r="N19" i="4"/>
  <c r="C29"/>
  <c r="C27"/>
  <c r="N27" s="1"/>
  <c r="C18"/>
  <c r="N18" s="1"/>
  <c r="C20"/>
  <c r="N20" s="1"/>
  <c r="C17"/>
  <c r="C9"/>
  <c r="N9" s="1"/>
  <c r="N30"/>
  <c r="N29"/>
  <c r="N28"/>
  <c r="N26"/>
  <c r="N25"/>
  <c r="N24"/>
  <c r="N23"/>
  <c r="N22"/>
  <c r="N21"/>
  <c r="N17"/>
  <c r="N16"/>
  <c r="N15"/>
  <c r="N14"/>
  <c r="N13"/>
  <c r="N12"/>
  <c r="N11"/>
  <c r="N10"/>
  <c r="N8"/>
</calcChain>
</file>

<file path=xl/sharedStrings.xml><?xml version="1.0" encoding="utf-8"?>
<sst xmlns="http://schemas.openxmlformats.org/spreadsheetml/2006/main" count="196" uniqueCount="98">
  <si>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</si>
  <si>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</si>
  <si>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</si>
  <si>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</si>
  <si>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</si>
  <si>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</si>
  <si>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</si>
  <si>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</si>
  <si>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</si>
  <si>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</si>
  <si>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</si>
  <si>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</si>
  <si>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</si>
  <si>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</si>
  <si>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</si>
  <si>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</si>
  <si>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</si>
  <si>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</si>
  <si>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</si>
  <si>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</si>
  <si>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</si>
  <si>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</si>
  <si>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</si>
  <si>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</si>
  <si>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</si>
  <si>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</si>
  <si>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</si>
  <si>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</si>
  <si>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</si>
  <si>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</si>
  <si>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</si>
  <si>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CC</t>
  </si>
  <si>
    <t>LC</t>
  </si>
  <si>
    <t>TKTT</t>
  </si>
  <si>
    <t>CA</t>
  </si>
  <si>
    <t>SAP CODE</t>
  </si>
  <si>
    <t>BANK CHARGES</t>
  </si>
  <si>
    <t>1402927</t>
  </si>
  <si>
    <t>SAP DOC NUMBER</t>
  </si>
  <si>
    <t>TAN/JERR</t>
  </si>
  <si>
    <t>015617*006</t>
  </si>
  <si>
    <t>ARARAO/J</t>
  </si>
  <si>
    <t>X7A2RM</t>
  </si>
  <si>
    <t>1402926</t>
  </si>
  <si>
    <t>015618*006</t>
  </si>
  <si>
    <t>SABLAN/D</t>
  </si>
  <si>
    <t>YAER8M</t>
  </si>
  <si>
    <t>015619*988</t>
  </si>
  <si>
    <t>JIN/GUAN</t>
  </si>
  <si>
    <t>X7A6M5</t>
  </si>
  <si>
    <t>015620*016</t>
  </si>
  <si>
    <t>BARNHOUS</t>
  </si>
  <si>
    <t>X562RR</t>
  </si>
  <si>
    <t>015621*016</t>
  </si>
  <si>
    <t>ZAPANTA/</t>
  </si>
  <si>
    <t>YAR3PH</t>
  </si>
  <si>
    <t>015622*016</t>
  </si>
  <si>
    <t>015623*016</t>
  </si>
  <si>
    <t>REYES/MA</t>
  </si>
  <si>
    <t>7WNCVC</t>
  </si>
  <si>
    <t>BECERIL/</t>
  </si>
  <si>
    <t>YAS97B</t>
  </si>
  <si>
    <t>015625*016</t>
  </si>
  <si>
    <t>015628 016</t>
  </si>
  <si>
    <t>GARIGUEZ</t>
  </si>
  <si>
    <t>7585XQ</t>
  </si>
  <si>
    <t>RFND</t>
  </si>
  <si>
    <t>015629 016</t>
  </si>
  <si>
    <t>015630*988</t>
  </si>
  <si>
    <t>LI/CHAO</t>
  </si>
  <si>
    <t>YELQ7E</t>
  </si>
  <si>
    <t>015631*988</t>
  </si>
  <si>
    <t>GREGORY/</t>
  </si>
  <si>
    <t>YCKVS6</t>
  </si>
  <si>
    <t>015632*988</t>
  </si>
  <si>
    <t>015633*006</t>
  </si>
  <si>
    <t>ROUT/MIH</t>
  </si>
  <si>
    <t>YEL5AC</t>
  </si>
  <si>
    <t>015635*006</t>
  </si>
  <si>
    <t>ROUT/VIB</t>
  </si>
  <si>
    <t>015641*006</t>
  </si>
  <si>
    <t>YEMEBZ</t>
  </si>
  <si>
    <t>015642 988</t>
  </si>
  <si>
    <t>KWAH/POH</t>
  </si>
  <si>
    <t>3WBO5F</t>
  </si>
  <si>
    <t>015643 988</t>
  </si>
  <si>
    <t>TAN/NATH</t>
  </si>
  <si>
    <t>015644*016</t>
  </si>
  <si>
    <t>DIKITO/G</t>
  </si>
  <si>
    <t>YELQPI</t>
  </si>
  <si>
    <t>015645*988</t>
  </si>
  <si>
    <t>YCLO3O</t>
  </si>
  <si>
    <t>015646*988</t>
  </si>
  <si>
    <t>015647*988</t>
  </si>
  <si>
    <t>YAS5JL</t>
  </si>
  <si>
    <t>015631*656</t>
  </si>
  <si>
    <t>TAWF9E815</t>
  </si>
  <si>
    <t>FRANCISCO/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</si>
</sst>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2" borderId="0" xfId="0" applyFill="1"/>
    <xf numFmtId="49" fontId="0" fillId="2" borderId="0" xfId="0" applyNumberFormat="1" applyFill="1"/>
    <xf numFmtId="49" fontId="1" fillId="0" borderId="0" xfId="0" applyNumberFormat="1" applyFont="1"/>
    <xf numFmtId="43" fontId="0" fillId="0" borderId="0" xfId="1" applyFont="1"/>
  </cellXfs>
  <cellStyles count="2">
    <cellStyle name="Comma" xfId="1" builtinId="3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K22" sqref="K22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  <col min="14" max="14" width="16" customWidth="1"/>
    <col min="15" max="15" width="46.7109375" customWidth="1"/>
  </cols>
  <sheetData>
    <row r="1" spans="1:15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5">
      <c r="A2" t="s">
        <v>6</v>
      </c>
      <c r="B2" t="s">
        <v>7</v>
      </c>
      <c r="D2" t="s">
        <v>8</v>
      </c>
      <c r="E2" t="s">
        <v>9</v>
      </c>
    </row>
    <row r="3" spans="1:15">
      <c r="A3" t="s">
        <v>10</v>
      </c>
      <c r="B3" t="s">
        <v>11</v>
      </c>
      <c r="J3" s="2">
        <v>42202</v>
      </c>
      <c r="K3">
        <v>2015</v>
      </c>
    </row>
    <row r="4" spans="1:15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35</v>
      </c>
      <c r="M5" s="4" t="s">
        <v>36</v>
      </c>
      <c r="N5" s="4"/>
      <c r="O5" s="4" t="s">
        <v>38</v>
      </c>
    </row>
    <row r="6" spans="1:15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5" s="6" customFormat="1">
      <c r="A7" s="6" t="s">
        <v>40</v>
      </c>
      <c r="B7" s="6">
        <v>9276155390</v>
      </c>
      <c r="C7" s="6">
        <v>405</v>
      </c>
      <c r="D7" s="6">
        <v>55.81</v>
      </c>
      <c r="E7" s="6">
        <v>0</v>
      </c>
      <c r="F7" s="6">
        <v>20.190000000000001</v>
      </c>
      <c r="G7" s="6" t="s">
        <v>34</v>
      </c>
      <c r="H7" s="6" t="s">
        <v>41</v>
      </c>
      <c r="I7" s="6" t="s">
        <v>32</v>
      </c>
      <c r="J7" s="6" t="s">
        <v>42</v>
      </c>
      <c r="K7" s="6" t="s">
        <v>33</v>
      </c>
      <c r="L7" s="7">
        <v>1401434</v>
      </c>
      <c r="M7" s="5"/>
      <c r="N7" s="5"/>
      <c r="O7"/>
    </row>
    <row r="8" spans="1:15">
      <c r="A8" t="s">
        <v>44</v>
      </c>
      <c r="B8">
        <v>9276155391</v>
      </c>
      <c r="C8">
        <v>3132</v>
      </c>
      <c r="D8">
        <v>996.44</v>
      </c>
      <c r="E8">
        <v>0</v>
      </c>
      <c r="F8">
        <v>93.56</v>
      </c>
      <c r="G8" t="s">
        <v>31</v>
      </c>
      <c r="H8" t="s">
        <v>45</v>
      </c>
      <c r="I8" t="s">
        <v>32</v>
      </c>
      <c r="J8" t="s">
        <v>46</v>
      </c>
      <c r="K8" t="s">
        <v>33</v>
      </c>
      <c r="L8" s="8" t="s">
        <v>37</v>
      </c>
      <c r="N8" s="9">
        <f>+SUM(C8:F8)</f>
        <v>4222.0000000000009</v>
      </c>
    </row>
    <row r="9" spans="1:15">
      <c r="A9" t="s">
        <v>47</v>
      </c>
      <c r="B9">
        <v>9276155393</v>
      </c>
      <c r="C9">
        <f>940-65.8</f>
        <v>874.2</v>
      </c>
      <c r="D9">
        <v>184.98</v>
      </c>
      <c r="E9">
        <v>0</v>
      </c>
      <c r="F9">
        <v>65.8</v>
      </c>
      <c r="G9" t="s">
        <v>34</v>
      </c>
      <c r="H9" t="s">
        <v>48</v>
      </c>
      <c r="I9" t="s">
        <v>32</v>
      </c>
      <c r="J9" t="s">
        <v>49</v>
      </c>
      <c r="K9" t="s">
        <v>33</v>
      </c>
      <c r="L9" s="8" t="s">
        <v>43</v>
      </c>
      <c r="N9" s="9">
        <f t="shared" ref="N9:N30" si="0">+SUM(C9:F9)</f>
        <v>1124.98</v>
      </c>
    </row>
    <row r="10" spans="1:15">
      <c r="A10" t="s">
        <v>50</v>
      </c>
      <c r="B10">
        <v>9276155394</v>
      </c>
      <c r="C10">
        <v>272</v>
      </c>
      <c r="D10">
        <v>28.49</v>
      </c>
      <c r="E10">
        <v>0</v>
      </c>
      <c r="F10">
        <v>11.51</v>
      </c>
      <c r="G10" t="s">
        <v>34</v>
      </c>
      <c r="H10" t="s">
        <v>51</v>
      </c>
      <c r="I10" t="s">
        <v>32</v>
      </c>
      <c r="J10" t="s">
        <v>52</v>
      </c>
      <c r="K10" t="s">
        <v>33</v>
      </c>
      <c r="L10" s="3">
        <v>1401236</v>
      </c>
      <c r="N10" s="9">
        <f t="shared" si="0"/>
        <v>312</v>
      </c>
    </row>
    <row r="11" spans="1:15">
      <c r="A11" t="s">
        <v>53</v>
      </c>
      <c r="B11">
        <v>9276155395</v>
      </c>
      <c r="C11">
        <v>810</v>
      </c>
      <c r="D11">
        <v>123.87</v>
      </c>
      <c r="E11">
        <v>0</v>
      </c>
      <c r="F11">
        <v>24.13</v>
      </c>
      <c r="G11" t="s">
        <v>34</v>
      </c>
      <c r="H11" t="s">
        <v>54</v>
      </c>
      <c r="I11" t="s">
        <v>32</v>
      </c>
      <c r="J11" t="s">
        <v>55</v>
      </c>
      <c r="K11" t="s">
        <v>33</v>
      </c>
      <c r="L11" s="3">
        <v>1401378</v>
      </c>
      <c r="N11" s="9">
        <f t="shared" si="0"/>
        <v>958</v>
      </c>
    </row>
    <row r="12" spans="1:15">
      <c r="A12" t="s">
        <v>56</v>
      </c>
      <c r="B12">
        <v>9276155396</v>
      </c>
      <c r="C12">
        <v>810</v>
      </c>
      <c r="D12">
        <v>123.87</v>
      </c>
      <c r="E12">
        <v>0</v>
      </c>
      <c r="F12">
        <v>24.13</v>
      </c>
      <c r="G12" t="s">
        <v>34</v>
      </c>
      <c r="H12" t="s">
        <v>54</v>
      </c>
      <c r="I12" t="s">
        <v>32</v>
      </c>
      <c r="J12" t="s">
        <v>55</v>
      </c>
      <c r="K12" t="s">
        <v>33</v>
      </c>
      <c r="L12" s="3">
        <v>1401378</v>
      </c>
      <c r="N12" s="9">
        <f t="shared" si="0"/>
        <v>958</v>
      </c>
    </row>
    <row r="13" spans="1:15">
      <c r="A13" t="s">
        <v>57</v>
      </c>
      <c r="B13">
        <v>9276155397</v>
      </c>
      <c r="C13">
        <v>86</v>
      </c>
      <c r="D13">
        <v>0</v>
      </c>
      <c r="E13">
        <v>0</v>
      </c>
      <c r="F13">
        <v>0</v>
      </c>
      <c r="G13" t="s">
        <v>34</v>
      </c>
      <c r="H13" t="s">
        <v>58</v>
      </c>
      <c r="I13" t="s">
        <v>32</v>
      </c>
      <c r="J13" t="s">
        <v>59</v>
      </c>
      <c r="K13" t="s">
        <v>33</v>
      </c>
      <c r="L13" s="8" t="s">
        <v>43</v>
      </c>
      <c r="N13" s="9">
        <f t="shared" si="0"/>
        <v>86</v>
      </c>
    </row>
    <row r="14" spans="1:15">
      <c r="A14" t="s">
        <v>62</v>
      </c>
      <c r="B14">
        <v>9276155399</v>
      </c>
      <c r="C14">
        <v>377</v>
      </c>
      <c r="D14">
        <v>29.27</v>
      </c>
      <c r="E14">
        <v>0</v>
      </c>
      <c r="F14">
        <v>18.73</v>
      </c>
      <c r="G14" t="s">
        <v>31</v>
      </c>
      <c r="H14" t="s">
        <v>60</v>
      </c>
      <c r="I14" t="s">
        <v>32</v>
      </c>
      <c r="J14" t="s">
        <v>61</v>
      </c>
      <c r="K14" t="s">
        <v>33</v>
      </c>
      <c r="L14" s="8" t="s">
        <v>43</v>
      </c>
      <c r="N14" s="9">
        <f t="shared" si="0"/>
        <v>425</v>
      </c>
    </row>
    <row r="15" spans="1:15">
      <c r="A15" t="s">
        <v>63</v>
      </c>
      <c r="B15">
        <v>9276155341</v>
      </c>
      <c r="C15">
        <v>-246.39</v>
      </c>
      <c r="D15">
        <v>-18.39</v>
      </c>
      <c r="E15">
        <v>0</v>
      </c>
      <c r="F15">
        <v>0</v>
      </c>
      <c r="G15" t="s">
        <v>34</v>
      </c>
      <c r="H15" t="s">
        <v>64</v>
      </c>
      <c r="I15" t="s">
        <v>32</v>
      </c>
      <c r="J15" t="s">
        <v>65</v>
      </c>
      <c r="K15" t="s">
        <v>66</v>
      </c>
      <c r="L15" s="3">
        <v>1401378</v>
      </c>
      <c r="N15" s="9">
        <f t="shared" si="0"/>
        <v>-264.77999999999997</v>
      </c>
    </row>
    <row r="16" spans="1:15">
      <c r="A16" t="s">
        <v>67</v>
      </c>
      <c r="B16">
        <v>9276155342</v>
      </c>
      <c r="C16">
        <v>-593.29999999999995</v>
      </c>
      <c r="D16">
        <v>-29.3</v>
      </c>
      <c r="E16">
        <v>0</v>
      </c>
      <c r="F16">
        <v>0</v>
      </c>
      <c r="G16" t="s">
        <v>34</v>
      </c>
      <c r="H16" t="s">
        <v>64</v>
      </c>
      <c r="I16" t="s">
        <v>32</v>
      </c>
      <c r="J16" t="s">
        <v>65</v>
      </c>
      <c r="K16" t="s">
        <v>66</v>
      </c>
      <c r="L16" s="3">
        <v>1401378</v>
      </c>
      <c r="N16" s="9">
        <f t="shared" si="0"/>
        <v>-622.59999999999991</v>
      </c>
    </row>
    <row r="17" spans="1:14">
      <c r="A17" t="s">
        <v>68</v>
      </c>
      <c r="B17">
        <v>9276160702</v>
      </c>
      <c r="C17">
        <f>470-32.9</f>
        <v>437.1</v>
      </c>
      <c r="D17">
        <v>86.57</v>
      </c>
      <c r="E17">
        <v>0</v>
      </c>
      <c r="F17">
        <v>32.9</v>
      </c>
      <c r="G17" t="s">
        <v>34</v>
      </c>
      <c r="H17" t="s">
        <v>69</v>
      </c>
      <c r="I17" t="s">
        <v>32</v>
      </c>
      <c r="J17" t="s">
        <v>70</v>
      </c>
      <c r="K17" t="s">
        <v>33</v>
      </c>
      <c r="L17" s="3">
        <v>1401434</v>
      </c>
      <c r="N17" s="9">
        <f t="shared" si="0"/>
        <v>556.57000000000005</v>
      </c>
    </row>
    <row r="18" spans="1:14">
      <c r="A18" t="s">
        <v>71</v>
      </c>
      <c r="B18">
        <v>9276160703</v>
      </c>
      <c r="C18">
        <f>490-34.3</f>
        <v>455.7</v>
      </c>
      <c r="D18">
        <v>153.26</v>
      </c>
      <c r="E18">
        <v>0</v>
      </c>
      <c r="F18">
        <v>34.299999999999997</v>
      </c>
      <c r="G18" t="s">
        <v>34</v>
      </c>
      <c r="H18" t="s">
        <v>72</v>
      </c>
      <c r="I18" t="s">
        <v>32</v>
      </c>
      <c r="J18" t="s">
        <v>73</v>
      </c>
      <c r="K18" t="s">
        <v>33</v>
      </c>
      <c r="L18" s="8" t="s">
        <v>43</v>
      </c>
      <c r="N18" s="9">
        <f t="shared" si="0"/>
        <v>643.26</v>
      </c>
    </row>
    <row r="19" spans="1:14">
      <c r="A19" s="4" t="s">
        <v>95</v>
      </c>
      <c r="B19" s="4" t="s">
        <v>96</v>
      </c>
      <c r="C19">
        <v>1535</v>
      </c>
      <c r="D19">
        <v>107</v>
      </c>
      <c r="H19" s="4" t="s">
        <v>97</v>
      </c>
      <c r="K19" t="s">
        <v>33</v>
      </c>
      <c r="L19" s="3">
        <v>1401207</v>
      </c>
      <c r="N19" s="9">
        <f t="shared" si="0"/>
        <v>1642</v>
      </c>
    </row>
    <row r="20" spans="1:14">
      <c r="A20" t="s">
        <v>74</v>
      </c>
      <c r="B20">
        <v>9276160704</v>
      </c>
      <c r="C20">
        <f>490-34.3</f>
        <v>455.7</v>
      </c>
      <c r="D20">
        <v>153.26</v>
      </c>
      <c r="E20">
        <v>0</v>
      </c>
      <c r="F20">
        <v>34.299999999999997</v>
      </c>
      <c r="G20" t="s">
        <v>34</v>
      </c>
      <c r="H20" t="s">
        <v>72</v>
      </c>
      <c r="I20" t="s">
        <v>32</v>
      </c>
      <c r="J20" t="s">
        <v>73</v>
      </c>
      <c r="K20" t="s">
        <v>33</v>
      </c>
      <c r="L20" s="8" t="s">
        <v>43</v>
      </c>
      <c r="N20" s="9">
        <f t="shared" si="0"/>
        <v>643.26</v>
      </c>
    </row>
    <row r="21" spans="1:14">
      <c r="A21" t="s">
        <v>75</v>
      </c>
      <c r="B21">
        <v>9276160705</v>
      </c>
      <c r="C21">
        <v>1175</v>
      </c>
      <c r="D21">
        <v>403.28</v>
      </c>
      <c r="E21">
        <v>0</v>
      </c>
      <c r="F21">
        <v>35.72</v>
      </c>
      <c r="G21" t="s">
        <v>31</v>
      </c>
      <c r="H21" t="s">
        <v>76</v>
      </c>
      <c r="I21" t="s">
        <v>32</v>
      </c>
      <c r="J21" t="s">
        <v>77</v>
      </c>
      <c r="K21" t="s">
        <v>33</v>
      </c>
      <c r="L21" s="8" t="s">
        <v>37</v>
      </c>
      <c r="N21" s="9">
        <f t="shared" si="0"/>
        <v>1614</v>
      </c>
    </row>
    <row r="22" spans="1:14">
      <c r="A22" t="s">
        <v>78</v>
      </c>
      <c r="B22">
        <v>9276160707</v>
      </c>
      <c r="C22">
        <v>1175</v>
      </c>
      <c r="D22">
        <v>403.28</v>
      </c>
      <c r="E22">
        <v>0</v>
      </c>
      <c r="F22">
        <v>35.72</v>
      </c>
      <c r="G22" t="s">
        <v>31</v>
      </c>
      <c r="H22" t="s">
        <v>79</v>
      </c>
      <c r="I22" t="s">
        <v>32</v>
      </c>
      <c r="J22" t="s">
        <v>77</v>
      </c>
      <c r="K22" t="s">
        <v>33</v>
      </c>
      <c r="L22" s="8" t="s">
        <v>37</v>
      </c>
      <c r="N22" s="9">
        <f t="shared" si="0"/>
        <v>1614</v>
      </c>
    </row>
    <row r="23" spans="1:14">
      <c r="A23" t="s">
        <v>80</v>
      </c>
      <c r="B23">
        <v>9276160713</v>
      </c>
      <c r="C23">
        <v>1175</v>
      </c>
      <c r="D23">
        <v>403.28</v>
      </c>
      <c r="E23">
        <v>0</v>
      </c>
      <c r="F23">
        <v>35.72</v>
      </c>
      <c r="G23" t="s">
        <v>31</v>
      </c>
      <c r="H23" t="s">
        <v>76</v>
      </c>
      <c r="I23" t="s">
        <v>32</v>
      </c>
      <c r="J23" t="s">
        <v>81</v>
      </c>
      <c r="K23" t="s">
        <v>33</v>
      </c>
      <c r="L23" s="8" t="s">
        <v>43</v>
      </c>
      <c r="N23" s="9">
        <f t="shared" si="0"/>
        <v>1614</v>
      </c>
    </row>
    <row r="24" spans="1:14">
      <c r="A24" t="s">
        <v>82</v>
      </c>
      <c r="B24">
        <v>6543158393</v>
      </c>
      <c r="C24">
        <v>-1368.66</v>
      </c>
      <c r="E24">
        <v>0</v>
      </c>
      <c r="F24">
        <v>25</v>
      </c>
      <c r="G24" t="s">
        <v>34</v>
      </c>
      <c r="H24" t="s">
        <v>83</v>
      </c>
      <c r="I24" t="s">
        <v>32</v>
      </c>
      <c r="J24" t="s">
        <v>84</v>
      </c>
      <c r="K24" t="s">
        <v>66</v>
      </c>
      <c r="L24" s="3">
        <v>1401378</v>
      </c>
      <c r="N24" s="9">
        <f t="shared" si="0"/>
        <v>-1343.66</v>
      </c>
    </row>
    <row r="25" spans="1:14">
      <c r="A25" t="s">
        <v>85</v>
      </c>
      <c r="B25">
        <v>6543158392</v>
      </c>
      <c r="C25">
        <v>-1368.66</v>
      </c>
      <c r="E25">
        <v>0</v>
      </c>
      <c r="F25">
        <v>25</v>
      </c>
      <c r="G25" t="s">
        <v>34</v>
      </c>
      <c r="H25" t="s">
        <v>86</v>
      </c>
      <c r="I25" t="s">
        <v>32</v>
      </c>
      <c r="J25" t="s">
        <v>84</v>
      </c>
      <c r="K25" t="s">
        <v>66</v>
      </c>
      <c r="L25" s="3">
        <v>1401378</v>
      </c>
      <c r="N25" s="9">
        <f t="shared" si="0"/>
        <v>-1343.66</v>
      </c>
    </row>
    <row r="26" spans="1:14">
      <c r="A26" t="s">
        <v>87</v>
      </c>
      <c r="B26">
        <v>9276160714</v>
      </c>
      <c r="C26">
        <v>115</v>
      </c>
      <c r="D26">
        <v>18.39</v>
      </c>
      <c r="E26">
        <v>0</v>
      </c>
      <c r="F26">
        <v>5.61</v>
      </c>
      <c r="G26" t="s">
        <v>34</v>
      </c>
      <c r="H26" t="s">
        <v>88</v>
      </c>
      <c r="I26" t="s">
        <v>32</v>
      </c>
      <c r="J26" t="s">
        <v>89</v>
      </c>
      <c r="K26" t="s">
        <v>33</v>
      </c>
      <c r="L26" s="8" t="s">
        <v>43</v>
      </c>
      <c r="N26" s="9">
        <f t="shared" si="0"/>
        <v>139</v>
      </c>
    </row>
    <row r="27" spans="1:14">
      <c r="A27" t="s">
        <v>90</v>
      </c>
      <c r="B27">
        <v>9276160715</v>
      </c>
      <c r="C27">
        <f>948-66.36</f>
        <v>881.64</v>
      </c>
      <c r="D27">
        <v>52.66</v>
      </c>
      <c r="E27">
        <v>0</v>
      </c>
      <c r="F27">
        <v>66.36</v>
      </c>
      <c r="G27" t="s">
        <v>34</v>
      </c>
      <c r="H27" t="s">
        <v>83</v>
      </c>
      <c r="I27" t="s">
        <v>32</v>
      </c>
      <c r="J27" t="s">
        <v>91</v>
      </c>
      <c r="K27" t="s">
        <v>33</v>
      </c>
      <c r="L27" s="3">
        <v>1401378</v>
      </c>
      <c r="N27" s="9">
        <f t="shared" si="0"/>
        <v>1000.66</v>
      </c>
    </row>
    <row r="28" spans="1:14">
      <c r="A28" t="s">
        <v>92</v>
      </c>
      <c r="B28">
        <v>9276160716</v>
      </c>
      <c r="C28">
        <v>881.64</v>
      </c>
      <c r="D28">
        <v>52.66</v>
      </c>
      <c r="E28">
        <v>0</v>
      </c>
      <c r="F28">
        <v>66.36</v>
      </c>
      <c r="G28" t="s">
        <v>34</v>
      </c>
      <c r="H28" t="s">
        <v>86</v>
      </c>
      <c r="I28" t="s">
        <v>32</v>
      </c>
      <c r="J28" t="s">
        <v>91</v>
      </c>
      <c r="K28" t="s">
        <v>33</v>
      </c>
      <c r="L28" s="3">
        <v>1401378</v>
      </c>
      <c r="N28" s="9">
        <f t="shared" si="0"/>
        <v>1000.66</v>
      </c>
    </row>
    <row r="29" spans="1:14">
      <c r="A29" t="s">
        <v>93</v>
      </c>
      <c r="B29">
        <v>9276160717</v>
      </c>
      <c r="C29">
        <f>566-39.62</f>
        <v>526.38</v>
      </c>
      <c r="D29">
        <v>45.36</v>
      </c>
      <c r="E29">
        <v>0</v>
      </c>
      <c r="F29">
        <v>39.619999999999997</v>
      </c>
      <c r="G29" t="s">
        <v>34</v>
      </c>
      <c r="H29" t="s">
        <v>39</v>
      </c>
      <c r="I29" t="s">
        <v>32</v>
      </c>
      <c r="J29" t="s">
        <v>94</v>
      </c>
      <c r="K29" t="s">
        <v>33</v>
      </c>
      <c r="L29" s="3">
        <v>1401378</v>
      </c>
      <c r="N29" s="9">
        <f t="shared" si="0"/>
        <v>611.36</v>
      </c>
    </row>
    <row r="30" spans="1:14">
      <c r="N30" s="9">
        <f t="shared" si="0"/>
        <v>0</v>
      </c>
    </row>
  </sheetData>
  <autoFilter ref="A6:M30"/>
  <conditionalFormatting sqref="A8:A29">
    <cfRule type="duplicateValues" dxfId="0" priority="7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24, 2015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2015-07-30T06:35:55Z</dcterms:modified>
</cp:coreProperties>
</file>